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국내" sheetId="1" state="visible" r:id="rId2"/>
    <sheet name="보유기술의 중복제거 (1044)" sheetId="2" state="visible" r:id="rId3"/>
    <sheet name="기업의 중복제거 (300)" sheetId="3" state="visible" r:id="rId4"/>
    <sheet name="국외" sheetId="4" state="visible" r:id="rId5"/>
    <sheet name="주석" sheetId="5" state="visible" r:id="rId6"/>
  </sheets>
  <definedNames>
    <definedName function="false" hidden="true" localSheetId="2" name="_xlnm._FilterDatabase" vbProcedure="false">'기업의 중복제거 (300)'!$A$1:$W$301</definedName>
    <definedName function="false" hidden="true" localSheetId="4" name="_xlnm._FilterDatabase" vbProcedure="false">주석!$A$1:$Z$63</definedName>
    <definedName function="false" hidden="false" localSheetId="0" name="Z_8F0E4215_B882_4CB1_AB21_CA880C5437DF_.wvu.FilterData" vbProcedure="false">국내!$A$1:$W$921</definedName>
    <definedName function="false" hidden="false" localSheetId="1" name="Z_8F0E4215_B882_4CB1_AB21_CA880C5437DF_.wvu.FilterData" vbProcedure="false">'보유기술의 중복제거 (1044)'!$A$1:$Y$921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<sst xmlns="http://schemas.openxmlformats.org/spreadsheetml/2006/main" count="36647" uniqueCount="3467">
  <si>
    <t xml:space="preserve">대분류</t>
  </si>
  <si>
    <t xml:space="preserve">중분류</t>
  </si>
  <si>
    <t xml:space="preserve">소분류(키워드)</t>
  </si>
  <si>
    <t xml:space="preserve">관련기업</t>
  </si>
  <si>
    <t xml:space="preserve">회사구분</t>
  </si>
  <si>
    <t xml:space="preserve">서비스유형</t>
  </si>
  <si>
    <t xml:space="preserve">제품형태(최종제품)</t>
  </si>
  <si>
    <t xml:space="preserve">보유기술</t>
  </si>
  <si>
    <t xml:space="preserve">전화번호</t>
  </si>
  <si>
    <t xml:space="preserve">주소</t>
  </si>
  <si>
    <t xml:space="preserve">홈페이지</t>
  </si>
  <si>
    <t xml:space="preserve">설립연도</t>
  </si>
  <si>
    <t xml:space="preserve">자본금(원)</t>
  </si>
  <si>
    <t xml:space="preserve">회사 매출 규모(원)</t>
  </si>
  <si>
    <t xml:space="preserve">종업원수</t>
  </si>
  <si>
    <t xml:space="preserve">전자정부</t>
  </si>
  <si>
    <t xml:space="preserve">도시 관제 시스템</t>
  </si>
  <si>
    <t xml:space="preserve">스마트도시 통합 플랫폼</t>
  </si>
  <si>
    <t xml:space="preserve">(사)스마트도시협회</t>
  </si>
  <si>
    <t xml:space="preserve">비영리법인</t>
  </si>
  <si>
    <t xml:space="preserve">GIS·GPS</t>
  </si>
  <si>
    <t xml:space="preserve">소프트웨어,서비스</t>
  </si>
  <si>
    <t xml:space="preserve">스마트도시 안전망 서비스</t>
  </si>
  <si>
    <t xml:space="preserve">02-3667-7114</t>
  </si>
  <si>
    <t xml:space="preserve">서울특별시 금천구 가산디지털2로 98, 1동 911호(가산동, 아이티캐슬) 우편번호) 08506</t>
  </si>
  <si>
    <t xml:space="preserve">http://smartcity.or.kr</t>
  </si>
  <si>
    <t xml:space="preserve">확인불가</t>
  </si>
  <si>
    <t xml:space="preserve">드론</t>
  </si>
  <si>
    <t xml:space="preserve">모바일</t>
  </si>
  <si>
    <t xml:space="preserve">클라우드</t>
  </si>
  <si>
    <t xml:space="preserve">플랫폼</t>
  </si>
  <si>
    <t xml:space="preserve">방재</t>
  </si>
  <si>
    <t xml:space="preserve">자연재해 및 재난관리시스템</t>
  </si>
  <si>
    <t xml:space="preserve">실시간 재난 알림</t>
  </si>
  <si>
    <t xml:space="preserve">(유)씨에스에스</t>
  </si>
  <si>
    <t xml:space="preserve">중소기업</t>
  </si>
  <si>
    <t xml:space="preserve">재난안전 스마트방송시스템</t>
  </si>
  <si>
    <t xml:space="preserve">070-8290-2223</t>
  </si>
  <si>
    <t xml:space="preserve">전북 전주시 완산구 아중로 33 IT벤처센터 303호</t>
  </si>
  <si>
    <t xml:space="preserve">물관리</t>
  </si>
  <si>
    <t xml:space="preserve">스마트 워터 시티 사업</t>
  </si>
  <si>
    <t xml:space="preserve">대체 수자원 단지 조성</t>
  </si>
  <si>
    <t xml:space="preserve">(주)LID워터</t>
  </si>
  <si>
    <t xml:space="preserve">IoT</t>
  </si>
  <si>
    <t xml:space="preserve">Smart City 통합물관리 IoT 플랫폼 (도시물순환기술)</t>
  </si>
  <si>
    <t xml:space="preserve">032-567-1668</t>
  </si>
  <si>
    <t xml:space="preserve">인천광역시 서구 정서진로 410 환경산업연구단지 B-107호</t>
  </si>
  <si>
    <t xml:space="preserve">http://www.lidwater.com</t>
  </si>
  <si>
    <t xml:space="preserve">빅데이터</t>
  </si>
  <si>
    <t xml:space="preserve">수처리시스템</t>
  </si>
  <si>
    <t xml:space="preserve">그린·에너지</t>
  </si>
  <si>
    <t xml:space="preserve">대기질 모니터링 서비스</t>
  </si>
  <si>
    <t xml:space="preserve">환경 데이터 제공</t>
  </si>
  <si>
    <t xml:space="preserve">(주)가디언이엔지</t>
  </si>
  <si>
    <t xml:space="preserve">하드웨어</t>
  </si>
  <si>
    <t xml:space="preserve">IoT 미세먼지 알리미 (가로등에 부착된 미세먼지 알림 스크린)</t>
  </si>
  <si>
    <t xml:space="preserve">031-451-3310</t>
  </si>
  <si>
    <t xml:space="preserve">경기도 안양시 동안구 엘에스로91번길 16-39 안양IT밸리 603호</t>
  </si>
  <si>
    <t xml:space="preserve">https://gdnet.creatorlink.net/index#</t>
  </si>
  <si>
    <t xml:space="preserve">에너지 절감 및 활용</t>
  </si>
  <si>
    <t xml:space="preserve">스마트 가로등 시설</t>
  </si>
  <si>
    <t xml:space="preserve">가로등용 스마트 개별제어기 (도로조명을 27시간 실시간으로 개별 고장감시·제어)</t>
  </si>
  <si>
    <t xml:space="preserve">소프트웨어</t>
  </si>
  <si>
    <t xml:space="preserve">가로보안등 관제시스템</t>
  </si>
  <si>
    <t xml:space="preserve">보안등용 스마트 개별제어기 (도로조명을 24시간 실시간으로 개별 고장감시·제어)</t>
  </si>
  <si>
    <t xml:space="preserve">보안등용 스마트 개별제어기 (도로조명을 25시간 실시간으로 개별 고장감시·제어)</t>
  </si>
  <si>
    <t xml:space="preserve">보안등용 스마트 개별제어기 (도로조명을 26시간 실시간으로 개별 고장감시·제어)</t>
  </si>
  <si>
    <t xml:space="preserve">비즈니스</t>
  </si>
  <si>
    <t xml:space="preserve">기업 운영 및 정보 관리</t>
  </si>
  <si>
    <t xml:space="preserve">기업 정보 관리 시스템</t>
  </si>
  <si>
    <t xml:space="preserve">(주)가온아이</t>
  </si>
  <si>
    <t xml:space="preserve">SI·SM</t>
  </si>
  <si>
    <t xml:space="preserve">ezEKP (통합 지식정보포탈 구축)</t>
  </si>
  <si>
    <t xml:space="preserve">02-2140-5700</t>
  </si>
  <si>
    <t xml:space="preserve">서울 강남구 논현동 203번지 751빌딩 3층</t>
  </si>
  <si>
    <t xml:space="preserve">http://www.kaoni.com</t>
  </si>
  <si>
    <t xml:space="preserve">구축·운영·정비</t>
  </si>
  <si>
    <t xml:space="preserve">ezEKP on AWS (클라우드 기반 정보 시스템)</t>
  </si>
  <si>
    <t xml:space="preserve">ezEKP on Azure (클라우드 기반 그룹웨어 협업)</t>
  </si>
  <si>
    <t xml:space="preserve">고용노동</t>
  </si>
  <si>
    <t xml:space="preserve">근무환경 관리</t>
  </si>
  <si>
    <t xml:space="preserve">협업 지원 시스템</t>
  </si>
  <si>
    <t xml:space="preserve">ezWorkSpace (조직 내 협업 시스템)</t>
  </si>
  <si>
    <t xml:space="preserve">디지털 행정시스템 구축</t>
  </si>
  <si>
    <t xml:space="preserve">웹 사이트 구축 및 관리</t>
  </si>
  <si>
    <t xml:space="preserve">(주)가이스트코리아</t>
  </si>
  <si>
    <t xml:space="preserve">프로그램</t>
  </si>
  <si>
    <t xml:space="preserve">G-CMS (웹 콘텐츠 관리 시스템)</t>
  </si>
  <si>
    <t xml:space="preserve">02-833-1650</t>
  </si>
  <si>
    <t xml:space="preserve">서울 구로구 구로3동 코오롱디지털타워빌란트 2차 605호</t>
  </si>
  <si>
    <t xml:space="preserve">http://www.geistkorea.co.kr</t>
  </si>
  <si>
    <t xml:space="preserve">디지털 정보 보안</t>
  </si>
  <si>
    <t xml:space="preserve">클라우드 보안 시스템</t>
  </si>
  <si>
    <t xml:space="preserve">MAGIC SPACE (사용자 인증 접근 드라이브 시스템)</t>
  </si>
  <si>
    <t xml:space="preserve">정보 보안 시스템</t>
  </si>
  <si>
    <t xml:space="preserve">S-PAD (모바일 보안키패드)</t>
  </si>
  <si>
    <t xml:space="preserve">건설</t>
  </si>
  <si>
    <t xml:space="preserve">스마트 건설</t>
  </si>
  <si>
    <t xml:space="preserve">설계 시뮬레이션</t>
  </si>
  <si>
    <t xml:space="preserve">(주)간삼건축종합건축사사무소</t>
  </si>
  <si>
    <t xml:space="preserve">중견기업</t>
  </si>
  <si>
    <t xml:space="preserve">BIM</t>
  </si>
  <si>
    <t xml:space="preserve">서비스</t>
  </si>
  <si>
    <t xml:space="preserve">BIM 설계</t>
  </si>
  <si>
    <t xml:space="preserve">02-2250-6000</t>
  </si>
  <si>
    <t xml:space="preserve">서울시 중구 동호로 20다길 16 간삼건축 빌딩</t>
  </si>
  <si>
    <t xml:space="preserve">http://www.gansam.com</t>
  </si>
  <si>
    <t xml:space="preserve">기업용 ICT 서비스</t>
  </si>
  <si>
    <t xml:space="preserve">IT 시스템 통합 구축 및 운영</t>
  </si>
  <si>
    <t xml:space="preserve">(주)갑인정보기술</t>
  </si>
  <si>
    <t xml:space="preserve">IT Outsourcing (IT 인력 공급)</t>
  </si>
  <si>
    <t xml:space="preserve">02-6941-0209</t>
  </si>
  <si>
    <t xml:space="preserve">서울 송파구 충민로 52 (문정동, 가든파이브웍스) B동 313-317</t>
  </si>
  <si>
    <t xml:space="preserve">http://www.gabinit.co.kr</t>
  </si>
  <si>
    <t xml:space="preserve">IT System Integration</t>
  </si>
  <si>
    <t xml:space="preserve">IT System Management</t>
  </si>
  <si>
    <t xml:space="preserve">(주)고백기술</t>
  </si>
  <si>
    <t xml:space="preserve">AI</t>
  </si>
  <si>
    <t xml:space="preserve">ARGOS Platform (융복합 도시관제 플랫폼)</t>
  </si>
  <si>
    <t xml:space="preserve">063-283-9101</t>
  </si>
  <si>
    <t xml:space="preserve">전북 전주시 완산구 아중로 33 전주정보문화산업진흥원 문화산업진흥센터 303호, 304호</t>
  </si>
  <si>
    <t xml:space="preserve">http://www.goback.world/</t>
  </si>
  <si>
    <t xml:space="preserve">AR</t>
  </si>
  <si>
    <t xml:space="preserve">MR</t>
  </si>
  <si>
    <t xml:space="preserve">VR</t>
  </si>
  <si>
    <t xml:space="preserve">디지털트윈</t>
  </si>
  <si>
    <t xml:space="preserve">블록체인</t>
  </si>
  <si>
    <t xml:space="preserve">엣지컴퓨팅</t>
  </si>
  <si>
    <t xml:space="preserve">방범</t>
  </si>
  <si>
    <t xml:space="preserve">실시간 위치 기반 서비스</t>
  </si>
  <si>
    <t xml:space="preserve">실시간 범죄 예방 서비스</t>
  </si>
  <si>
    <t xml:space="preserve">(주)그린아이티코리아</t>
  </si>
  <si>
    <t xml:space="preserve">SuperSave (여성안심귀가 솔루션)</t>
  </si>
  <si>
    <t xml:space="preserve">031-721-5661</t>
  </si>
  <si>
    <t xml:space="preserve">경기도 남양주시 다산중앙로 19번길 21, F932호 (다산블루웨일)</t>
  </si>
  <si>
    <t xml:space="preserve">http://www.greenitkr.com</t>
  </si>
  <si>
    <t xml:space="preserve">교통</t>
  </si>
  <si>
    <t xml:space="preserve">무인 단속 플랫폼</t>
  </si>
  <si>
    <t xml:space="preserve">불법 주정차 단속</t>
  </si>
  <si>
    <t xml:space="preserve">V-DET (디지털 자기방식 차량감지센서)</t>
  </si>
  <si>
    <t xml:space="preserve">센서</t>
  </si>
  <si>
    <t xml:space="preserve">스마트 파킹 서비스</t>
  </si>
  <si>
    <t xml:space="preserve">공유 주차 서비스</t>
  </si>
  <si>
    <t xml:space="preserve">그린라츠 (IoT 공유주차 서비스)</t>
  </si>
  <si>
    <t xml:space="preserve">하드웨어,소프트웨어</t>
  </si>
  <si>
    <t xml:space="preserve">멀티미디어 ICT융합 통합 비상 재난방송 솔루션</t>
  </si>
  <si>
    <t xml:space="preserve">스마트 횡단보도</t>
  </si>
  <si>
    <t xml:space="preserve">보행신호 음성안내</t>
  </si>
  <si>
    <t xml:space="preserve">하드웨어,서비스</t>
  </si>
  <si>
    <t xml:space="preserve">스마트 횡단보도 솔루션(스마트폰 화면 차단)</t>
  </si>
  <si>
    <t xml:space="preserve">보안 시스템</t>
  </si>
  <si>
    <t xml:space="preserve">출입통제 게이트</t>
  </si>
  <si>
    <t xml:space="preserve">3D</t>
  </si>
  <si>
    <t xml:space="preserve">하드웨어,소프트웨어,서비스</t>
  </si>
  <si>
    <t xml:space="preserve">영상연동 출입통제 솔루션</t>
  </si>
  <si>
    <t xml:space="preserve">CCTV</t>
  </si>
  <si>
    <t xml:space="preserve">외부 침입 방지 시스템</t>
  </si>
  <si>
    <t xml:space="preserve">인공지능 외곽침입 감지 솔루션 (지뢰펜스형 외곽침입 감지 시스템)</t>
  </si>
  <si>
    <t xml:space="preserve">방범 알림벨</t>
  </si>
  <si>
    <t xml:space="preserve">지능형 비상벨 솔루션</t>
  </si>
  <si>
    <t xml:space="preserve">실시간 범죄 모니터링 시스템</t>
  </si>
  <si>
    <t xml:space="preserve">CCTV 통합관제시스템</t>
  </si>
  <si>
    <t xml:space="preserve">지능형 영상보안시스템(VMS, Video Management System) MGIST</t>
  </si>
  <si>
    <t xml:space="preserve">차량정보 및 속도검지</t>
  </si>
  <si>
    <t xml:space="preserve">차량번호/속도 인식 솔루션</t>
  </si>
  <si>
    <t xml:space="preserve">도시 공유자동차 서비스</t>
  </si>
  <si>
    <t xml:space="preserve">공유차량 서비스</t>
  </si>
  <si>
    <t xml:space="preserve">(주)그린카</t>
  </si>
  <si>
    <t xml:space="preserve">대기업</t>
  </si>
  <si>
    <t xml:space="preserve">그린카 (공유차량 서비스)</t>
  </si>
  <si>
    <t xml:space="preserve">080-2000-3000</t>
  </si>
  <si>
    <t xml:space="preserve">서울특별시 강남구 테헤란로 70길 16(대치동)</t>
  </si>
  <si>
    <t xml:space="preserve">https://m.greencar.co.kr/index.do</t>
  </si>
  <si>
    <t xml:space="preserve">실시간 누수 관측 및 제어 시스템</t>
  </si>
  <si>
    <t xml:space="preserve">상/하수 관망 관리</t>
  </si>
  <si>
    <t xml:space="preserve">(주)그린텍아이엔씨</t>
  </si>
  <si>
    <t xml:space="preserve">BMS (Block Management &amp; Modeling System) (상수관망 통합운영 시스템)</t>
  </si>
  <si>
    <t xml:space="preserve">031-345-0190</t>
  </si>
  <si>
    <t xml:space="preserve">경기도 안양시 동안구 흥안대로 427번길 38,1415호(관양동,성지스타위드)</t>
  </si>
  <si>
    <t xml:space="preserve">http://www.greentechinc.co.kr</t>
  </si>
  <si>
    <t xml:space="preserve">InfoBiz (상수도 관망관리)</t>
  </si>
  <si>
    <t xml:space="preserve">누수 모니터링</t>
  </si>
  <si>
    <t xml:space="preserve">Infomanager (누수 모니터링 시스템)</t>
  </si>
  <si>
    <t xml:space="preserve">Infoworks (상수관망해석 소프트웨어)</t>
  </si>
  <si>
    <t xml:space="preserve">컨설팅</t>
  </si>
  <si>
    <t xml:space="preserve">교통정보 제공 및 관리</t>
  </si>
  <si>
    <t xml:space="preserve">신호 정보 차량 제공</t>
  </si>
  <si>
    <t xml:space="preserve">LTE·5G</t>
  </si>
  <si>
    <t xml:space="preserve">SMART V2X, V2I (연속 교통상황 제공 및 차량감속 유도)</t>
  </si>
  <si>
    <t xml:space="preserve">운전 경고 알림 서비스</t>
  </si>
  <si>
    <t xml:space="preserve">도로상태 알림</t>
  </si>
  <si>
    <t xml:space="preserve">SMART 도로노면감시 서비스 (도로노면 상태 정보 수집·전달)</t>
  </si>
  <si>
    <t xml:space="preserve">횡단보도 안전보행 서비스</t>
  </si>
  <si>
    <t xml:space="preserve">SMART 보행자 Care 서비스</t>
  </si>
  <si>
    <t xml:space="preserve">교통 전용 다목적 IoT 센서</t>
  </si>
  <si>
    <t xml:space="preserve">스마트 IoT 센서</t>
  </si>
  <si>
    <t xml:space="preserve">시스템 통합/GIS 연계</t>
  </si>
  <si>
    <t xml:space="preserve">물순환 통합관리시스템</t>
  </si>
  <si>
    <t xml:space="preserve">통합 물 관리 시스템</t>
  </si>
  <si>
    <t xml:space="preserve">신재생 에너지 생산 및 관리시설</t>
  </si>
  <si>
    <t xml:space="preserve">전기차 충전</t>
  </si>
  <si>
    <t xml:space="preserve">(주)그린파워</t>
  </si>
  <si>
    <t xml:space="preserve">Roadway Wireless Charger for E-bus (Dynamic E-Bus) (도로설치하여 전기버스 무선충전)</t>
  </si>
  <si>
    <t xml:space="preserve">070-7176-7873</t>
  </si>
  <si>
    <t xml:space="preserve">경기도 화성시 동부대로 792</t>
  </si>
  <si>
    <t xml:space="preserve">www.egreenpower.com</t>
  </si>
  <si>
    <t xml:space="preserve">친환경상용차</t>
  </si>
  <si>
    <t xml:space="preserve">Roadway Wireless Charger for Tram (Dynamic Tram) (레일설치하여 전기트램 무선충전)</t>
  </si>
  <si>
    <t xml:space="preserve">Wireless Charger for E-Bus (Stationary E-Bus) (전기버스 무선충전)</t>
  </si>
  <si>
    <t xml:space="preserve">Wireless Charger for EV (Stationary EV) (전기차 무선충전)</t>
  </si>
  <si>
    <t xml:space="preserve">급속 유선 충전기 (전기차 유선 충전기)</t>
  </si>
  <si>
    <t xml:space="preserve">완속 유선 충전기(공용/비공용) (전기차 유선 충전기)</t>
  </si>
  <si>
    <t xml:space="preserve">실내 환기시스템 및 플랫폼</t>
  </si>
  <si>
    <t xml:space="preserve">(주)그립</t>
  </si>
  <si>
    <t xml:space="preserve">GRIB PLATFORM (미세먼지 관제 서비스)</t>
  </si>
  <si>
    <t xml:space="preserve">02-521-6542</t>
  </si>
  <si>
    <t xml:space="preserve">서울특별시 서초구 효령로 242 서양빌딩 5층</t>
  </si>
  <si>
    <t xml:space="preserve">http://www.grib-iot.com/ko/index.aspp</t>
  </si>
  <si>
    <t xml:space="preserve">가스벨브 원격제어</t>
  </si>
  <si>
    <t xml:space="preserve">IoT 가스락(LG U+) (가스락 원격제어)</t>
  </si>
  <si>
    <t xml:space="preserve">스마트 홈</t>
  </si>
  <si>
    <t xml:space="preserve">스마트홈 플랫폼</t>
  </si>
  <si>
    <t xml:space="preserve">IR HUB (가전제품 제어 허브)</t>
  </si>
  <si>
    <t xml:space="preserve">독립형 IoT 허브</t>
  </si>
  <si>
    <t xml:space="preserve">RINK (통합형 IoT 허브)</t>
  </si>
  <si>
    <t xml:space="preserve">통신기술</t>
  </si>
  <si>
    <t xml:space="preserve">ICT 기술 및 모듈</t>
  </si>
  <si>
    <t xml:space="preserve">WIFI 모듈</t>
  </si>
  <si>
    <t xml:space="preserve">Wi-Fi Module</t>
  </si>
  <si>
    <t xml:space="preserve">모듈</t>
  </si>
  <si>
    <t xml:space="preserve">Z-Wave Module</t>
  </si>
  <si>
    <t xml:space="preserve">도시·시설물·운영관리</t>
  </si>
  <si>
    <t xml:space="preserve">시설 점검 모니터링</t>
  </si>
  <si>
    <t xml:space="preserve">실내외 시설 점검 솔루션</t>
  </si>
  <si>
    <t xml:space="preserve">NFC</t>
  </si>
  <si>
    <t xml:space="preserve">RFID</t>
  </si>
  <si>
    <t xml:space="preserve">자동제어 케어 서비스</t>
  </si>
  <si>
    <t xml:space="preserve">자동 주택 관리 서비스</t>
  </si>
  <si>
    <t xml:space="preserve">기업용 빅데이터 플랫폼</t>
  </si>
  <si>
    <t xml:space="preserve">(주)글로벌텔레콤</t>
  </si>
  <si>
    <t xml:space="preserve">Jungle (빅데이터 플랫폼)</t>
  </si>
  <si>
    <t xml:space="preserve">02-565-0019</t>
  </si>
  <si>
    <t xml:space="preserve">서울틀별시 영등포구 선유로9길 10 SKV1 8층</t>
  </si>
  <si>
    <t xml:space="preserve">http://www.globaltelecom.co.kr</t>
  </si>
  <si>
    <t xml:space="preserve">NI / SI (Network &amp; System Integration)</t>
  </si>
  <si>
    <t xml:space="preserve">(주)나우동인건축사사무소</t>
  </si>
  <si>
    <t xml:space="preserve">02-529-1855</t>
  </si>
  <si>
    <t xml:space="preserve">서울시 서초구 매헌로 54 (양재2동 208)</t>
  </si>
  <si>
    <t xml:space="preserve">http://www.nowarch.com</t>
  </si>
  <si>
    <t xml:space="preserve">디지털 문서화 및 투표 </t>
  </si>
  <si>
    <t xml:space="preserve">사업자 세금 신고 플랫폼</t>
  </si>
  <si>
    <t xml:space="preserve">(주)널리소프트</t>
  </si>
  <si>
    <t xml:space="preserve">SSEM (간편 세금신고 애플리케이션)</t>
  </si>
  <si>
    <t xml:space="preserve">1588-5368</t>
  </si>
  <si>
    <t xml:space="preserve">서울특별시 서초구 서초대로 78길 22, 1226호</t>
  </si>
  <si>
    <t xml:space="preserve">https://ssem.kr/index.html</t>
  </si>
  <si>
    <t xml:space="preserve">의료·보건</t>
  </si>
  <si>
    <t xml:space="preserve">검진 및 재활 기기</t>
  </si>
  <si>
    <t xml:space="preserve">재활 의료기기</t>
  </si>
  <si>
    <t xml:space="preserve">(주)네오펙트</t>
  </si>
  <si>
    <t xml:space="preserve">Smart Balance (균형 능력 측정 및 향상)</t>
  </si>
  <si>
    <t xml:space="preserve">031-889-8521</t>
  </si>
  <si>
    <t xml:space="preserve">경기도 성남시 수정구 창업로 42 판교 제2테크노밸리 경기기업성장센터 8층 801호</t>
  </si>
  <si>
    <t xml:space="preserve">https://www.neofect.com/kr</t>
  </si>
  <si>
    <t xml:space="preserve">콘텐츠</t>
  </si>
  <si>
    <t xml:space="preserve">로봇</t>
  </si>
  <si>
    <t xml:space="preserve">네오마노 (웨어러블 로봇장갑)</t>
  </si>
  <si>
    <t xml:space="preserve">블루투스</t>
  </si>
  <si>
    <t xml:space="preserve">네오펙트 스마트 글러브 (손&amp;팔 재활기기)</t>
  </si>
  <si>
    <t xml:space="preserve">네오펙트 스마트 보드 (상지 재활기기)</t>
  </si>
  <si>
    <t xml:space="preserve">네오펙트 스마트 키즈 (어린이 손 재활기기)</t>
  </si>
  <si>
    <t xml:space="preserve">네오펙트 컴커그 (인지 재활 소프트웨어 프로그램)</t>
  </si>
  <si>
    <t xml:space="preserve">(주)넥스모어시스템즈</t>
  </si>
  <si>
    <t xml:space="preserve">SI 시스템 구축 사업</t>
  </si>
  <si>
    <t xml:space="preserve">02-556-3379</t>
  </si>
  <si>
    <t xml:space="preserve">서울특별시 성동구 아차산로 103, 7층 708, 709호</t>
  </si>
  <si>
    <t xml:space="preserve">http://www.nexmore.co.kr/realtest/main.html</t>
  </si>
  <si>
    <t xml:space="preserve">공장</t>
  </si>
  <si>
    <t xml:space="preserve">생산 및 운영 관리시스템</t>
  </si>
  <si>
    <t xml:space="preserve">공장운영 관리시스템</t>
  </si>
  <si>
    <t xml:space="preserve">Smart Factory (공장운영시스템)</t>
  </si>
  <si>
    <t xml:space="preserve">U-City 관리시스템 (도시상황 통합관리 소프트웨어)</t>
  </si>
  <si>
    <t xml:space="preserve">내장형 CCTV</t>
  </si>
  <si>
    <t xml:space="preserve">U-City 보안시스템 (스마트 보안 가로등 시스템)</t>
  </si>
  <si>
    <t xml:space="preserve">주차 안내 시스템</t>
  </si>
  <si>
    <t xml:space="preserve">U-Parking 시스템</t>
  </si>
  <si>
    <t xml:space="preserve">시설물 관리시스템</t>
  </si>
  <si>
    <t xml:space="preserve">데이터인포 (시설 현황 모니터링)</t>
  </si>
  <si>
    <t xml:space="preserve">비즈니스 협력 지원</t>
  </si>
  <si>
    <t xml:space="preserve">비즈니스 지원 센터</t>
  </si>
  <si>
    <t xml:space="preserve">스마트 비즈니스 센터 구축 (비지니스 지원 정보인프라 연계)</t>
  </si>
  <si>
    <t xml:space="preserve">교육</t>
  </si>
  <si>
    <t xml:space="preserve">교육 콘텐츠</t>
  </si>
  <si>
    <t xml:space="preserve">교육 어플리케이션 개발</t>
  </si>
  <si>
    <t xml:space="preserve">윤선생 베플리 (애플리케이션 개발)</t>
  </si>
  <si>
    <t xml:space="preserve">통합관제시스템 (실시간 재난의사결정)</t>
  </si>
  <si>
    <t xml:space="preserve">포인트캠 (자가 영상 보안 서비스)</t>
  </si>
  <si>
    <t xml:space="preserve">스마트 헬스케어</t>
  </si>
  <si>
    <t xml:space="preserve">기업 전용 건강검진 플랫폼</t>
  </si>
  <si>
    <t xml:space="preserve">(주)녹십자헬스케어</t>
  </si>
  <si>
    <t xml:space="preserve">검진 플랫폼 솔루션(with 유비케어)</t>
  </si>
  <si>
    <t xml:space="preserve">02-2040-9100</t>
  </si>
  <si>
    <t xml:space="preserve">경기도 성남시 분당구 황새울로 246, 도담빌딩 A동 7층</t>
  </si>
  <si>
    <t xml:space="preserve">https://www.gchealthcare.com</t>
  </si>
  <si>
    <t xml:space="preserve">헬스케어 데이터 통합 플랫폼</t>
  </si>
  <si>
    <t xml:space="preserve">스마트 체온 관리 (전국 열지도)</t>
  </si>
  <si>
    <t xml:space="preserve">스마트 체중 관리 (임산부 체중예측)</t>
  </si>
  <si>
    <t xml:space="preserve">스마트 헬스케어 플랫폼</t>
  </si>
  <si>
    <t xml:space="preserve">암 정보 서비스 플랫폼</t>
  </si>
  <si>
    <t xml:space="preserve">암 케어 플랫폼</t>
  </si>
  <si>
    <t xml:space="preserve">유행성 질환 정보 (실시간 유행 질병 예측)</t>
  </si>
  <si>
    <t xml:space="preserve">전기요금 관리 서비스</t>
  </si>
  <si>
    <t xml:space="preserve">에너지 원격검침 시스템 (AMI)</t>
  </si>
  <si>
    <t xml:space="preserve">(주)누리텔레콤</t>
  </si>
  <si>
    <t xml:space="preserve">AiMiR (지능형검침인프라)</t>
  </si>
  <si>
    <t xml:space="preserve">02-781-0700</t>
  </si>
  <si>
    <t xml:space="preserve">서울시 서초구 사평대로 16 누리빌딩</t>
  </si>
  <si>
    <t xml:space="preserve">http://www.nuritelecom.co.kr/kr/main/main.html</t>
  </si>
  <si>
    <t xml:space="preserve">Cloud AMI (클라우드 기반 지능형검침인프라)</t>
  </si>
  <si>
    <t xml:space="preserve">전력 생산 및 공급</t>
  </si>
  <si>
    <t xml:space="preserve">에너지운영시스템</t>
  </si>
  <si>
    <t xml:space="preserve">가상발전소 (VPP) (분산전원을 ICT기술로 통합운영)</t>
  </si>
  <si>
    <t xml:space="preserve">ESS</t>
  </si>
  <si>
    <t xml:space="preserve">스마트그리드 구축</t>
  </si>
  <si>
    <t xml:space="preserve">마이크로그리드(제로에너지 주택단지 구축)</t>
  </si>
  <si>
    <t xml:space="preserve">연료전지</t>
  </si>
  <si>
    <t xml:space="preserve">발전소 모니터링 시스템</t>
  </si>
  <si>
    <t xml:space="preserve">신재생에너지 통합모니터링</t>
  </si>
  <si>
    <t xml:space="preserve">(주)다누시스</t>
  </si>
  <si>
    <t xml:space="preserve">CCTV 통합관제시스템 (VMS)</t>
  </si>
  <si>
    <t xml:space="preserve">070-7167-0701</t>
  </si>
  <si>
    <t xml:space="preserve">경기도 광명시 하안로 60, A동 711호. 712호, 713호 (소하동,광명테크노파크)  </t>
  </si>
  <si>
    <t xml:space="preserve">http://www.danusys.com</t>
  </si>
  <si>
    <t xml:space="preserve">지능형 선별관제 CCTV 시스템</t>
  </si>
  <si>
    <t xml:space="preserve">Guardian Eye v1.0 (스마트 선별 관제)</t>
  </si>
  <si>
    <t xml:space="preserve">CCTV 연계 GIS 서비스</t>
  </si>
  <si>
    <t xml:space="preserve">WEB GIS (CCTV 영상 위치 확인)</t>
  </si>
  <si>
    <t xml:space="preserve">가디언 허브(데이터 기반 스마트시티 통합플랫폼)</t>
  </si>
  <si>
    <t xml:space="preserve">복지</t>
  </si>
  <si>
    <t xml:space="preserve">실버 케어 서비스</t>
  </si>
  <si>
    <t xml:space="preserve">고령자 응급상황 지원</t>
  </si>
  <si>
    <t xml:space="preserve">고령자 응급상황 지원 서비스 (음성인식시스템)</t>
  </si>
  <si>
    <t xml:space="preserve">교통 안전 관리 시스템</t>
  </si>
  <si>
    <t xml:space="preserve">운전자 안전관리시스템</t>
  </si>
  <si>
    <t xml:space="preserve">대중교통 운전자 안심 서비스</t>
  </si>
  <si>
    <t xml:space="preserve">사고현장 실시간 대응서비스</t>
  </si>
  <si>
    <t xml:space="preserve">재난 상황 알림 시스템</t>
  </si>
  <si>
    <t xml:space="preserve">순찰차, 소방차 영상 및 위치전송 서비스</t>
  </si>
  <si>
    <t xml:space="preserve">안심귀가 서비스 (응급상황 모니터링 및 대응 애플리케이션)</t>
  </si>
  <si>
    <t xml:space="preserve">안심통학버스 서비스 (통학버스 승하차 시스템)</t>
  </si>
  <si>
    <t xml:space="preserve">여성안심 거주 서비스</t>
  </si>
  <si>
    <t xml:space="preserve">주차정보제공 서비스</t>
  </si>
  <si>
    <t xml:space="preserve">070-7167-0702</t>
  </si>
  <si>
    <t xml:space="preserve">경기 광명시 하안로60, 에이동 711,712,713호</t>
  </si>
  <si>
    <t xml:space="preserve">지능형 영상분석 서비스</t>
  </si>
  <si>
    <t xml:space="preserve">지능형 자동추척</t>
  </si>
  <si>
    <t xml:space="preserve">차량번호 인식 서비스</t>
  </si>
  <si>
    <t xml:space="preserve">자율주행 교통 시스템</t>
  </si>
  <si>
    <t xml:space="preserve">자율주행시스템</t>
  </si>
  <si>
    <t xml:space="preserve">(주)다산네트웍스</t>
  </si>
  <si>
    <t xml:space="preserve">자율주행</t>
  </si>
  <si>
    <t xml:space="preserve">Automotive Ethernet Software (자율주행 소프트웨어)</t>
  </si>
  <si>
    <t xml:space="preserve">070-7010-1000</t>
  </si>
  <si>
    <t xml:space="preserve">경기도 성남시 분당구 대왕판교로 644번길 49 다산타워</t>
  </si>
  <si>
    <t xml:space="preserve">http://e.dasannetworks.com/kr/</t>
  </si>
  <si>
    <t xml:space="preserve">교내 시설 스마트화</t>
  </si>
  <si>
    <t xml:space="preserve">학내망 네트워크</t>
  </si>
  <si>
    <t xml:space="preserve">Bluewave(블루웨이브) (교육시설 네트워크)</t>
  </si>
  <si>
    <t xml:space="preserve">행정서비스 네트워크</t>
  </si>
  <si>
    <t xml:space="preserve">공공기관 솔루션 (행정 서비스 솔루션)</t>
  </si>
  <si>
    <t xml:space="preserve">국방 시스템</t>
  </si>
  <si>
    <t xml:space="preserve">국방 솔루션 (국방 통신 인프라)</t>
  </si>
  <si>
    <t xml:space="preserve">스마트 스쿨 IoT 서비스 (학교시설 내 안전관리)</t>
  </si>
  <si>
    <t xml:space="preserve">스마트 출입통제시스템</t>
  </si>
  <si>
    <t xml:space="preserve">(주)다산카이스</t>
  </si>
  <si>
    <t xml:space="preserve">마이타운 (자동출입 애플리케이션)</t>
  </si>
  <si>
    <t xml:space="preserve">070-4900-0537</t>
  </si>
  <si>
    <t xml:space="preserve">경기 성남시 분당구 삼평동 대왕판교로644번길 49</t>
  </si>
  <si>
    <t xml:space="preserve">http://www.mytown.cc/</t>
  </si>
  <si>
    <t xml:space="preserve">태양광 에너지 생산 및 발전</t>
  </si>
  <si>
    <t xml:space="preserve">(주)더블유피</t>
  </si>
  <si>
    <t xml:space="preserve">신재생에너지</t>
  </si>
  <si>
    <t xml:space="preserve">Solar Roof</t>
  </si>
  <si>
    <t xml:space="preserve">061-905-7913</t>
  </si>
  <si>
    <t xml:space="preserve">전남 순천시 해룡면 해룡산단 6로 84 더블유피</t>
  </si>
  <si>
    <t xml:space="preserve">http://www.wp-pv.com/default/</t>
  </si>
  <si>
    <t xml:space="preserve">의료 데이터 분석</t>
  </si>
  <si>
    <t xml:space="preserve">(주)더웨이커뮤니케이션</t>
  </si>
  <si>
    <t xml:space="preserve">ORBIT (Outcome Research &amp; Big data integrated Trend) (국민 의료 데이터 분석)</t>
  </si>
  <si>
    <t xml:space="preserve">02-3446-4744</t>
  </si>
  <si>
    <t xml:space="preserve">서울시 서초구 서초대로 320 (지번 : 서초동 1674-4번지) K-Tower 5층</t>
  </si>
  <si>
    <t xml:space="preserve">http://www.theway-comm.co.kr/default/</t>
  </si>
  <si>
    <t xml:space="preserve">(주)더존비즈온</t>
  </si>
  <si>
    <t xml:space="preserve">WEHAGO (경영 관리 플랫폼)</t>
  </si>
  <si>
    <t xml:space="preserve">02-6233-3000</t>
  </si>
  <si>
    <t xml:space="preserve">서울특별시 중구 을지로 29</t>
  </si>
  <si>
    <t xml:space="preserve">http://www.douzone.com</t>
  </si>
  <si>
    <t xml:space="preserve">더존 Argos EDM (기업 정보 보안)</t>
  </si>
  <si>
    <t xml:space="preserve">거래 대금수금 시스템</t>
  </si>
  <si>
    <t xml:space="preserve">더존 BaroPay (온라인 거래대금 수금)</t>
  </si>
  <si>
    <t xml:space="preserve">전자세금계산서</t>
  </si>
  <si>
    <t xml:space="preserve">더존 Bill36524 (전자세금계산서)</t>
  </si>
  <si>
    <t xml:space="preserve">더존 Bizbox Alpha (지식자산관리 플랫폼)</t>
  </si>
  <si>
    <t xml:space="preserve">스마트 인재관리</t>
  </si>
  <si>
    <t xml:space="preserve">직무 교육 시스템</t>
  </si>
  <si>
    <t xml:space="preserve">더존 e러닝 (기업위탁 직무교육)</t>
  </si>
  <si>
    <t xml:space="preserve">경영 관리 플랫폼</t>
  </si>
  <si>
    <t xml:space="preserve">더존 iCUBE (ERP)</t>
  </si>
  <si>
    <t xml:space="preserve">더존 iCUBE Cloud Edition (클라우드 ERP)</t>
  </si>
  <si>
    <t xml:space="preserve">회계 프로그램</t>
  </si>
  <si>
    <t xml:space="preserve">더존 Smart A (중소기업 회계 프로그램)</t>
  </si>
  <si>
    <t xml:space="preserve">(주)데이타솔루션</t>
  </si>
  <si>
    <t xml:space="preserve">AI.NER (지능형 비식별화)</t>
  </si>
  <si>
    <t xml:space="preserve">02-3467-7200</t>
  </si>
  <si>
    <t xml:space="preserve">서울시 강남구 언주로 620 현대인텔렉스 10층(4, 5층)</t>
  </si>
  <si>
    <t xml:space="preserve">http://www.datasolution.kr/</t>
  </si>
  <si>
    <t xml:space="preserve">스마트 마케팅 솔루션</t>
  </si>
  <si>
    <t xml:space="preserve">데이터 분석 시스템</t>
  </si>
  <si>
    <t xml:space="preserve">BIGstation (비정형 빅데이터 분석)</t>
  </si>
  <si>
    <t xml:space="preserve">ICT 컨설팅 / 인프라 지원</t>
  </si>
  <si>
    <t xml:space="preserve">시장 예측 및 분석</t>
  </si>
  <si>
    <t xml:space="preserve">MARKETMIND (예측분석 솔루션)</t>
  </si>
  <si>
    <t xml:space="preserve">데이터 분석</t>
  </si>
  <si>
    <t xml:space="preserve">부실기업 분석</t>
  </si>
  <si>
    <t xml:space="preserve">RiDit (비재무정보 기반의 부실기업 분석)</t>
  </si>
  <si>
    <t xml:space="preserve">SNS 데이터 수집 및 분석</t>
  </si>
  <si>
    <t xml:space="preserve">WEBOT 3.0 (지능형 정보 수집)</t>
  </si>
  <si>
    <t xml:space="preserve">교통관제솔루션</t>
  </si>
  <si>
    <t xml:space="preserve">(주)데일리블록체인</t>
  </si>
  <si>
    <t xml:space="preserve">버스정보관리시스템 (BIS)</t>
  </si>
  <si>
    <t xml:space="preserve">031-470-4800</t>
  </si>
  <si>
    <t xml:space="preserve">경기도 안양시 만안구 예술공원로 153-32 3층 데일리블록체인</t>
  </si>
  <si>
    <t xml:space="preserve">http://dayliblockchain.com</t>
  </si>
  <si>
    <t xml:space="preserve">스마트시티 통합플랫폼</t>
  </si>
  <si>
    <t xml:space="preserve">주차 관제 시스템</t>
  </si>
  <si>
    <t xml:space="preserve">주차정보관리시스템 (PIS)</t>
  </si>
  <si>
    <t xml:space="preserve">차세대 지능형 교통시스템 (C-ITS)</t>
  </si>
  <si>
    <t xml:space="preserve">첨단교통관리시스템 (ATMS)</t>
  </si>
  <si>
    <t xml:space="preserve">(주)도화엔지니어링</t>
  </si>
  <si>
    <t xml:space="preserve">02-6323-3000</t>
  </si>
  <si>
    <t xml:space="preserve">서울특별시 강남구 삼성로 438</t>
  </si>
  <si>
    <t xml:space="preserve">https://www.dohwa.co.kr/aboutus/overview</t>
  </si>
  <si>
    <t xml:space="preserve">(주)동성엔지니어링</t>
  </si>
  <si>
    <t xml:space="preserve">053-815-5975</t>
  </si>
  <si>
    <t xml:space="preserve">경북 경산시 성암로21길 41(옥산동)</t>
  </si>
  <si>
    <t xml:space="preserve">http://www.dongsungeng.co.kr/sub/sub03_05.html</t>
  </si>
  <si>
    <t xml:space="preserve">에너지 사용 모니터링 및 절감</t>
  </si>
  <si>
    <t xml:space="preserve">(주)두비컴퓨팅</t>
  </si>
  <si>
    <t xml:space="preserve">쿨링랙 (소형 데이터센터 냉각시설)</t>
  </si>
  <si>
    <t xml:space="preserve">031-321-7651</t>
  </si>
  <si>
    <t xml:space="preserve">경기도 용인시 처인구 동부로 61 창의관 2층</t>
  </si>
  <si>
    <t xml:space="preserve">http://www.coolingrack.net/</t>
  </si>
  <si>
    <t xml:space="preserve">생체 인증을 통한 출입 통제</t>
  </si>
  <si>
    <t xml:space="preserve">(주)드림시큐리티</t>
  </si>
  <si>
    <t xml:space="preserve">페이스원 (안면인증 플랫폼)</t>
  </si>
  <si>
    <t xml:space="preserve">02-2233-5533</t>
  </si>
  <si>
    <t xml:space="preserve">서울특별시 송파구 중대로8길8 서경빌딩 3~7층</t>
  </si>
  <si>
    <t xml:space="preserve">https://www.dreamsecurity.com</t>
  </si>
  <si>
    <t xml:space="preserve">생체인식</t>
  </si>
  <si>
    <t xml:space="preserve">(주)드웰링</t>
  </si>
  <si>
    <t xml:space="preserve">IoTree 101 (공기청정살균기)</t>
  </si>
  <si>
    <t xml:space="preserve">1522-0411</t>
  </si>
  <si>
    <t xml:space="preserve">서울 마포구 매봉산로 37, DMC 산학협력연구센터(R&amp;D Center) 1404호, 1406호</t>
  </si>
  <si>
    <t xml:space="preserve">http://dwelling.co.kr</t>
  </si>
  <si>
    <t xml:space="preserve">공기질 측정 및 정화</t>
  </si>
  <si>
    <t xml:space="preserve">IoTree_AQ_K8001 (초미세먼지 간이 측정기)</t>
  </si>
  <si>
    <t xml:space="preserve">드웰라이저 (공기질 모니터링 및 제어 플랫폼)</t>
  </si>
  <si>
    <t xml:space="preserve">스마트 공기청정차량</t>
  </si>
  <si>
    <t xml:space="preserve">스마트 클린 버스쉘터 (공기정화 버스정류장)</t>
  </si>
  <si>
    <t xml:space="preserve">문화예술</t>
  </si>
  <si>
    <t xml:space="preserve">영상 전송 시스템</t>
  </si>
  <si>
    <t xml:space="preserve">온라인 비디오 인코딩</t>
  </si>
  <si>
    <t xml:space="preserve">(주)디지베이스</t>
  </si>
  <si>
    <t xml:space="preserve">AWS Elemental Live</t>
  </si>
  <si>
    <t xml:space="preserve">02-2062-5200</t>
  </si>
  <si>
    <t xml:space="preserve">서울특별시 영등포구 양평로22길 21, 코오롱디지털타워 303호</t>
  </si>
  <si>
    <t xml:space="preserve">http://www.digibase.co.kr</t>
  </si>
  <si>
    <t xml:space="preserve">비디오 처리 서버</t>
  </si>
  <si>
    <t xml:space="preserve">AWS Elemental Server</t>
  </si>
  <si>
    <t xml:space="preserve">라이브 비디오 전송</t>
  </si>
  <si>
    <t xml:space="preserve">Zixi</t>
  </si>
  <si>
    <t xml:space="preserve">환경 데이터 수집</t>
  </si>
  <si>
    <t xml:space="preserve">(주)디케이아이테크놀로지</t>
  </si>
  <si>
    <t xml:space="preserve">Argos-EnV (스마트 환경서비스)</t>
  </si>
  <si>
    <t xml:space="preserve">02-780-1340</t>
  </si>
  <si>
    <t xml:space="preserve">서울특별시 영등포 여의나루로 71, 1005(동화빌딩)</t>
  </si>
  <si>
    <t xml:space="preserve">http://www.dkitec.com/home/</t>
  </si>
  <si>
    <t xml:space="preserve">Argos-HMS (스마트 헬스케어)</t>
  </si>
  <si>
    <t xml:space="preserve">에너지 사용 감시 및 진단</t>
  </si>
  <si>
    <t xml:space="preserve">Smart Energy</t>
  </si>
  <si>
    <t xml:space="preserve">금융</t>
  </si>
  <si>
    <t xml:space="preserve">금융데이터 구축/서비스</t>
  </si>
  <si>
    <t xml:space="preserve">자산관리시스템</t>
  </si>
  <si>
    <t xml:space="preserve">(주)레이니스트</t>
  </si>
  <si>
    <t xml:space="preserve">뱅크샐러드</t>
  </si>
  <si>
    <t xml:space="preserve">서울 영등포구 국제금융로8길 16 (여의도동) 신영증권빌딩 9층</t>
  </si>
  <si>
    <t xml:space="preserve">https://rainist.com</t>
  </si>
  <si>
    <t xml:space="preserve">작업장 관리 시스템</t>
  </si>
  <si>
    <t xml:space="preserve">작업자 및 시설 내부 모니터링</t>
  </si>
  <si>
    <t xml:space="preserve">(주)로제타텍</t>
  </si>
  <si>
    <t xml:space="preserve">PLC Sheriff</t>
  </si>
  <si>
    <t xml:space="preserve">031-736-5308</t>
  </si>
  <si>
    <t xml:space="preserve">경기도 성남시 중원구 사기막골로 45번길 14 우림라이온스밸리2차 B동 1710호</t>
  </si>
  <si>
    <t xml:space="preserve">http://www.rozetatech.co.kr/sub/index.php</t>
  </si>
  <si>
    <t xml:space="preserve">공공공간 안전관리</t>
  </si>
  <si>
    <t xml:space="preserve">화재 감시</t>
  </si>
  <si>
    <t xml:space="preserve">SMARTCOL / RFAM</t>
  </si>
  <si>
    <t xml:space="preserve">바나나와 (건강지수 관리)</t>
  </si>
  <si>
    <t xml:space="preserve">전기차</t>
  </si>
  <si>
    <t xml:space="preserve">(주)로지시스</t>
  </si>
  <si>
    <t xml:space="preserve">E.V 사업(전기차충전인프라, 정보통신공사, 전기공사)</t>
  </si>
  <si>
    <t xml:space="preserve">02-2125-6351</t>
  </si>
  <si>
    <t xml:space="preserve">서울특별시 마포구 독막로 281(대흥동)</t>
  </si>
  <si>
    <t xml:space="preserve">http://logisys.co.kr/</t>
  </si>
  <si>
    <t xml:space="preserve">고령자 관리시스템</t>
  </si>
  <si>
    <t xml:space="preserve">(주)루키스</t>
  </si>
  <si>
    <t xml:space="preserve">1인가구 모니터링 서비스</t>
  </si>
  <si>
    <t xml:space="preserve">02-368-3800</t>
  </si>
  <si>
    <t xml:space="preserve">서울 성동구 성수일로4길25 </t>
  </si>
  <si>
    <t xml:space="preserve">http://www.lucis.co.kr</t>
  </si>
  <si>
    <t xml:space="preserve">고객 피드백 분석</t>
  </si>
  <si>
    <t xml:space="preserve">Customer Analytics(고객분석)</t>
  </si>
  <si>
    <t xml:space="preserve">국가 재난 안전 통신망</t>
  </si>
  <si>
    <t xml:space="preserve">Safe-net (국가재난안전통신망)</t>
  </si>
  <si>
    <t xml:space="preserve">T지킴이 서비스</t>
  </si>
  <si>
    <t xml:space="preserve">U 안심알리미</t>
  </si>
  <si>
    <t xml:space="preserve">초록버튼 서비스</t>
  </si>
  <si>
    <t xml:space="preserve">피해자 신변보호 서비스</t>
  </si>
  <si>
    <t xml:space="preserve">치매 관리시스템</t>
  </si>
  <si>
    <t xml:space="preserve">(주)마이다스아이티</t>
  </si>
  <si>
    <t xml:space="preserve">InbrainTrainer (치매 예방형 인지 치료 어플리케이션)</t>
  </si>
  <si>
    <t xml:space="preserve">031-789-2000</t>
  </si>
  <si>
    <t xml:space="preserve">경기도 성남시 분당구 판교로 228번길 17, 마이다스아이티동</t>
  </si>
  <si>
    <t xml:space="preserve">https://www.midasit.com/</t>
  </si>
  <si>
    <t xml:space="preserve">인사관리시스템</t>
  </si>
  <si>
    <t xml:space="preserve">inHR 경영분야 HR솔루션</t>
  </si>
  <si>
    <t xml:space="preserve">https://www.midasit.com</t>
  </si>
  <si>
    <t xml:space="preserve">지원자 적성 검사</t>
  </si>
  <si>
    <t xml:space="preserve">Jobflex</t>
  </si>
  <si>
    <t xml:space="preserve">Midas CIM (Civil Specialised Information Modeling) (건설프로세스의 전 과정을 3D모델로 정보화)</t>
  </si>
  <si>
    <t xml:space="preserve">두뇌영상 MRI 기기</t>
  </si>
  <si>
    <t xml:space="preserve">인브레인모프 (InbrainMorph) (뇌 MRI 자동 정량 분석 의료기기)</t>
  </si>
  <si>
    <t xml:space="preserve">인지기능 검사 소프트웨어</t>
  </si>
  <si>
    <t xml:space="preserve">인브레인코그 (InbrainCog) (치매 정밀 검사)</t>
  </si>
  <si>
    <t xml:space="preserve">기업용 블록체인 플랫폼</t>
  </si>
  <si>
    <t xml:space="preserve">(주)마크애니</t>
  </si>
  <si>
    <t xml:space="preserve">AnyBlock</t>
  </si>
  <si>
    <t xml:space="preserve">02-2262-5222</t>
  </si>
  <si>
    <t xml:space="preserve">서울시 중구 퇴계로 286 쌍림빌딩 10층</t>
  </si>
  <si>
    <t xml:space="preserve">https://www.markany.com/kr/</t>
  </si>
  <si>
    <t xml:space="preserve">Asset Manager for CCTV</t>
  </si>
  <si>
    <t xml:space="preserve">02-2262-5257</t>
  </si>
  <si>
    <t xml:space="preserve">CCTV 영상 반출 보안 시스템</t>
  </si>
  <si>
    <t xml:space="preserve">DRM</t>
  </si>
  <si>
    <t xml:space="preserve">Content SAFER for CCTV, Content SAFER Lite</t>
  </si>
  <si>
    <t xml:space="preserve">시각 장애인용 증명서 음성안내</t>
  </si>
  <si>
    <t xml:space="preserve">Document SAFER</t>
  </si>
  <si>
    <t xml:space="preserve">문서 위변조 방지 및 검증</t>
  </si>
  <si>
    <t xml:space="preserve">e-Page SAFER For NoAX</t>
  </si>
  <si>
    <t xml:space="preserve">화면 촬영 방지</t>
  </si>
  <si>
    <t xml:space="preserve">e-Page SAFER Web DRM For ICP</t>
  </si>
  <si>
    <t xml:space="preserve">웹 콘텐츠 캡쳐 방지</t>
  </si>
  <si>
    <t xml:space="preserve">e-Page SAFER Web DRM For NoAX</t>
  </si>
  <si>
    <t xml:space="preserve">전자문서 위변조 방지 및 검증</t>
  </si>
  <si>
    <t xml:space="preserve">ePS Document DNA</t>
  </si>
  <si>
    <t xml:space="preserve">MarkAny Smart EYE</t>
  </si>
  <si>
    <t xml:space="preserve">AI 기반 음성인식</t>
  </si>
  <si>
    <t xml:space="preserve">(주)바른전자</t>
  </si>
  <si>
    <t xml:space="preserve">VoRa</t>
  </si>
  <si>
    <t xml:space="preserve">031-8020-6000</t>
  </si>
  <si>
    <t xml:space="preserve">경기도 화성시 경기동로 548</t>
  </si>
  <si>
    <t xml:space="preserve">http://bec.co.kr</t>
  </si>
  <si>
    <t xml:space="preserve">수질 모니터링 시스템</t>
  </si>
  <si>
    <t xml:space="preserve">(주)백년기술</t>
  </si>
  <si>
    <t xml:space="preserve">무인 자동화 폐수처리설비 (자동측정장치)</t>
  </si>
  <si>
    <t xml:space="preserve">031-500-3505</t>
  </si>
  <si>
    <t xml:space="preserve">경기 안산시 상록구 해안로705, 816호</t>
  </si>
  <si>
    <t xml:space="preserve">http://www.centechnology.com/</t>
  </si>
  <si>
    <t xml:space="preserve">물 여과 시스템</t>
  </si>
  <si>
    <t xml:space="preserve">고속 여과 시스템</t>
  </si>
  <si>
    <t xml:space="preserve">(주)부강테크</t>
  </si>
  <si>
    <t xml:space="preserve">BBF 생물여과기술 (생물 처리 시스템)</t>
  </si>
  <si>
    <t xml:space="preserve">070-5050-5555</t>
  </si>
  <si>
    <t xml:space="preserve">대전 유성구 유성대로 1184번길 25</t>
  </si>
  <si>
    <t xml:space="preserve">https://www.bkt21.co.kr</t>
  </si>
  <si>
    <t xml:space="preserve">자가진단형 하수처리장 기술</t>
  </si>
  <si>
    <t xml:space="preserve">폐수 처리 시스템</t>
  </si>
  <si>
    <t xml:space="preserve">BCS</t>
  </si>
  <si>
    <t xml:space="preserve">PROTEUS 고속여과기술</t>
  </si>
  <si>
    <t xml:space="preserve">PROTEUS+ (입자성 물질 &amp; 용존성 유기물 제거)</t>
  </si>
  <si>
    <t xml:space="preserve">방류수 수질 관리시스템</t>
  </si>
  <si>
    <t xml:space="preserve">Two-Stage AMX®</t>
  </si>
  <si>
    <t xml:space="preserve">(주)부력에너지</t>
  </si>
  <si>
    <t xml:space="preserve">스마트 가로등</t>
  </si>
  <si>
    <t xml:space="preserve">053-817-8855 </t>
  </si>
  <si>
    <t xml:space="preserve">경북 경산시 남천면 협석2길 29</t>
  </si>
  <si>
    <t xml:space="preserve">http://www.buryeok.com</t>
  </si>
  <si>
    <t xml:space="preserve">ESS (에너지저장장치)</t>
  </si>
  <si>
    <t xml:space="preserve">(주)부산도시가스</t>
  </si>
  <si>
    <t xml:space="preserve">051-607-1234</t>
  </si>
  <si>
    <t xml:space="preserve">부산광역시 수영구 황령대로 513</t>
  </si>
  <si>
    <t xml:space="preserve">https://www.skens.com/busan/main/index.do</t>
  </si>
  <si>
    <t xml:space="preserve">요금 조회 및 납부</t>
  </si>
  <si>
    <t xml:space="preserve">부산도시가스</t>
  </si>
  <si>
    <t xml:space="preserve">에너지진단사업(에너지 이용 효율개선)</t>
  </si>
  <si>
    <t xml:space="preserve">태양광 발전사업 (친환경 에너지 CCTV)</t>
  </si>
  <si>
    <t xml:space="preserve">인명피해 관리시스템</t>
  </si>
  <si>
    <t xml:space="preserve">(주)브로드웨이브</t>
  </si>
  <si>
    <t xml:space="preserve">KICT 119(디지털 현장 보고서)</t>
  </si>
  <si>
    <t xml:space="preserve">02-395-5651</t>
  </si>
  <si>
    <t xml:space="preserve">서울특별시 강서구 마곡중앙로 165 안강프라이빗타워 619호</t>
  </si>
  <si>
    <t xml:space="preserve">https://www.broadwave.co.kr</t>
  </si>
  <si>
    <t xml:space="preserve">공공시설물 안전관리 서비스</t>
  </si>
  <si>
    <t xml:space="preserve">건물 시설 모니터링</t>
  </si>
  <si>
    <t xml:space="preserve">LTDAP(노후시설 성능저하수준 예측)</t>
  </si>
  <si>
    <t xml:space="preserve">무인체 교량 안전점검</t>
  </si>
  <si>
    <t xml:space="preserve">U-BMS</t>
  </si>
  <si>
    <t xml:space="preserve">쓰레기 처리</t>
  </si>
  <si>
    <t xml:space="preserve">쓰레기 수거 경로 최적화</t>
  </si>
  <si>
    <t xml:space="preserve">폐기물 분석 플랫폼</t>
  </si>
  <si>
    <t xml:space="preserve">스마트 폐기물 관리시스템 (Smart Waste Management)</t>
  </si>
  <si>
    <t xml:space="preserve">(주)브리지텍</t>
  </si>
  <si>
    <t xml:space="preserve">클라우드/ 통신/ 보안 </t>
  </si>
  <si>
    <t xml:space="preserve">02-3430-4114</t>
  </si>
  <si>
    <t xml:space="preserve">서울특별시 영등포구 국제금융로2길 32 여의도파이낸스타워 17,18층</t>
  </si>
  <si>
    <t xml:space="preserve">http://www.bridgetec.co.kr/</t>
  </si>
  <si>
    <t xml:space="preserve">(주)브이티더블유</t>
  </si>
  <si>
    <t xml:space="preserve">컴퓨터시스템 통합 자문 및 구축 서비스업</t>
  </si>
  <si>
    <t xml:space="preserve">02-727-5600</t>
  </si>
  <si>
    <t xml:space="preserve">서울 용산구 동자동 게이트웨이타워 19층 vtw</t>
  </si>
  <si>
    <t xml:space="preserve">http://vtw.co.kr</t>
  </si>
  <si>
    <t xml:space="preserve">(주)비인텍</t>
  </si>
  <si>
    <t xml:space="preserve">시스템통합 정보통신공사업</t>
  </si>
  <si>
    <t xml:space="preserve">02-2109-6450</t>
  </si>
  <si>
    <t xml:space="preserve">서울 구로구 디지털로 273, 1301호</t>
  </si>
  <si>
    <t xml:space="preserve">http://www.beintech.co.kr/</t>
  </si>
  <si>
    <t xml:space="preserve">(주)비트컴퓨터</t>
  </si>
  <si>
    <t xml:space="preserve">BITCare</t>
  </si>
  <si>
    <t xml:space="preserve">02–3486–1234</t>
  </si>
  <si>
    <t xml:space="preserve">서울특별시 서초구 서초대로 74길 33 비트빌딩</t>
  </si>
  <si>
    <t xml:space="preserve">https://www.bit.kr</t>
  </si>
  <si>
    <t xml:space="preserve">BITCare Gateway</t>
  </si>
  <si>
    <t xml:space="preserve">원격의료 시스템</t>
  </si>
  <si>
    <t xml:space="preserve">원격 영상 진료 서비스</t>
  </si>
  <si>
    <t xml:space="preserve">BITCare Plus</t>
  </si>
  <si>
    <t xml:space="preserve">키오스크</t>
  </si>
  <si>
    <t xml:space="preserve">BITCare Station</t>
  </si>
  <si>
    <t xml:space="preserve">디지털 의료정보 관리</t>
  </si>
  <si>
    <t xml:space="preserve">전자의무기록 (EMR)</t>
  </si>
  <si>
    <t xml:space="preserve">bitnixCloud</t>
  </si>
  <si>
    <t xml:space="preserve">bitnixHIB</t>
  </si>
  <si>
    <t xml:space="preserve">bitnixHIS</t>
  </si>
  <si>
    <t xml:space="preserve">bitnixSilver</t>
  </si>
  <si>
    <t xml:space="preserve">기업 행정 시스템</t>
  </si>
  <si>
    <t xml:space="preserve">Bizpharm(약국 운영 시스템)</t>
  </si>
  <si>
    <t xml:space="preserve">CLEMR</t>
  </si>
  <si>
    <t xml:space="preserve">의료 정보 통합 시스템</t>
  </si>
  <si>
    <t xml:space="preserve">CLEMR 병원형 Cloud 통합의료정보시스템</t>
  </si>
  <si>
    <t xml:space="preserve">DreamMom</t>
  </si>
  <si>
    <t xml:space="preserve">의약품 정보 시스템</t>
  </si>
  <si>
    <t xml:space="preserve">DrugInfo</t>
  </si>
  <si>
    <t xml:space="preserve">국가공공보건사업 구축</t>
  </si>
  <si>
    <t xml:space="preserve">응급환자 관리 서비스</t>
  </si>
  <si>
    <t xml:space="preserve">스마트 의료지도</t>
  </si>
  <si>
    <t xml:space="preserve">도시 공유자전거 서비스</t>
  </si>
  <si>
    <t xml:space="preserve">자전거 공유 서비스</t>
  </si>
  <si>
    <t xml:space="preserve">(주)빅텍</t>
  </si>
  <si>
    <t xml:space="preserve">공공자전거시스템</t>
  </si>
  <si>
    <t xml:space="preserve">경기도 이천시 마장면 덕이로 180-31</t>
  </si>
  <si>
    <t xml:space="preserve">http://www.victek.co.kr/main.html</t>
  </si>
  <si>
    <t xml:space="preserve">(주)삼우종합건축사사무소</t>
  </si>
  <si>
    <t xml:space="preserve">엔지니어링 설계</t>
  </si>
  <si>
    <t xml:space="preserve">02-2184-5114</t>
  </si>
  <si>
    <t xml:space="preserve">서울특별시 강동구 천호대로 1077 이스트센트럴타워 05340</t>
  </si>
  <si>
    <t xml:space="preserve">https://www.samoo.com/main.do</t>
  </si>
  <si>
    <t xml:space="preserve">(주)새눈</t>
  </si>
  <si>
    <t xml:space="preserve">CCTV 상태관리 솔루션 NE-CSM V1.0</t>
  </si>
  <si>
    <t xml:space="preserve">063-715-6531</t>
  </si>
  <si>
    <t xml:space="preserve">전북 완주군 이서면 콩쥐팥쥐로 1043-7 2동 201호</t>
  </si>
  <si>
    <t xml:space="preserve">www.saenoon.co.kr</t>
  </si>
  <si>
    <t xml:space="preserve">도로방범 관리시스템 </t>
  </si>
  <si>
    <t xml:space="preserve">개방형 불법주정차 단속 솔루션 NE-PARK V2.0</t>
  </si>
  <si>
    <t xml:space="preserve">문제차량 지능형 검색 솔루션 NE-TIS V2.0</t>
  </si>
  <si>
    <t xml:space="preserve">방범 안전지킴이 솔루션 NE-ROAD V2.0</t>
  </si>
  <si>
    <t xml:space="preserve">통합관제센터 업무관리 프로그램 NE-BOARD V2.0</t>
  </si>
  <si>
    <t xml:space="preserve">통합관제센터 자산관리 솔루션 NE-TMS V2.0</t>
  </si>
  <si>
    <t xml:space="preserve">폐기물 운반차량 지능형 검색서비스 NE-TID</t>
  </si>
  <si>
    <t xml:space="preserve">(주)서경산업</t>
  </si>
  <si>
    <t xml:space="preserve">ANPR 단속시스템</t>
  </si>
  <si>
    <t xml:space="preserve">02-794-4574</t>
  </si>
  <si>
    <t xml:space="preserve">서울 용산구 한강대로88길 11-4 금강빌딩5층</t>
  </si>
  <si>
    <t xml:space="preserve">http://www.ictsk.com</t>
  </si>
  <si>
    <t xml:space="preserve">CCTV 설치 및 유지관리</t>
  </si>
  <si>
    <t xml:space="preserve">불법주정차 단속시스템</t>
  </si>
  <si>
    <t xml:space="preserve">스마트 과태료 시스템</t>
  </si>
  <si>
    <t xml:space="preserve">스마트 범칙금 및 과태료 시스템</t>
  </si>
  <si>
    <t xml:space="preserve">스마트 횡단보도 정지선 위반 계도</t>
  </si>
  <si>
    <t xml:space="preserve">기업용 IoT 플랫폼</t>
  </si>
  <si>
    <t xml:space="preserve">이기종 연동 솔루션 엘렉터</t>
  </si>
  <si>
    <t xml:space="preserve">(주)서영엔지니어링</t>
  </si>
  <si>
    <t xml:space="preserve">02-6915-7000</t>
  </si>
  <si>
    <t xml:space="preserve">경기도 성남시 분당구 황새울로 246 도담빌딩</t>
  </si>
  <si>
    <t xml:space="preserve">http://www.seoyoungeng.com/html/index.php</t>
  </si>
  <si>
    <t xml:space="preserve">(주)선다코리아</t>
  </si>
  <si>
    <t xml:space="preserve">석탄화학계 화합물 및 기타 기초 유기 화학물질 제조업(태양광 전기에너지)</t>
  </si>
  <si>
    <t xml:space="preserve">043-883-8301</t>
  </si>
  <si>
    <t xml:space="preserve">충북 음성군 대청로322</t>
  </si>
  <si>
    <t xml:space="preserve">http://www.sundakorea.co.kr</t>
  </si>
  <si>
    <t xml:space="preserve">(주)성진정보통신</t>
  </si>
  <si>
    <t xml:space="preserve">실내공기질 개선서비스</t>
  </si>
  <si>
    <t xml:space="preserve">02-839-7987</t>
  </si>
  <si>
    <t xml:space="preserve">서울 금천구 가산디지털2로 98, 2동 1014호</t>
  </si>
  <si>
    <t xml:space="preserve">https://www.sjic.co.kr</t>
  </si>
  <si>
    <t xml:space="preserve">(주)세오</t>
  </si>
  <si>
    <t xml:space="preserve">폭력행위인지 CCTV 방범 시스템</t>
  </si>
  <si>
    <t xml:space="preserve">032-424-2345</t>
  </si>
  <si>
    <t xml:space="preserve">경기 안양시 동안구 흥안대로427번길 16 (관양동, 평촌디지털엠파이어) 801~804, 819,820호</t>
  </si>
  <si>
    <t xml:space="preserve">http://www.seoitv.com</t>
  </si>
  <si>
    <t xml:space="preserve">(주)세정아이앤씨</t>
  </si>
  <si>
    <t xml:space="preserve">원-클릭 재난상황전파시스템</t>
  </si>
  <si>
    <t xml:space="preserve">051-510-5353</t>
  </si>
  <si>
    <t xml:space="preserve">부산 금정구 무학송로 158 (부곡동, 세정빌딩) 세정사옥 B동 5,6층</t>
  </si>
  <si>
    <t xml:space="preserve">http://www.sjinc.co.kr</t>
  </si>
  <si>
    <t xml:space="preserve">문서 인식 및 전자화</t>
  </si>
  <si>
    <t xml:space="preserve">(주)셀바스에이아이</t>
  </si>
  <si>
    <t xml:space="preserve">OCR 솔루션</t>
  </si>
  <si>
    <t xml:space="preserve">02-852-7788</t>
  </si>
  <si>
    <t xml:space="preserve">서울특별시 금천구 가산디지털1로 19, 20층</t>
  </si>
  <si>
    <t xml:space="preserve">https://www.selvasai.com</t>
  </si>
  <si>
    <t xml:space="preserve">전자결제시스템</t>
  </si>
  <si>
    <t xml:space="preserve">간편 결제 서비스</t>
  </si>
  <si>
    <t xml:space="preserve">비대면 인증 솔루션</t>
  </si>
  <si>
    <t xml:space="preserve">스마트 자동차 제어시스템</t>
  </si>
  <si>
    <t xml:space="preserve">음성인식 자동차 제어 시스템</t>
  </si>
  <si>
    <t xml:space="preserve">셀비 드라이브</t>
  </si>
  <si>
    <t xml:space="preserve">음성 진료기록</t>
  </si>
  <si>
    <t xml:space="preserve">셀비 메디보이스(Selvy MediVoice) (음성인식)</t>
  </si>
  <si>
    <t xml:space="preserve">음성인식 언어학습</t>
  </si>
  <si>
    <t xml:space="preserve">셀비 에듀플레이어</t>
  </si>
  <si>
    <t xml:space="preserve">고객센터 운영</t>
  </si>
  <si>
    <t xml:space="preserve">AI 챗봇 시스템</t>
  </si>
  <si>
    <t xml:space="preserve">셀비 챗봇(Selvy Chatbot)</t>
  </si>
  <si>
    <t xml:space="preserve">전염성 질병 감시 시스템</t>
  </si>
  <si>
    <t xml:space="preserve">질병 발병 확률 예측</t>
  </si>
  <si>
    <t xml:space="preserve">셀비 체크업</t>
  </si>
  <si>
    <t xml:space="preserve">온핏</t>
  </si>
  <si>
    <t xml:space="preserve">언어사전</t>
  </si>
  <si>
    <t xml:space="preserve">전자사전 솔루션</t>
  </si>
  <si>
    <t xml:space="preserve">필기인식 솔루션</t>
  </si>
  <si>
    <t xml:space="preserve">(주)솔리데오시스템즈</t>
  </si>
  <si>
    <t xml:space="preserve">행정컨설팅</t>
  </si>
  <si>
    <t xml:space="preserve">02-761-9281</t>
  </si>
  <si>
    <t xml:space="preserve">서울 영등포구 여의도동 43번지 미원빌딩 14층</t>
  </si>
  <si>
    <t xml:space="preserve">http://www.solideos.com</t>
  </si>
  <si>
    <t xml:space="preserve">기업용 AI 플랫폼</t>
  </si>
  <si>
    <t xml:space="preserve">(주)솔트룩스</t>
  </si>
  <si>
    <t xml:space="preserve">AI Suite</t>
  </si>
  <si>
    <t xml:space="preserve">02-2193-1600 </t>
  </si>
  <si>
    <t xml:space="preserve">서울시 강남구 언주로 538(역삼동 689-4)대웅빌딩 3층~5층</t>
  </si>
  <si>
    <t xml:space="preserve">http://saltlux.com/index.do</t>
  </si>
  <si>
    <t xml:space="preserve">Bigdata Suite</t>
  </si>
  <si>
    <t xml:space="preserve">기업용 클라우드 플랫폼</t>
  </si>
  <si>
    <t xml:space="preserve">Cloud Service</t>
  </si>
  <si>
    <t xml:space="preserve">IoT 대응 상황인지 솔루션</t>
  </si>
  <si>
    <t xml:space="preserve">고객 목소리 분석 VO</t>
  </si>
  <si>
    <t xml:space="preserve">국공유지 및 공간정보 관리시스템</t>
  </si>
  <si>
    <t xml:space="preserve">공공데이터 개방 시스템</t>
  </si>
  <si>
    <t xml:space="preserve">공공데이터 개방 LOD</t>
  </si>
  <si>
    <t xml:space="preserve">신기술 분석, 센싱, 예측 솔루션</t>
  </si>
  <si>
    <t xml:space="preserve">대규모 대중의견 분석</t>
  </si>
  <si>
    <t xml:space="preserve">오피니언 마이닝</t>
  </si>
  <si>
    <t xml:space="preserve">지역별 데이터 분석</t>
  </si>
  <si>
    <t xml:space="preserve">지능형 감사/보안</t>
  </si>
  <si>
    <t xml:space="preserve">소셜네트워크 데이터 분석</t>
  </si>
  <si>
    <t xml:space="preserve">지식/소셜 네트워크 분석</t>
  </si>
  <si>
    <t xml:space="preserve">지식검색 및 다국어 자동번역 </t>
  </si>
  <si>
    <t xml:space="preserve">02-2193-1600</t>
  </si>
  <si>
    <t xml:space="preserve">서울 강남구 역삼동 689-4 대웅빌딩 4~5층</t>
  </si>
  <si>
    <t xml:space="preserve">http://www.saltlux.com</t>
  </si>
  <si>
    <t xml:space="preserve">스마트 콘텐츠 서비스</t>
  </si>
  <si>
    <t xml:space="preserve">콘텐츠 맞춤형 추천</t>
  </si>
  <si>
    <t xml:space="preserve">콘텐츠 맞춤 추천 및 개인화</t>
  </si>
  <si>
    <t xml:space="preserve">(주)송우인포텍</t>
  </si>
  <si>
    <t xml:space="preserve">문제 차량 지능형 검색 시스템 (CCTV 지능형 영상 감시 시스템)</t>
  </si>
  <si>
    <t xml:space="preserve">055-754-0034</t>
  </si>
  <si>
    <t xml:space="preserve">경남 진주시 진주대로404번길24-9</t>
  </si>
  <si>
    <t xml:space="preserve">http://www.songwooint.co.kr/home/contents/main/index.php</t>
  </si>
  <si>
    <t xml:space="preserve">재해 유형별 관리시스템</t>
  </si>
  <si>
    <t xml:space="preserve">(주)수로텍</t>
  </si>
  <si>
    <t xml:space="preserve">재해 상황분석 시스템</t>
  </si>
  <si>
    <t xml:space="preserve">031-749-6970</t>
  </si>
  <si>
    <t xml:space="preserve">경기도 안양시 동안구 평촌동 두산 벤처다임 727호</t>
  </si>
  <si>
    <t xml:space="preserve">http://surotech.bizdaara.com/surotech</t>
  </si>
  <si>
    <t xml:space="preserve">재해 위험지역 관리시스템</t>
  </si>
  <si>
    <t xml:space="preserve">지역별 안전도 진단</t>
  </si>
  <si>
    <t xml:space="preserve">(주)수성엔지니어링</t>
  </si>
  <si>
    <t xml:space="preserve">에너지 진단 및 에너지절약사업(ESCO)</t>
  </si>
  <si>
    <t xml:space="preserve">055-262-5200</t>
  </si>
  <si>
    <t xml:space="preserve">경남 창원시 의창구 창이대로 510, 403호(용호동,경남보훈회관)</t>
  </si>
  <si>
    <t xml:space="preserve">http://www.soosungeng.com</t>
  </si>
  <si>
    <t xml:space="preserve">태양광에너지발전소설치</t>
  </si>
  <si>
    <t xml:space="preserve">통합영상관제시스템</t>
  </si>
  <si>
    <t xml:space="preserve">(주)스누아이랩</t>
  </si>
  <si>
    <t xml:space="preserve">ON DEVICE AI 플랫폼</t>
  </si>
  <si>
    <t xml:space="preserve">02-6268-3883</t>
  </si>
  <si>
    <t xml:space="preserve">서울특별시 관악구 관악로 1, 서울대학교</t>
  </si>
  <si>
    <t xml:space="preserve">http://snuailab.com/</t>
  </si>
  <si>
    <t xml:space="preserve">ON PREMISE AI 플랫폼 개발(영상분석서버)</t>
  </si>
  <si>
    <t xml:space="preserve">GPS 안심 추적</t>
  </si>
  <si>
    <t xml:space="preserve">(주)스마트메디칼디바이스</t>
  </si>
  <si>
    <r>
      <rPr>
        <sz val="11"/>
        <rFont val="맑은 고딕"/>
        <family val="3"/>
        <charset val="129"/>
      </rPr>
      <t xml:space="preserve">스마트슈즈 꼬까신</t>
    </r>
    <r>
      <rPr>
        <sz val="11"/>
        <rFont val="Arial"/>
        <family val="2"/>
        <charset val="1"/>
      </rPr>
      <t xml:space="preserve">﻿</t>
    </r>
  </si>
  <si>
    <t xml:space="preserve">070-7525-2100</t>
  </si>
  <si>
    <t xml:space="preserve">경기도 고양시 일산동구 고봉로 32-19 남정씨티프라자7차 8층</t>
  </si>
  <si>
    <t xml:space="preserve">http://www.smd21.com/?lang=ko</t>
  </si>
  <si>
    <t xml:space="preserve">(주)스마트시티코리아</t>
  </si>
  <si>
    <t xml:space="preserve">Alice</t>
  </si>
  <si>
    <t xml:space="preserve">02-6959-4800</t>
  </si>
  <si>
    <t xml:space="preserve">서울시 금천구 디지털로 9길 33, 1007호</t>
  </si>
  <si>
    <t xml:space="preserve">http://www.smartcitykorea.com</t>
  </si>
  <si>
    <t xml:space="preserve">엘리베이터 추락 사고 예방</t>
  </si>
  <si>
    <t xml:space="preserve">(주)스마트인사이드</t>
  </si>
  <si>
    <t xml:space="preserve">엘리베이터 와이어로프 실시간 진단</t>
  </si>
  <si>
    <t xml:space="preserve">경기도 수원시 장안구 천천동 300번지 440-746 제2공학관 27213</t>
  </si>
  <si>
    <t xml:space="preserve">https://sites.google.com/view/skkuscit</t>
  </si>
  <si>
    <t xml:space="preserve">미세먼지 측정 및 정화</t>
  </si>
  <si>
    <t xml:space="preserve">(주)스파이어테크놀로지</t>
  </si>
  <si>
    <t xml:space="preserve">미세먼지 측정서비스</t>
  </si>
  <si>
    <t xml:space="preserve">031-622-3500</t>
  </si>
  <si>
    <t xml:space="preserve">경기도 성남시 분당구 판교로 228번길 15 (삼평동 625) 판교세븐벤처밸리 1단지 3동 7층</t>
  </si>
  <si>
    <t xml:space="preserve">http://www.spiretech.co.kr</t>
  </si>
  <si>
    <t xml:space="preserve">(주)시스원</t>
  </si>
  <si>
    <t xml:space="preserve">MBACS(Multimodal Biometrics Access Control System)</t>
  </si>
  <si>
    <t xml:space="preserve">02 - 6090 - 6800</t>
  </si>
  <si>
    <t xml:space="preserve">서울시 강서구 마곡중앙14로 26</t>
  </si>
  <si>
    <t xml:space="preserve">https://www.sysone.co.kr/index.php</t>
  </si>
  <si>
    <t xml:space="preserve">생체인식 출입통제</t>
  </si>
  <si>
    <t xml:space="preserve">MBDAS(생체정보 통합형 단말기)</t>
  </si>
  <si>
    <t xml:space="preserve">인공지능 창작</t>
  </si>
  <si>
    <t xml:space="preserve">AI 작곡</t>
  </si>
  <si>
    <t xml:space="preserve">MuAI (A·I Music Teacher)</t>
  </si>
  <si>
    <t xml:space="preserve">PRIMOS</t>
  </si>
  <si>
    <t xml:space="preserve">스마트 항공 시스템</t>
  </si>
  <si>
    <t xml:space="preserve">자동출입국심사</t>
  </si>
  <si>
    <t xml:space="preserve">Sentry ABC e-Gate</t>
  </si>
  <si>
    <t xml:space="preserve">워크쓰루(Walk Through) 게이트</t>
  </si>
  <si>
    <t xml:space="preserve">접근 제어 얼굴 인식 장치</t>
  </si>
  <si>
    <t xml:space="preserve">지능형 스마트 횡단보도 시스템(Voice Care)</t>
  </si>
  <si>
    <t xml:space="preserve">(주)시정</t>
  </si>
  <si>
    <t xml:space="preserve">인공지능 영상 시정계, 기상 및 가시거리정보제공</t>
  </si>
  <si>
    <t xml:space="preserve">042-933-5520</t>
  </si>
  <si>
    <t xml:space="preserve">대전광역시 유성구 테크노4로 17 대덕비즈센터 D동 617호</t>
  </si>
  <si>
    <t xml:space="preserve">http://sijung.com/ko/</t>
  </si>
  <si>
    <t xml:space="preserve">근로시간 외 PC 사용 제어</t>
  </si>
  <si>
    <t xml:space="preserve">(주)시큐에버</t>
  </si>
  <si>
    <t xml:space="preserve">52시간 근로관리시스템</t>
  </si>
  <si>
    <t xml:space="preserve">02-422-4638    </t>
  </si>
  <si>
    <t xml:space="preserve">서울시 송파구 가락본동 46-10번지 씨제이빌딩 5층</t>
  </si>
  <si>
    <t xml:space="preserve">http://secuever.com</t>
  </si>
  <si>
    <t xml:space="preserve">산업제어시스템 보안</t>
  </si>
  <si>
    <t xml:space="preserve">d@cloudBox SmartFactory (산업제어시스템 보안)</t>
  </si>
  <si>
    <t xml:space="preserve">네트워크 연계 보안 시스템</t>
  </si>
  <si>
    <t xml:space="preserve">관외망 연계보안</t>
  </si>
  <si>
    <t xml:space="preserve">망연계 시스템</t>
  </si>
  <si>
    <t xml:space="preserve">물리적 단방향 망연계</t>
  </si>
  <si>
    <t xml:space="preserve">차세대 망연계</t>
  </si>
  <si>
    <t xml:space="preserve">(주)신라시스템</t>
  </si>
  <si>
    <t xml:space="preserve">홈페이지 구축</t>
  </si>
  <si>
    <t xml:space="preserve">053-710-1234</t>
  </si>
  <si>
    <t xml:space="preserve">대구 동구 매여로 52 (율암동) 2층</t>
  </si>
  <si>
    <t xml:space="preserve">http://www.sillasystem.com</t>
  </si>
  <si>
    <t xml:space="preserve">도시계획 컨설팅</t>
  </si>
  <si>
    <t xml:space="preserve">도시계획 수립</t>
  </si>
  <si>
    <t xml:space="preserve">(주)신세계프라퍼티</t>
  </si>
  <si>
    <t xml:space="preserve">종합 부동산 솔루션(화성국제테마파크)</t>
  </si>
  <si>
    <t xml:space="preserve">02-6921-1628</t>
  </si>
  <si>
    <t xml:space="preserve">서울시 강남구 테헤란로 521 파르나스 타워 21F</t>
  </si>
  <si>
    <t xml:space="preserve">https://www.shinsegaeproperty.com/ko/index.do</t>
  </si>
  <si>
    <t xml:space="preserve">입지 및 상권 분석</t>
  </si>
  <si>
    <t xml:space="preserve">(주)신영이에스디</t>
  </si>
  <si>
    <t xml:space="preserve">g-CRM (Geographic Customer Relationship Management)</t>
  </si>
  <si>
    <t xml:space="preserve">033-252-3190</t>
  </si>
  <si>
    <t xml:space="preserve">강원도 춘천시 남산면 종자리로 9(광판리 116-1)</t>
  </si>
  <si>
    <t xml:space="preserve">http://www.syesd.co.kr/homepage//</t>
  </si>
  <si>
    <t xml:space="preserve">NaRU (Spatial Big Data Solution)</t>
  </si>
  <si>
    <t xml:space="preserve">관광</t>
  </si>
  <si>
    <t xml:space="preserve">관광 정보</t>
  </si>
  <si>
    <t xml:space="preserve">등산 정보 시스템</t>
  </si>
  <si>
    <t xml:space="preserve">SKP 등산로 콘텐츠 DB구축 (Hiking Trail Contents Database)</t>
  </si>
  <si>
    <t xml:space="preserve">지적재 조사 서비스</t>
  </si>
  <si>
    <t xml:space="preserve">지역 관광안내 및 콘텐츠</t>
  </si>
  <si>
    <t xml:space="preserve">T map 대중교통 보행자 도로 구축 (T map Public Transportation)</t>
  </si>
  <si>
    <t xml:space="preserve">개발제한지역 전산화</t>
  </si>
  <si>
    <t xml:space="preserve">개발제한구역 관리정보 체계 (RDZMIS - Restricted Development Zone Management Information System)</t>
  </si>
  <si>
    <t xml:space="preserve">GIS분석 기반 컨설팅</t>
  </si>
  <si>
    <t xml:space="preserve">경관성 검토 (Landscape Review)</t>
  </si>
  <si>
    <t xml:space="preserve">교통안전정보 통합 관리시스템</t>
  </si>
  <si>
    <t xml:space="preserve">교통안전정보관리시스템 (TMACS - Traffic Safety Information Management Complex System)</t>
  </si>
  <si>
    <t xml:space="preserve">생태계 정보 통합 시스템</t>
  </si>
  <si>
    <t xml:space="preserve">국가 공간정보 표준 DB사업 (National Special Data Infrastructure Standard Data Base)</t>
  </si>
  <si>
    <t xml:space="preserve">국립공원 정보 통합 시스템</t>
  </si>
  <si>
    <t xml:space="preserve">국립공원 자원통합관리시스템 (Park-Resource Information Management System)</t>
  </si>
  <si>
    <t xml:space="preserve">도시 기후변화 정보 공유</t>
  </si>
  <si>
    <t xml:space="preserve">기후변화 대비 도시 대응체계 고도화 기술개발 기획과제 (Self-Adapting City)</t>
  </si>
  <si>
    <t xml:space="preserve">농업</t>
  </si>
  <si>
    <t xml:space="preserve">농축산업 정보 제공 시스템</t>
  </si>
  <si>
    <t xml:space="preserve">농촌지역 정보 통합 시스템</t>
  </si>
  <si>
    <t xml:space="preserve">농산어촌지역개발 공간정보시스템 (Rural Areas Information Service)</t>
  </si>
  <si>
    <t xml:space="preserve">도로명 주소 지도</t>
  </si>
  <si>
    <t xml:space="preserve">도로명주소 안내 (Road Name Address Map)</t>
  </si>
  <si>
    <t xml:space="preserve">도시계획 엔지니어링 (Urban Planning)</t>
  </si>
  <si>
    <t xml:space="preserve">데이터 전산화 및 관리</t>
  </si>
  <si>
    <t xml:space="preserve">도시계획정보체계 (UPIS - Urban Planning Information system)</t>
  </si>
  <si>
    <t xml:space="preserve">낙후도시 현황 진단 시스템</t>
  </si>
  <si>
    <t xml:space="preserve">도시재생 (Urban Regeneration Information System)</t>
  </si>
  <si>
    <t xml:space="preserve">낙후도시 정보 분석 및 지원 시스템</t>
  </si>
  <si>
    <t xml:space="preserve">도시재생 분석프로그램 (Urban Regeneration Analysis System)</t>
  </si>
  <si>
    <t xml:space="preserve">산림정보 조회 시스템</t>
  </si>
  <si>
    <t xml:space="preserve">산림정보 다드림(林) 시스템 (Forest Information Inquiry System)</t>
  </si>
  <si>
    <t xml:space="preserve">산행 안전 정보 시스템</t>
  </si>
  <si>
    <t xml:space="preserve">산악안전사고 대응 및 산행정보서비스 구축 (Response of mountain accidents and Building of hiking information services)</t>
  </si>
  <si>
    <t xml:space="preserve">시민참여</t>
  </si>
  <si>
    <t xml:space="preserve">지역주민 참여 애플리케이션</t>
  </si>
  <si>
    <t xml:space="preserve">공간정보 지도 서비스</t>
  </si>
  <si>
    <t xml:space="preserve">서울시 공간정보 플랫폼 (Seoul Spatial Information Platform)</t>
  </si>
  <si>
    <t xml:space="preserve">공공공간 제고 현황 관리</t>
  </si>
  <si>
    <t xml:space="preserve">서울시 공공성지도 관리시스템 (Seoul Public Space Analysis System)</t>
  </si>
  <si>
    <t xml:space="preserve">운행기록분석 시스템 (eTAS - Digital Tachograph Analysis system)</t>
  </si>
  <si>
    <t xml:space="preserve">자연재해 분석 예측 및 알림</t>
  </si>
  <si>
    <t xml:space="preserve">재해취약성 분석 (Urban Climate Change Disaster Vulnerability Analysis)</t>
  </si>
  <si>
    <t xml:space="preserve">재해취약성 확인서 발급 프로그램 (Disaster Vulnerability Analysis)</t>
  </si>
  <si>
    <t xml:space="preserve">저수지 위험도 평가 시스템</t>
  </si>
  <si>
    <t xml:space="preserve">저수지 정량적 위험도 분석 및 보수보강 우선순위 평가 기술개발 (Development of quantitative risk analysis and priority assessment technology for reservoir)</t>
  </si>
  <si>
    <t xml:space="preserve">스마트도시 기반 구축</t>
  </si>
  <si>
    <t xml:space="preserve">지능형 도시정보관리시스템 개발 연구 (Intelligent Urban Platform and Services)</t>
  </si>
  <si>
    <t xml:space="preserve">토지 관리시스템</t>
  </si>
  <si>
    <t xml:space="preserve">지형도면 고시 (Topographic Map)</t>
  </si>
  <si>
    <t xml:space="preserve">토지적성평가 (Land Suitability Assessment)</t>
  </si>
  <si>
    <t xml:space="preserve">토지적성평가 인증프로그램 (LSA - Land Suitability Analysis)</t>
  </si>
  <si>
    <t xml:space="preserve">보호지역 통합 관리시스템</t>
  </si>
  <si>
    <t xml:space="preserve">한국보호지역 통합 DB관리시스템 (KDPA - Korea Database on Protected Areas)</t>
  </si>
  <si>
    <t xml:space="preserve">(주)썬즈</t>
  </si>
  <si>
    <t xml:space="preserve">ITS / BIS (BIT) 시스템 구축</t>
  </si>
  <si>
    <t xml:space="preserve">02-2681-5200</t>
  </si>
  <si>
    <t xml:space="preserve">경기도 광명시 하안로 228, 1동 11호</t>
  </si>
  <si>
    <t xml:space="preserve">http://globalsuns.com/?lang=ko</t>
  </si>
  <si>
    <t xml:space="preserve">스마트시티 (U-City) 엔지니어링</t>
  </si>
  <si>
    <t xml:space="preserve">스마트도시 컨설팅</t>
  </si>
  <si>
    <t xml:space="preserve">스마트시티 (U-City) 컨설팅</t>
  </si>
  <si>
    <t xml:space="preserve">스마트 농장</t>
  </si>
  <si>
    <t xml:space="preserve">스마트 농장 설비 구축</t>
  </si>
  <si>
    <t xml:space="preserve">(주)쎄슬프라이머스</t>
  </si>
  <si>
    <t xml:space="preserve">알파팜</t>
  </si>
  <si>
    <t xml:space="preserve">031-8065-6953</t>
  </si>
  <si>
    <t xml:space="preserve">서울 서초구 양재대로2길 18 (우면동, 호반파크2관) 4층</t>
  </si>
  <si>
    <t xml:space="preserve">(주)쏘카</t>
  </si>
  <si>
    <t xml:space="preserve">공유 차량 서비스</t>
  </si>
  <si>
    <t xml:space="preserve">1661-3315</t>
  </si>
  <si>
    <t xml:space="preserve">제주특별자치도 제주시 연미길 42 (오라삼동)</t>
  </si>
  <si>
    <t xml:space="preserve">https://www.socar.kr</t>
  </si>
  <si>
    <t xml:space="preserve">재택근무 모니터링 시스템</t>
  </si>
  <si>
    <t xml:space="preserve">(주)쓰리에스소프트</t>
  </si>
  <si>
    <t xml:space="preserve">재택근무솔루션(VDI+VPN)</t>
  </si>
  <si>
    <t xml:space="preserve">02-575-2432</t>
  </si>
  <si>
    <t xml:space="preserve">서울시 서초구 마방로 6길 3 린빌딩 3,4,5층</t>
  </si>
  <si>
    <t xml:space="preserve">http://www.3ssoft.co.kr/</t>
  </si>
  <si>
    <t xml:space="preserve">(주)씨에이에스</t>
  </si>
  <si>
    <t xml:space="preserve">정보보호포털(sGRCWare)</t>
  </si>
  <si>
    <t xml:space="preserve">02-786-3815</t>
  </si>
  <si>
    <t xml:space="preserve">서울시 금천구 가산디지털1로 168 C동 1106, 1206호(우림라이온스벨리1차)</t>
  </si>
  <si>
    <t xml:space="preserve">http://casit.co.kr/</t>
  </si>
  <si>
    <t xml:space="preserve">설계 프로그램</t>
  </si>
  <si>
    <t xml:space="preserve">(주)씨테크시스템</t>
  </si>
  <si>
    <t xml:space="preserve">3D Inspection</t>
  </si>
  <si>
    <t xml:space="preserve">02-2025-8740</t>
  </si>
  <si>
    <t xml:space="preserve">서울 금천구 가산디지털2로123, 1008호 1007호, 1008호 </t>
  </si>
  <si>
    <t xml:space="preserve">http://www.citek.co.kr/main#</t>
  </si>
  <si>
    <t xml:space="preserve">3D Modeling Utility</t>
  </si>
  <si>
    <t xml:space="preserve">Smart Manufacturing (스마트 공장 사업)</t>
  </si>
  <si>
    <t xml:space="preserve">(주)아마다스</t>
  </si>
  <si>
    <t xml:space="preserve">IoT 스마트 도어락</t>
  </si>
  <si>
    <t xml:space="preserve">02-875-8311</t>
  </si>
  <si>
    <t xml:space="preserve">서울 관악구 낙성대로 38, 2층 205호</t>
  </si>
  <si>
    <t xml:space="preserve">http://www.amadas.kr</t>
  </si>
  <si>
    <t xml:space="preserve">(주)아모센스</t>
  </si>
  <si>
    <t xml:space="preserve">물류 위치추적기 (Logistics Tracker, T2)</t>
  </si>
  <si>
    <t xml:space="preserve">041-590-5700</t>
  </si>
  <si>
    <t xml:space="preserve">충남 천안시 서북구 직산읍 4산단5길 90</t>
  </si>
  <si>
    <t xml:space="preserve">http://www.amosense.co.kr/</t>
  </si>
  <si>
    <t xml:space="preserve">팔레트 위치추적기 (Pallet Tracker, T1)</t>
  </si>
  <si>
    <t xml:space="preserve">(주)아브로소프트코리아</t>
  </si>
  <si>
    <t xml:space="preserve">3D 스마트 돼지 농업 (FPF;Future Pig Farm)</t>
  </si>
  <si>
    <t xml:space="preserve">02-2132-5115</t>
  </si>
  <si>
    <t xml:space="preserve">서울 마포구 월드컵북로 396 누리꿈스퀘어 연구개발타워 607-4호</t>
  </si>
  <si>
    <t xml:space="preserve">http://www.avrosoft.co.kr</t>
  </si>
  <si>
    <t xml:space="preserve">ASKElectricCAD</t>
  </si>
  <si>
    <t xml:space="preserve">ASKPlatform</t>
  </si>
  <si>
    <t xml:space="preserve">BIM 설계 모델 및 공간저작 도구 ASKBuilder</t>
  </si>
  <si>
    <t xml:space="preserve">표적 및 주변환경 모델링</t>
  </si>
  <si>
    <t xml:space="preserve">무기 위력/효과도 분석 시스템</t>
  </si>
  <si>
    <t xml:space="preserve">어린이 교육</t>
  </si>
  <si>
    <t xml:space="preserve">유아 실내 체육</t>
  </si>
  <si>
    <t xml:space="preserve">(주)아이노리랩</t>
  </si>
  <si>
    <t xml:space="preserve">융복합 IoT 스마트놀이터</t>
  </si>
  <si>
    <t xml:space="preserve">02-3475-2675</t>
  </si>
  <si>
    <t xml:space="preserve">서울 서초구 방배로 205 (방배동, 대 빌딩) 7층 (방배동, 대 빌딩)</t>
  </si>
  <si>
    <t xml:space="preserve">http://inorilab.com/i-nori-lab/</t>
  </si>
  <si>
    <t xml:space="preserve">교차로 충돌위험 알림</t>
  </si>
  <si>
    <t xml:space="preserve">(주)아이티에스뱅크</t>
  </si>
  <si>
    <t xml:space="preserve">U-pharos 차량감응식 교차점충돌 경고시스템</t>
  </si>
  <si>
    <t xml:space="preserve">031-919-7967</t>
  </si>
  <si>
    <t xml:space="preserve">경기 고양시 일산동구 고봉로32-19 남정시티프라자 7차 801호</t>
  </si>
  <si>
    <t xml:space="preserve">http://itsbank.koreasme.com/kr/</t>
  </si>
  <si>
    <t xml:space="preserve">스쿨존 과속 알림</t>
  </si>
  <si>
    <t xml:space="preserve">과속경보표지판 (수호천사)</t>
  </si>
  <si>
    <t xml:space="preserve">주행속도 알림</t>
  </si>
  <si>
    <t xml:space="preserve">다기능 생활안전 시스템 (천리안)</t>
  </si>
  <si>
    <t xml:space="preserve">(주)언맨드솔루션</t>
  </si>
  <si>
    <t xml:space="preserve">Agriculture Robot (자율주행 트랙터)</t>
  </si>
  <si>
    <t xml:space="preserve">02-3217-6771</t>
  </si>
  <si>
    <t xml:space="preserve">서울시 마포구 성암로 330 DMC첨단산업센터 C동 423호</t>
  </si>
  <si>
    <t xml:space="preserve">http://www.unmansol.com/index.html</t>
  </si>
  <si>
    <t xml:space="preserve">조립형 자율주행 차량</t>
  </si>
  <si>
    <t xml:space="preserve">Automotive Area (자율주행차 조립 부품)</t>
  </si>
  <si>
    <t xml:space="preserve">자율주행 교육용 장비</t>
  </si>
  <si>
    <t xml:space="preserve">ERP42 Series</t>
  </si>
  <si>
    <t xml:space="preserve">Modular Platform</t>
  </si>
  <si>
    <t xml:space="preserve">Sensor Systems</t>
  </si>
  <si>
    <t xml:space="preserve">자율주행 대중교통</t>
  </si>
  <si>
    <t xml:space="preserve">With:US (위더스) (자율주행 셔틀)</t>
  </si>
  <si>
    <t xml:space="preserve">물류</t>
  </si>
  <si>
    <t xml:space="preserve">자동 물류 시스템</t>
  </si>
  <si>
    <t xml:space="preserve">자율 운송 및 배송</t>
  </si>
  <si>
    <t xml:space="preserve">With:US (위더스) Caro (장거리 배송용 자율주행 카고)</t>
  </si>
  <si>
    <t xml:space="preserve">With:US (위더스) Logi (자율주행 배송로봇) + uConnect</t>
  </si>
  <si>
    <t xml:space="preserve">자율 경비 로봇</t>
  </si>
  <si>
    <t xml:space="preserve">With:US (위더스) Security (자율주행 경비로봇) + uConnect</t>
  </si>
  <si>
    <t xml:space="preserve">네트워크 환경 최적화</t>
  </si>
  <si>
    <t xml:space="preserve">(주)에스넷시스템</t>
  </si>
  <si>
    <t xml:space="preserve">ITMS(Intelligent Traffic Management System)</t>
  </si>
  <si>
    <t xml:space="preserve">02-3469-2994</t>
  </si>
  <si>
    <t xml:space="preserve">서울특별시 강남구 선릉로 514 (삼성동) 성원빌딩 10층</t>
  </si>
  <si>
    <t xml:space="preserve">http://www.snetsystems.co.kr</t>
  </si>
  <si>
    <t xml:space="preserve">(주)에스아이디허브</t>
  </si>
  <si>
    <t xml:space="preserve">AirTumbler (측정기)</t>
  </si>
  <si>
    <t xml:space="preserve">031-8073-8001</t>
  </si>
  <si>
    <t xml:space="preserve">경기 고양시 일산동구 고봉로32-19, 704호</t>
  </si>
  <si>
    <t xml:space="preserve">http://www.waven.link</t>
  </si>
  <si>
    <t xml:space="preserve">환기시스템 웨이븐(WAVEN)</t>
  </si>
  <si>
    <t xml:space="preserve">(주)에스에이티</t>
  </si>
  <si>
    <t xml:space="preserve">BMS(Battery Management System:배터리관리시스템)</t>
  </si>
  <si>
    <t xml:space="preserve">031-433-4711</t>
  </si>
  <si>
    <t xml:space="preserve">경기도 시흥시 MTV 26로 58번길 25</t>
  </si>
  <si>
    <t xml:space="preserve">http://www.sateng.co.kr/</t>
  </si>
  <si>
    <t xml:space="preserve">(주)에이나인</t>
  </si>
  <si>
    <t xml:space="preserve">1인가구 고독사 방지 LTE 돌봄플러그</t>
  </si>
  <si>
    <t xml:space="preserve">070-4226-0715</t>
  </si>
  <si>
    <t xml:space="preserve">경기도 부천시 조마루로 385번길 122. 삼보테크노타워 21층 2115호</t>
  </si>
  <si>
    <t xml:space="preserve">http://www.a-nine.co.kr</t>
  </si>
  <si>
    <t xml:space="preserve">(주)에이치코비</t>
  </si>
  <si>
    <t xml:space="preserve">USN 기반 수질 모니터링 시스템 (하천) (이동형)</t>
  </si>
  <si>
    <t xml:space="preserve">031-478-3420</t>
  </si>
  <si>
    <t xml:space="preserve">경기 안양시 동안구 평촌동 126-1 두산벤처다임 8층</t>
  </si>
  <si>
    <t xml:space="preserve">http://www.korbi.com</t>
  </si>
  <si>
    <t xml:space="preserve">고도처리 방류수질 관리 및 에너지 절감 시스템</t>
  </si>
  <si>
    <t xml:space="preserve">도시침수 실시간 운영 관리시스템 (KB-STORM)</t>
  </si>
  <si>
    <t xml:space="preserve">먹는샘물 수질 모니터링 시스템</t>
  </si>
  <si>
    <t xml:space="preserve">물 순환 통합관리시스템 (KB-TWATER)</t>
  </si>
  <si>
    <t xml:space="preserve">비점오염물질 자동 모니터링 시스템 (자동)</t>
  </si>
  <si>
    <t xml:space="preserve">상수관망 최적관리시스템 (KB-WATER)</t>
  </si>
  <si>
    <t xml:space="preserve">건강 모니터링 시스템</t>
  </si>
  <si>
    <t xml:space="preserve">서울대병원 모바일 교신시스템 개발</t>
  </si>
  <si>
    <t xml:space="preserve">02-3218-1200</t>
  </si>
  <si>
    <t xml:space="preserve">서울특별시 강남구 학동로 401, 8층(청담동, 금하빌딩) 06069</t>
  </si>
  <si>
    <t xml:space="preserve">https://www.ntels.com</t>
  </si>
  <si>
    <t xml:space="preserve">수도꼭지 수질 모니터링 시스템</t>
  </si>
  <si>
    <t xml:space="preserve">수질원격 감시 시스템 (수질TMS)</t>
  </si>
  <si>
    <t xml:space="preserve">약수터 수질 모니터링 시스템</t>
  </si>
  <si>
    <t xml:space="preserve">통합 독성 모니터링 시스템 (상수원)</t>
  </si>
  <si>
    <t xml:space="preserve">하수 처리 제어 시스템</t>
  </si>
  <si>
    <t xml:space="preserve">하수처리공정 제어시스템 (KB-SPG)</t>
  </si>
  <si>
    <t xml:space="preserve">하천 수질자동 모니터링 시스템 (자동)</t>
  </si>
  <si>
    <t xml:space="preserve">하수 처리 통합 관리시스템</t>
  </si>
  <si>
    <t xml:space="preserve">하폐수처리장 통합 관리시스템 (KB-SWIMS)</t>
  </si>
  <si>
    <t xml:space="preserve">(주)에코센스</t>
  </si>
  <si>
    <t xml:space="preserve">BEMS/SEMS 실시간 에너지 분석</t>
  </si>
  <si>
    <t xml:space="preserve">02-850-3100</t>
  </si>
  <si>
    <t xml:space="preserve">서울 구로구 디지털로34길 55, 1414호</t>
  </si>
  <si>
    <t xml:space="preserve">http://www.ecosense.co.kr</t>
  </si>
  <si>
    <t xml:space="preserve">IoT 디바이스 게이트웨이</t>
  </si>
  <si>
    <t xml:space="preserve">온실가스 최적 관리시스템</t>
  </si>
  <si>
    <t xml:space="preserve">원격 전력 계측기</t>
  </si>
  <si>
    <t xml:space="preserve">(주)엔쓰컴퍼니</t>
  </si>
  <si>
    <t xml:space="preserve">맑은 공기 에어돔</t>
  </si>
  <si>
    <t xml:space="preserve">02-583-1713</t>
  </si>
  <si>
    <t xml:space="preserve">서울 서초구 서초대로 137 (방배동) 신국빌딩 4층</t>
  </si>
  <si>
    <t xml:space="preserve">http://www.nthcompany.co.kr</t>
  </si>
  <si>
    <t xml:space="preserve">(주)엔에이치아이</t>
  </si>
  <si>
    <t xml:space="preserve">정보시스템감리</t>
  </si>
  <si>
    <t xml:space="preserve">02-6465-6563</t>
  </si>
  <si>
    <t xml:space="preserve">서울 강서구 마곡중앙6로 42 (마곡동, 사이언스타) 619호</t>
  </si>
  <si>
    <t xml:space="preserve">http://www.nhino.com/</t>
  </si>
  <si>
    <t xml:space="preserve">에너지 관리 경영 시스템</t>
  </si>
  <si>
    <t xml:space="preserve">(주)엔텔스</t>
  </si>
  <si>
    <t xml:space="preserve">Energy Management</t>
  </si>
  <si>
    <t xml:space="preserve">IoT Platform</t>
  </si>
  <si>
    <t xml:space="preserve">안전 사고 방지</t>
  </si>
  <si>
    <t xml:space="preserve">인명 및 자산 모니터링</t>
  </si>
  <si>
    <t xml:space="preserve">IoT 플랫폼</t>
  </si>
  <si>
    <t xml:space="preserve">Smart Building</t>
  </si>
  <si>
    <t xml:space="preserve">공장운영 최적화 자산관리 </t>
  </si>
  <si>
    <t xml:space="preserve">빌딩에너지관리시스템</t>
  </si>
  <si>
    <t xml:space="preserve">산업안전관리 </t>
  </si>
  <si>
    <t xml:space="preserve">수원시 사물인터넷 기반 스마트빌딩</t>
  </si>
  <si>
    <t xml:space="preserve">(주)엔투엠</t>
  </si>
  <si>
    <t xml:space="preserve">Couchbase</t>
  </si>
  <si>
    <t xml:space="preserve">02-514-6123</t>
  </si>
  <si>
    <t xml:space="preserve">서울특별시 영등포구 경인로 775, 1동 218호</t>
  </si>
  <si>
    <t xml:space="preserve">http://www.n2m.co.kr/main.doo</t>
  </si>
  <si>
    <t xml:space="preserve">nTOMIoT</t>
  </si>
  <si>
    <t xml:space="preserve">nTOMNScan</t>
  </si>
  <si>
    <t xml:space="preserve">데이터 이미지화</t>
  </si>
  <si>
    <t xml:space="preserve">데이터 시각화</t>
  </si>
  <si>
    <t xml:space="preserve">nTOMView</t>
  </si>
  <si>
    <t xml:space="preserve">고양 스마트시티 서비스</t>
  </si>
  <si>
    <t xml:space="preserve">(주)엠티엠디지털컨스트럭션</t>
  </si>
  <si>
    <t xml:space="preserve">3D Shop Drawing</t>
  </si>
  <si>
    <t xml:space="preserve">02-565-0989</t>
  </si>
  <si>
    <t xml:space="preserve">서울시 성동구 아차산로 17길 48 성수 SK V1센터 1동 703</t>
  </si>
  <si>
    <t xml:space="preserve">https://mtmdc.co.kr</t>
  </si>
  <si>
    <t xml:space="preserve">Ez-ISO</t>
  </si>
  <si>
    <t xml:space="preserve">CCTV 영상 분석 및 모니터링</t>
  </si>
  <si>
    <t xml:space="preserve">(주)연무기술</t>
  </si>
  <si>
    <t xml:space="preserve">선별관제 서비스</t>
  </si>
  <si>
    <t xml:space="preserve">042-863-9187</t>
  </si>
  <si>
    <t xml:space="preserve">대전광역시 유성구 대덕대로 590번길 11-14 (도룡동)</t>
  </si>
  <si>
    <t xml:space="preserve">http://yeonmu.com/default/index.php</t>
  </si>
  <si>
    <t xml:space="preserve">공정 중 안전 사고 방지</t>
  </si>
  <si>
    <t xml:space="preserve">(주)영신디엔씨</t>
  </si>
  <si>
    <t xml:space="preserve">장비접근경보시스템(중장비용), 장비접근제어시스템</t>
  </si>
  <si>
    <t xml:space="preserve">031-8060-1111</t>
  </si>
  <si>
    <t xml:space="preserve">경기도 성남시 분당구 판교로 242, 판교디지털센터 A동 701호(삼평동 624)</t>
  </si>
  <si>
    <t xml:space="preserve">http://smartyoungshine.com</t>
  </si>
  <si>
    <t xml:space="preserve">(주)오픈잇</t>
  </si>
  <si>
    <t xml:space="preserve">CUBIC 공공 인프라 관제시스템</t>
  </si>
  <si>
    <t xml:space="preserve">1566-5811</t>
  </si>
  <si>
    <t xml:space="preserve">서울특별시 성동구 아차산로17길 57 (성수동2가, 휴먼테코 6층)</t>
  </si>
  <si>
    <t xml:space="preserve">https://www.openit.co.kr/</t>
  </si>
  <si>
    <t xml:space="preserve">SOS 누르미</t>
  </si>
  <si>
    <t xml:space="preserve">U-Eco City BSP (스마트도시 비즈니스 서비스 플랫폼)</t>
  </si>
  <si>
    <t xml:space="preserve">U-Eco City IDM (스마트도시 정보전달 미들웨어)</t>
  </si>
  <si>
    <t xml:space="preserve">u-Medicare (모바일 원격진료)</t>
  </si>
  <si>
    <t xml:space="preserve">각종 모바일 시스템 구축</t>
  </si>
  <si>
    <t xml:space="preserve">시스템통합</t>
  </si>
  <si>
    <t xml:space="preserve">네비게이션 서비스</t>
  </si>
  <si>
    <t xml:space="preserve">오픈라이더 (자전거 네비게이션)</t>
  </si>
  <si>
    <t xml:space="preserve">기업형 메신저</t>
  </si>
  <si>
    <t xml:space="preserve">오픈톡</t>
  </si>
  <si>
    <t xml:space="preserve">헬스업</t>
  </si>
  <si>
    <t xml:space="preserve">혈압다이어리</t>
  </si>
  <si>
    <t xml:space="preserve">(주)와이즈넛</t>
  </si>
  <si>
    <t xml:space="preserve">WISE Answerny(서비스형)</t>
  </si>
  <si>
    <t xml:space="preserve">02-3404-6100</t>
  </si>
  <si>
    <t xml:space="preserve">경기도 성남시 분당구 대왕판교로 644번길 49, DTC타워 5,6층</t>
  </si>
  <si>
    <t xml:space="preserve">https://www.wisenut.com/</t>
  </si>
  <si>
    <t xml:space="preserve">WISE i Chat(구축형)</t>
  </si>
  <si>
    <t xml:space="preserve">(주)와콘</t>
  </si>
  <si>
    <t xml:space="preserve">수도, 가스관 원격 모니터링 S/W</t>
  </si>
  <si>
    <t xml:space="preserve">인천 남동구 논현로26번길15</t>
  </si>
  <si>
    <t xml:space="preserve">http://www.wacon.co.kr</t>
  </si>
  <si>
    <t xml:space="preserve">개인 영상 정보 보호</t>
  </si>
  <si>
    <t xml:space="preserve">(주)우산씨앤씨</t>
  </si>
  <si>
    <t xml:space="preserve">영상개인정보통합시스템 SEECLID SUITE</t>
  </si>
  <si>
    <t xml:space="preserve">02-2038-3539</t>
  </si>
  <si>
    <t xml:space="preserve">경기도 수원시 권선구 수인로 296번길 20 (구운동 903-11) 대흥빌딩 305호</t>
  </si>
  <si>
    <t xml:space="preserve">http://www.woosancnc.com</t>
  </si>
  <si>
    <t xml:space="preserve">(주)원텍글로비스</t>
  </si>
  <si>
    <t xml:space="preserve">여과기, 수처리 자재</t>
  </si>
  <si>
    <t xml:space="preserve">경기 하남시 신장로87, 씨호</t>
  </si>
  <si>
    <t xml:space="preserve">http://www.wintecglovis.co.kr/</t>
  </si>
  <si>
    <t xml:space="preserve">스마트 통신 연결</t>
  </si>
  <si>
    <t xml:space="preserve">광케이블 통신망 구축</t>
  </si>
  <si>
    <t xml:space="preserve">(주)유니콤넷</t>
  </si>
  <si>
    <t xml:space="preserve">광대역 자가통신망 구축</t>
  </si>
  <si>
    <t xml:space="preserve">02-2025-4870</t>
  </si>
  <si>
    <t xml:space="preserve">서울 구로구 디지털로 34길 55, 코오롱싸이언스밸리 2차 1207호</t>
  </si>
  <si>
    <t xml:space="preserve">http://www.unicomnet.co.kr</t>
  </si>
  <si>
    <t xml:space="preserve">광대역 자가통신망 구축 컨설팅</t>
  </si>
  <si>
    <t xml:space="preserve">인공지능 영상분석 솔루션</t>
  </si>
  <si>
    <t xml:space="preserve">(주)유천엔바이로</t>
  </si>
  <si>
    <t xml:space="preserve">하수처리장, 섬유디스크필터</t>
  </si>
  <si>
    <t xml:space="preserve">032-812-5077</t>
  </si>
  <si>
    <t xml:space="preserve">인천 남동구 고잔동 693 남동공단 123-1</t>
  </si>
  <si>
    <t xml:space="preserve">http://www.yucheon.co.kr/home/</t>
  </si>
  <si>
    <t xml:space="preserve">(주)이노버전스</t>
  </si>
  <si>
    <t xml:space="preserve">어린이통학차량안전플랫폼</t>
  </si>
  <si>
    <t xml:space="preserve">044-863-8930</t>
  </si>
  <si>
    <t xml:space="preserve">세종특별자치시 한누리대로 2009, 401호(소담동,펠리체타워2차)</t>
  </si>
  <si>
    <t xml:space="preserve">수거 차량 관리 솔루션</t>
  </si>
  <si>
    <t xml:space="preserve">(주)이큐브랩</t>
  </si>
  <si>
    <t xml:space="preserve">CCNx</t>
  </si>
  <si>
    <t xml:space="preserve">02-868-0293</t>
  </si>
  <si>
    <t xml:space="preserve">서울 구로구 디지털로 288 (구로동, 대륭포스트타워1차) 710호. 이큐브랩</t>
  </si>
  <si>
    <t xml:space="preserve">https://www.ecubelabs.com</t>
  </si>
  <si>
    <t xml:space="preserve">쓰레기 분석 플랫폼</t>
  </si>
  <si>
    <t xml:space="preserve">클린시티네트웍스 (CCN)</t>
  </si>
  <si>
    <t xml:space="preserve">스마트 쓰레기통</t>
  </si>
  <si>
    <t xml:space="preserve">태양광 압축 쓰레기통</t>
  </si>
  <si>
    <t xml:space="preserve">클린큐브 (압축 쓰레기통)</t>
  </si>
  <si>
    <t xml:space="preserve">초음파 적재량 감지 센서</t>
  </si>
  <si>
    <t xml:space="preserve">클린플렉스 (적재량 감지 센서)</t>
  </si>
  <si>
    <t xml:space="preserve">(주)이플랩</t>
  </si>
  <si>
    <t xml:space="preserve">Witchew (윗츄) (증강현실 길안내 및 관심장소 관리)</t>
  </si>
  <si>
    <t xml:space="preserve">070-4007-2352</t>
  </si>
  <si>
    <t xml:space="preserve">서울 강남구 언주로 703, 5층 5호</t>
  </si>
  <si>
    <t xml:space="preserve">http://witchew.com/</t>
  </si>
  <si>
    <t xml:space="preserve">(주)인포마이닝</t>
  </si>
  <si>
    <t xml:space="preserve">스마트기기와 인공지능을 이용한 헬스케어(환자 보호관리) 솔루션</t>
  </si>
  <si>
    <t xml:space="preserve">070-4914-2969</t>
  </si>
  <si>
    <t xml:space="preserve">경기도 부천시 중동로 254번길 36, 601-2호(중동, 하이베라스)</t>
  </si>
  <si>
    <t xml:space="preserve">http://www.infomining.co.kr/</t>
  </si>
  <si>
    <t xml:space="preserve">주차 예약 시스템</t>
  </si>
  <si>
    <t xml:space="preserve">(주)주차팅 JUCHATING</t>
  </si>
  <si>
    <t xml:space="preserve">주차팅 (주차 예약 시스템)</t>
  </si>
  <si>
    <t xml:space="preserve">1800-7644</t>
  </si>
  <si>
    <t xml:space="preserve">서울 마포구 백범로 31길21 서울창업허브 본관 8층</t>
  </si>
  <si>
    <t xml:space="preserve">www.juchating.com</t>
  </si>
  <si>
    <t xml:space="preserve">(주)지아이소프트랩</t>
  </si>
  <si>
    <t xml:space="preserve">WEHAGO</t>
  </si>
  <si>
    <t xml:space="preserve">서울 금천구 가산디지털1로 181 (가산동, 가산더블유센터)1511~1514호</t>
  </si>
  <si>
    <t xml:space="preserve">http://giduzon.co.kr/</t>
  </si>
  <si>
    <t xml:space="preserve">스마트 빌딩</t>
  </si>
  <si>
    <t xml:space="preserve">시설물관리시스템</t>
  </si>
  <si>
    <t xml:space="preserve">(주)지오멕스소프트</t>
  </si>
  <si>
    <t xml:space="preserve">CCTV 영상관리시스템</t>
  </si>
  <si>
    <t xml:space="preserve">강원 춘천시 박사로882, 강원창작개발센터 305호, 306호, 307호, 208호, 209호</t>
  </si>
  <si>
    <t xml:space="preserve">http://www.geomex.co.kr/</t>
  </si>
  <si>
    <t xml:space="preserve">국공유지관리시스템</t>
  </si>
  <si>
    <t xml:space="preserve">국공유지 관리시스템</t>
  </si>
  <si>
    <t xml:space="preserve">도로정보 모니터링</t>
  </si>
  <si>
    <t xml:space="preserve">도로시설 관리시스템</t>
  </si>
  <si>
    <t xml:space="preserve">지하시설 관리시스템</t>
  </si>
  <si>
    <t xml:space="preserve">실시간 자동수위 감축</t>
  </si>
  <si>
    <t xml:space="preserve">제설차량관리시스템</t>
  </si>
  <si>
    <t xml:space="preserve">현장 업무 지원 솔루션</t>
  </si>
  <si>
    <t xml:space="preserve">전자상거래</t>
  </si>
  <si>
    <t xml:space="preserve">부동산 분석</t>
  </si>
  <si>
    <t xml:space="preserve">(주)지인플러스</t>
  </si>
  <si>
    <t xml:space="preserve">부동산 컨설팅</t>
  </si>
  <si>
    <t xml:space="preserve">051-817-0506 </t>
  </si>
  <si>
    <t xml:space="preserve">부산 부산진구 전포대로216번길 7 (전포동, 경남빌딩) 2층</t>
  </si>
  <si>
    <t xml:space="preserve">https://aptgin.com/intro/index.html</t>
  </si>
  <si>
    <t xml:space="preserve">(주)진성이엔지</t>
  </si>
  <si>
    <t xml:space="preserve">Lightning Tracker (낙뢰경보시스템)</t>
  </si>
  <si>
    <t xml:space="preserve">031-743-7771</t>
  </si>
  <si>
    <t xml:space="preserve">경기도 성남시 중원구 둔촌대로 545(상대원동) 한라시그마밸리 210호 (주)진성이엔지</t>
  </si>
  <si>
    <t xml:space="preserve">http://www.jinsung-eng.com</t>
  </si>
  <si>
    <t xml:space="preserve">광산란법 (네펠로메타)</t>
  </si>
  <si>
    <t xml:space="preserve">방사선 자동감지망</t>
  </si>
  <si>
    <t xml:space="preserve">스마트 에어롤러 (미세먼지 측정 및 신호 표시)</t>
  </si>
  <si>
    <t xml:space="preserve">(주)참좋은넷</t>
  </si>
  <si>
    <t xml:space="preserve">스마트 공기질 모니터링 서비스</t>
  </si>
  <si>
    <t xml:space="preserve">010-9146-8659</t>
  </si>
  <si>
    <t xml:space="preserve">경기도 안양시 동안구 시민대로248번길 25, 903호</t>
  </si>
  <si>
    <t xml:space="preserve">http://www.goodnet.co.kr</t>
  </si>
  <si>
    <t xml:space="preserve">(주)첫눈</t>
  </si>
  <si>
    <t xml:space="preserve">스마트 지능형 CCTV 함체 운영 관리시스템 : First Eye v2.0</t>
  </si>
  <si>
    <t xml:space="preserve">063-229-0179</t>
  </si>
  <si>
    <t xml:space="preserve">전북 전주시 완산구 바우배기2길 23, 이지빌딩 3층</t>
  </si>
  <si>
    <t xml:space="preserve">http://www.1stnoon.co.kr</t>
  </si>
  <si>
    <t xml:space="preserve">(주)카카오</t>
  </si>
  <si>
    <t xml:space="preserve">미니헥사 (AI 스피커)</t>
  </si>
  <si>
    <t xml:space="preserve">1899-1326</t>
  </si>
  <si>
    <t xml:space="preserve">제주특별자치도 제주시 첨단로 242</t>
  </si>
  <si>
    <t xml:space="preserve">https://kakao.ai</t>
  </si>
  <si>
    <t xml:space="preserve">카카오미니 (AI 스피커)</t>
  </si>
  <si>
    <t xml:space="preserve">카카오홈</t>
  </si>
  <si>
    <t xml:space="preserve">헤이카카오 앱</t>
  </si>
  <si>
    <t xml:space="preserve">(주)카카오모빌리티</t>
  </si>
  <si>
    <t xml:space="preserve">음성인식을 통한 차량제어</t>
  </si>
  <si>
    <t xml:space="preserve">경기도 성남시 판교역로 152, 13층 (알파돔타워)</t>
  </si>
  <si>
    <t xml:space="preserve">http://www.kakaomobility.com/</t>
  </si>
  <si>
    <t xml:space="preserve">스마트 대중교통 서비스</t>
  </si>
  <si>
    <t xml:space="preserve">스마트 택시 호출</t>
  </si>
  <si>
    <t xml:space="preserve">카카오네비</t>
  </si>
  <si>
    <t xml:space="preserve">카카오대리</t>
  </si>
  <si>
    <t xml:space="preserve">카카오바이크</t>
  </si>
  <si>
    <t xml:space="preserve">카카오셔틀</t>
  </si>
  <si>
    <t xml:space="preserve">카카오주차</t>
  </si>
  <si>
    <t xml:space="preserve">카카오택시</t>
  </si>
  <si>
    <t xml:space="preserve">카카오해외여행(해외택시호출시스템)</t>
  </si>
  <si>
    <t xml:space="preserve">(주)케이지엔지니어링종합건축사사무소</t>
  </si>
  <si>
    <t xml:space="preserve">토공 BIM 설계</t>
  </si>
  <si>
    <t xml:space="preserve">02-2161-1000</t>
  </si>
  <si>
    <t xml:space="preserve">서울특별시 송파구 정의로7길 6 PNS홈즈타워</t>
  </si>
  <si>
    <t xml:space="preserve">http://www.kgenc.co.kr/business/business3_03.asp</t>
  </si>
  <si>
    <t xml:space="preserve">(주)케이티</t>
  </si>
  <si>
    <t xml:space="preserve">기가에너지매니저</t>
  </si>
  <si>
    <t xml:space="preserve">경기도 성남시 분당구 불정로 90 (정자동)</t>
  </si>
  <si>
    <t xml:space="preserve">https://corp.kt.com</t>
  </si>
  <si>
    <t xml:space="preserve">일상생활 지원 시스템</t>
  </si>
  <si>
    <t xml:space="preserve">스마트 114 안부확인 복지 서비스</t>
  </si>
  <si>
    <t xml:space="preserve">지하공간 모니터링</t>
  </si>
  <si>
    <t xml:space="preserve">지하 시설물 감시 시스템</t>
  </si>
  <si>
    <t xml:space="preserve">(주)코위드원</t>
  </si>
  <si>
    <t xml:space="preserve">언더시티 솔루션</t>
  </si>
  <si>
    <t xml:space="preserve">031-212-5565</t>
  </si>
  <si>
    <t xml:space="preserve">경기도 수원시 영통구 대학4로 17 에이스 광교타워 207호</t>
  </si>
  <si>
    <t xml:space="preserve">http://www.cowithone.com</t>
  </si>
  <si>
    <t xml:space="preserve">(주)코캄</t>
  </si>
  <si>
    <t xml:space="preserve">ESS / UPS</t>
  </si>
  <si>
    <t xml:space="preserve">경기도 수원시 장안구 경수대로1220번길 30-78</t>
  </si>
  <si>
    <t xml:space="preserve">http://kokam.com</t>
  </si>
  <si>
    <t xml:space="preserve">(주)큐픽스</t>
  </si>
  <si>
    <t xml:space="preserve">디지털 트윈 플랫폼</t>
  </si>
  <si>
    <t xml:space="preserve">경기 성남시 분당구 판교역로231, S동 709호</t>
  </si>
  <si>
    <t xml:space="preserve">http://www.cupix.com</t>
  </si>
  <si>
    <t xml:space="preserve">(주)태성에스엔아이</t>
  </si>
  <si>
    <t xml:space="preserve">02-554-1020</t>
  </si>
  <si>
    <t xml:space="preserve">서울 강남구 역삼로8길15 홍우빌딩 7층</t>
  </si>
  <si>
    <t xml:space="preserve">http://tssni.com/xe/whoarewe</t>
  </si>
  <si>
    <t xml:space="preserve">아바타 안전관리시스템</t>
  </si>
  <si>
    <t xml:space="preserve">웹기반 4D/5D/6D 시스템</t>
  </si>
  <si>
    <t xml:space="preserve">장비운영 시뮬레이션 시스템</t>
  </si>
  <si>
    <t xml:space="preserve">(주)투파더</t>
  </si>
  <si>
    <t xml:space="preserve">투파더 (실시간 전기사용량 조회)</t>
  </si>
  <si>
    <t xml:space="preserve">02-477-7444</t>
  </si>
  <si>
    <t xml:space="preserve">서울 강동구 양재대로 1547 (천호동, 북경프라자) 207호</t>
  </si>
  <si>
    <t xml:space="preserve">(주)트로닉스</t>
  </si>
  <si>
    <t xml:space="preserve">CT CMS</t>
  </si>
  <si>
    <t xml:space="preserve">062-525-0801</t>
  </si>
  <si>
    <t xml:space="preserve">광주광역시 북구 첨단벤처소로 38번길 20-13,한국광기술원 신기술창업센터 3층</t>
  </si>
  <si>
    <t xml:space="preserve">https://www.tronix.kr/</t>
  </si>
  <si>
    <t xml:space="preserve">e-IoT 공공조명</t>
  </si>
  <si>
    <t xml:space="preserve">장사관리 시스템</t>
  </si>
  <si>
    <t xml:space="preserve">(주)티큐에스코리아</t>
  </si>
  <si>
    <t xml:space="preserve">AIMS(에임즈) - 스마트 모빌리티 통합관제 솔루션</t>
  </si>
  <si>
    <t xml:space="preserve">010-5376-3634</t>
  </si>
  <si>
    <t xml:space="preserve">경기도 안양시 동안구 흥안대로427번길 16, 205호(평촌디지털 엠파이어)</t>
  </si>
  <si>
    <t xml:space="preserve">www.tqskorea.com</t>
  </si>
  <si>
    <t xml:space="preserve">IoT센서 및 관제솔루션(환경정보 모니터링)</t>
  </si>
  <si>
    <t xml:space="preserve">자율주행 데이터 이미지화 프로그램</t>
  </si>
  <si>
    <t xml:space="preserve">MHiLS(마일즈) 다목적(딥-러닝, 표준정보 생성 등) Annotation&amp;Labeling Tool</t>
  </si>
  <si>
    <t xml:space="preserve">(주)퍼즐에이아이</t>
  </si>
  <si>
    <t xml:space="preserve">Voice EMR (음성작성)</t>
  </si>
  <si>
    <t xml:space="preserve">02-6941-0214</t>
  </si>
  <si>
    <t xml:space="preserve">서울시 서초구 반포대로 22 6층</t>
  </si>
  <si>
    <t xml:space="preserve">https://puzzle-ai.io</t>
  </si>
  <si>
    <t xml:space="preserve">(주)평화이즈</t>
  </si>
  <si>
    <t xml:space="preserve">nU 통합 의료 정보시스템</t>
  </si>
  <si>
    <t xml:space="preserve">02-2258-4600</t>
  </si>
  <si>
    <t xml:space="preserve">서울특별시 서초구 반포대로 22 서초평화빌딩 10층</t>
  </si>
  <si>
    <t xml:space="preserve">https://www.phis.co.kr/cmm/main/mainPage.do</t>
  </si>
  <si>
    <t xml:space="preserve">(주)포도</t>
  </si>
  <si>
    <t xml:space="preserve">Esri ArcGIS</t>
  </si>
  <si>
    <t xml:space="preserve">경기 성남시 수정구 창업로42, 227호 226호,227호 </t>
  </si>
  <si>
    <t xml:space="preserve">http://www.ipodo.co.kr</t>
  </si>
  <si>
    <t xml:space="preserve">설비 관리시스템</t>
  </si>
  <si>
    <t xml:space="preserve">단위 설비 자동화</t>
  </si>
  <si>
    <t xml:space="preserve">(주)포스코ICT</t>
  </si>
  <si>
    <t xml:space="preserve">EIC Engineering</t>
  </si>
  <si>
    <t xml:space="preserve">054-280-1114</t>
  </si>
  <si>
    <t xml:space="preserve">경북 포항시 남구 호동로 68</t>
  </si>
  <si>
    <t xml:space="preserve">http://www.poscoict.co.kr</t>
  </si>
  <si>
    <t xml:space="preserve">물류 창고 자동화</t>
  </si>
  <si>
    <t xml:space="preserve">PLC, Computer를 활용한 공정제어 시스템</t>
  </si>
  <si>
    <t xml:space="preserve">공정 제어 시스템</t>
  </si>
  <si>
    <t xml:space="preserve">PosDrive</t>
  </si>
  <si>
    <t xml:space="preserve">실시간 현장 데이터 분석</t>
  </si>
  <si>
    <t xml:space="preserve">PosFrame</t>
  </si>
  <si>
    <t xml:space="preserve">https://www.poscoict.com/servlet/Main?lang=kr</t>
  </si>
  <si>
    <t xml:space="preserve">연속 공정 시스템</t>
  </si>
  <si>
    <t xml:space="preserve">Poshield</t>
  </si>
  <si>
    <t xml:space="preserve">산업용 설비 제어 시스템</t>
  </si>
  <si>
    <t xml:space="preserve">PosMaster (산업용 설비 실시간 제어)</t>
  </si>
  <si>
    <t xml:space="preserve">Smart Safety</t>
  </si>
  <si>
    <t xml:space="preserve">경북 포항시 남구 호동로68</t>
  </si>
  <si>
    <t xml:space="preserve">(주)포스코건설</t>
  </si>
  <si>
    <t xml:space="preserve">포스 맵퍼(POS-Mapper) (3D 디지털 지도)</t>
  </si>
  <si>
    <t xml:space="preserve">032-748-2114</t>
  </si>
  <si>
    <t xml:space="preserve">경북 포항시 남구 대송로180</t>
  </si>
  <si>
    <t xml:space="preserve">https://www.poscoenc.com:446/eng/</t>
  </si>
  <si>
    <t xml:space="preserve">방역 로봇</t>
  </si>
  <si>
    <t xml:space="preserve">(주)퓨처로봇</t>
  </si>
  <si>
    <t xml:space="preserve">Disinfection Service Robot FURo-S Care</t>
  </si>
  <si>
    <t xml:space="preserve">031-252-6860</t>
  </si>
  <si>
    <t xml:space="preserve">경기도 성남시 분당구 황새울로 315 406-3호</t>
  </si>
  <si>
    <t xml:space="preserve">http://www.futurerobot.com/default/</t>
  </si>
  <si>
    <t xml:space="preserve">Disinfection Service Robot FURo-S Care (RMS)</t>
  </si>
  <si>
    <t xml:space="preserve">스마트 안내</t>
  </si>
  <si>
    <t xml:space="preserve">실내 안내 로봇</t>
  </si>
  <si>
    <t xml:space="preserve">Guide Service Robot FURo-D</t>
  </si>
  <si>
    <t xml:space="preserve">Guide Service Robot FURo-D+ (RMS)</t>
  </si>
  <si>
    <t xml:space="preserve">점포 무인화</t>
  </si>
  <si>
    <t xml:space="preserve">무인 결제 로봇</t>
  </si>
  <si>
    <t xml:space="preserve">Payment Service Robot FURo-Desk</t>
  </si>
  <si>
    <t xml:space="preserve">Payment Service Robot FURo-Desk (RMS)</t>
  </si>
  <si>
    <t xml:space="preserve">Security Service Robot FURo-DPA</t>
  </si>
  <si>
    <t xml:space="preserve">(주)플럭시티</t>
  </si>
  <si>
    <t xml:space="preserve">Builder 3차원 맵 제작 소프트웨어</t>
  </si>
  <si>
    <t xml:space="preserve">02-332-9002</t>
  </si>
  <si>
    <t xml:space="preserve">서울시 서초구 양재대로2길 18 호반파크 2관 4층 테크랩 T01</t>
  </si>
  <si>
    <t xml:space="preserve">https://www.pluxity.com/</t>
  </si>
  <si>
    <t xml:space="preserve">PLUG  Warehouse 비대면 물류센터 관제 솔루션</t>
  </si>
  <si>
    <t xml:space="preserve">PLUG Data 데이터 센터 관제시스템</t>
  </si>
  <si>
    <t xml:space="preserve">PLUG Driving 자율주행 통합 관제시스템</t>
  </si>
  <si>
    <t xml:space="preserve">PLUG Energy 신재생에너지 관제 솔루션</t>
  </si>
  <si>
    <t xml:space="preserve">PLUG Factory 스마트 공장 관제 솔루션</t>
  </si>
  <si>
    <t xml:space="preserve">PLUG Kiosk 비대면 키오스크 솔루션</t>
  </si>
  <si>
    <t xml:space="preserve">PLUG Military 스마트부대 통합 운영 관제 솔루션</t>
  </si>
  <si>
    <t xml:space="preserve">PLUG Security 융합보안 관제 솔루션</t>
  </si>
  <si>
    <t xml:space="preserve">PLUG Station 비대면 지하철,철도 관제 솔루션</t>
  </si>
  <si>
    <t xml:space="preserve">자율주행도로시스템</t>
  </si>
  <si>
    <t xml:space="preserve">자율주행 통합 관제시스템</t>
  </si>
  <si>
    <t xml:space="preserve">(주)하렉스인포텍</t>
  </si>
  <si>
    <t xml:space="preserve">UB 플랫폼, UB Pay</t>
  </si>
  <si>
    <t xml:space="preserve">02-3406-4000</t>
  </si>
  <si>
    <t xml:space="preserve">서울 중구 퇴계로 202 (필동2가, 풍산빌딩) 3층</t>
  </si>
  <si>
    <t xml:space="preserve">http://www.ubpay.com</t>
  </si>
  <si>
    <t xml:space="preserve">(주)하이디어솔루션즈</t>
  </si>
  <si>
    <t xml:space="preserve">Livon스마트케어 서비스</t>
  </si>
  <si>
    <t xml:space="preserve">02-6203-6500</t>
  </si>
  <si>
    <t xml:space="preserve">서울 성동구 아차산로 3 두앤캔하우스 4층</t>
  </si>
  <si>
    <t xml:space="preserve">http://www.hidea.kr</t>
  </si>
  <si>
    <t xml:space="preserve">스마트 미터링 서비스</t>
  </si>
  <si>
    <t xml:space="preserve">원격검침, 디지털 수도 미터</t>
  </si>
  <si>
    <t xml:space="preserve">(주)하이텍이피씨</t>
  </si>
  <si>
    <t xml:space="preserve">무선원격검침시스템</t>
  </si>
  <si>
    <t xml:space="preserve">02-3401-9599</t>
  </si>
  <si>
    <t xml:space="preserve">서울특별시 송파구 오금로 36길 65 (가락동, 마루빌딩)</t>
  </si>
  <si>
    <t xml:space="preserve">www.hitecepc.com</t>
  </si>
  <si>
    <t xml:space="preserve">전기용 기계ㆍ장비 및 관련 기자재 도매업</t>
  </si>
  <si>
    <t xml:space="preserve">시공 모니터링</t>
  </si>
  <si>
    <t xml:space="preserve">(주)한국에스리</t>
  </si>
  <si>
    <t xml:space="preserve">ArcGIS Online</t>
  </si>
  <si>
    <t xml:space="preserve">서울 강남구 삼성동 159-9 도심공항타워 2005호</t>
  </si>
  <si>
    <t xml:space="preserve">https://www.esrikr.com/</t>
  </si>
  <si>
    <t xml:space="preserve">SLG-EA</t>
  </si>
  <si>
    <t xml:space="preserve">계측 시설 스마트화</t>
  </si>
  <si>
    <t xml:space="preserve">(주)한국융합아이티</t>
  </si>
  <si>
    <t xml:space="preserve">계측 제어 시스템</t>
  </si>
  <si>
    <t xml:space="preserve">031-8023-5112</t>
  </si>
  <si>
    <t xml:space="preserve">경기도 용인시 기흥구 동백중앙로 16-25(중동 1030) 대우프론티어밸리 1차 307호</t>
  </si>
  <si>
    <t xml:space="preserve">http://koreacit.co.kr</t>
  </si>
  <si>
    <t xml:space="preserve">스마트 관광 단지</t>
  </si>
  <si>
    <t xml:space="preserve">골프장 경기 진행 시스템</t>
  </si>
  <si>
    <t xml:space="preserve">골프장 솔루션</t>
  </si>
  <si>
    <t xml:space="preserve">교량 및 터널 모니터링</t>
  </si>
  <si>
    <t xml:space="preserve">교량/터널관리</t>
  </si>
  <si>
    <t xml:space="preserve">상수관망 유지관리시스템</t>
  </si>
  <si>
    <t xml:space="preserve">스마트홈/특화단지</t>
  </si>
  <si>
    <t xml:space="preserve">초기우수 처리시설</t>
  </si>
  <si>
    <t xml:space="preserve">스월클리너(SWIRL CLEANER)</t>
  </si>
  <si>
    <t xml:space="preserve">옥외형 감시카메라 관제 시스템</t>
  </si>
  <si>
    <t xml:space="preserve">초기우수 수문식 제어</t>
  </si>
  <si>
    <t xml:space="preserve">우수토실 자동제어 시스템</t>
  </si>
  <si>
    <t xml:space="preserve">유아/노인 이동경로 추적기</t>
  </si>
  <si>
    <t xml:space="preserve">위치기반 자녀안전 솔루션</t>
  </si>
  <si>
    <t xml:space="preserve">레저단지 제어 시스템</t>
  </si>
  <si>
    <t xml:space="preserve">재난상황 분석 및 재해위험지역관리</t>
  </si>
  <si>
    <t xml:space="preserve">재난상황 분석 및 재해위험지역관리(태풍재난)</t>
  </si>
  <si>
    <t xml:space="preserve">지역별 재난도 평가</t>
  </si>
  <si>
    <t xml:space="preserve">친환경 에너지 건축설계</t>
  </si>
  <si>
    <t xml:space="preserve">교통시설물 모니터링</t>
  </si>
  <si>
    <t xml:space="preserve">통합관제센터</t>
  </si>
  <si>
    <t xml:space="preserve">하천 수질 및 시설물 관리</t>
  </si>
  <si>
    <t xml:space="preserve">하수 통합관리시스템</t>
  </si>
  <si>
    <t xml:space="preserve">하수관거 모니터링 시스템</t>
  </si>
  <si>
    <t xml:space="preserve">하천통합관리시스템</t>
  </si>
  <si>
    <t xml:space="preserve">홍수예측 및 예경보</t>
  </si>
  <si>
    <t xml:space="preserve">전자 투표 시스템</t>
  </si>
  <si>
    <t xml:space="preserve">(주)한국전자투표</t>
  </si>
  <si>
    <t xml:space="preserve">Polloud</t>
  </si>
  <si>
    <t xml:space="preserve">070-7791-1100</t>
  </si>
  <si>
    <t xml:space="preserve">서울특별시 영등포구 선유로 146 이앤씨드림타워 706호</t>
  </si>
  <si>
    <t xml:space="preserve">https://www.kevoting.com</t>
  </si>
  <si>
    <t xml:space="preserve">platform(투표 및 설문조사 통합서비스)</t>
  </si>
  <si>
    <t xml:space="preserve">전자투표</t>
  </si>
  <si>
    <t xml:space="preserve">신재생 에너지 개발</t>
  </si>
  <si>
    <t xml:space="preserve">(주)한국중부발전</t>
  </si>
  <si>
    <t xml:space="preserve">공공기관</t>
  </si>
  <si>
    <t xml:space="preserve">070-7511-1114</t>
  </si>
  <si>
    <t xml:space="preserve">충남 보령시 보령북로 160</t>
  </si>
  <si>
    <t xml:space="preserve">https://www.komipo.co.kr/kor/main/main.do</t>
  </si>
  <si>
    <t xml:space="preserve">태양광</t>
  </si>
  <si>
    <t xml:space="preserve">풍력 발전 에너지</t>
  </si>
  <si>
    <t xml:space="preserve">풍력에너지</t>
  </si>
  <si>
    <t xml:space="preserve">(주)한라이앤씨</t>
  </si>
  <si>
    <t xml:space="preserve">전기변환장치제조업 (주택시설)</t>
  </si>
  <si>
    <t xml:space="preserve">대구 수성구 동대구로20</t>
  </si>
  <si>
    <t xml:space="preserve">http://hallae.co.kr</t>
  </si>
  <si>
    <t xml:space="preserve">태양광발전설비(주택시설)</t>
  </si>
  <si>
    <t xml:space="preserve">(주)한스크리에이티브</t>
  </si>
  <si>
    <t xml:space="preserve">SACS (스마트출입보안시스템)</t>
  </si>
  <si>
    <t xml:space="preserve">070-7405-2508</t>
  </si>
  <si>
    <t xml:space="preserve">경기 안양시 동안구 시민대로 327번길 11-41 502호</t>
  </si>
  <si>
    <t xml:space="preserve">http://www.hanscreative.com/home/home.htm</t>
  </si>
  <si>
    <t xml:space="preserve">(주)한일에스티엠</t>
  </si>
  <si>
    <t xml:space="preserve">ITS 지능형 교통정보시스템</t>
  </si>
  <si>
    <t xml:space="preserve">경기 성남시 중원구 사기막골로 137 (상대원동, 중앙인더스피아5차) 709호</t>
  </si>
  <si>
    <t xml:space="preserve">http://www.hanilstm.com</t>
  </si>
  <si>
    <t xml:space="preserve">교통관제용 CCTV 시스템</t>
  </si>
  <si>
    <t xml:space="preserve">버스 승강장 안전관리</t>
  </si>
  <si>
    <t xml:space="preserve">버스승강장 안전 관리시스템</t>
  </si>
  <si>
    <t xml:space="preserve">보급형 차량 번호 인식기</t>
  </si>
  <si>
    <t xml:space="preserve">보행자 안전관리시스템</t>
  </si>
  <si>
    <t xml:space="preserve">불법 주정차 무인단속 시스템</t>
  </si>
  <si>
    <t xml:space="preserve">어린이보호구역통합감시시스템</t>
  </si>
  <si>
    <t xml:space="preserve">재난 재해 정보 수집 및 대응</t>
  </si>
  <si>
    <t xml:space="preserve">재난감시시스템</t>
  </si>
  <si>
    <t xml:space="preserve">지능형 통합방범시스템</t>
  </si>
  <si>
    <t xml:space="preserve">(주)한컴모빌리티</t>
  </si>
  <si>
    <t xml:space="preserve">말랑말랑 파킹프렌즈</t>
  </si>
  <si>
    <t xml:space="preserve">02-3663-6161</t>
  </si>
  <si>
    <t xml:space="preserve">서울시 금천구 서부샛길 606, B동 1703-1 (가산동, 대성디폴리스)</t>
  </si>
  <si>
    <t xml:space="preserve">http://www.hmobility.co.kr/index</t>
  </si>
  <si>
    <t xml:space="preserve">말랑말랑 파프관제시스템</t>
  </si>
  <si>
    <t xml:space="preserve">말랑말랑 파프센서</t>
  </si>
  <si>
    <t xml:space="preserve">(주)한컴엔플럭스</t>
  </si>
  <si>
    <t xml:space="preserve">한컴스마트시티 통합플랫폼</t>
  </si>
  <si>
    <t xml:space="preserve">031-622-6388</t>
  </si>
  <si>
    <t xml:space="preserve">경기 성남시 분당구 대왕판교로644번길 49 (삼평동, 코리아벤처타운) 한컴타워 9층</t>
  </si>
  <si>
    <t xml:space="preserve">http://www.hancomnflux.com</t>
  </si>
  <si>
    <t xml:space="preserve">(주)핸디소프트 </t>
  </si>
  <si>
    <t xml:space="preserve">HANDY AMS</t>
  </si>
  <si>
    <t xml:space="preserve">경기도 안양시 동안구 관양동 1735, 4층 (서연그룹 R&amp;D센터)</t>
  </si>
  <si>
    <t xml:space="preserve">http://www.handysoft.co.kr</t>
  </si>
  <si>
    <t xml:space="preserve">HANDY CGW</t>
  </si>
  <si>
    <t xml:space="preserve">HANDY Groupware</t>
  </si>
  <si>
    <t xml:space="preserve">HANDYPIA IoT Platform</t>
  </si>
  <si>
    <t xml:space="preserve">귀뚜라미 IoT 보일러</t>
  </si>
  <si>
    <t xml:space="preserve">스마트헬스케어</t>
  </si>
  <si>
    <t xml:space="preserve">퍼니스템 스마트베드</t>
  </si>
  <si>
    <t xml:space="preserve">(주)행림종합건축사사무소</t>
  </si>
  <si>
    <t xml:space="preserve">02-526-8000</t>
  </si>
  <si>
    <t xml:space="preserve">경기 안양시 동안구 흥안대로516</t>
  </si>
  <si>
    <t xml:space="preserve">https://haenglim.com</t>
  </si>
  <si>
    <t xml:space="preserve">(주)현대엔지니어링</t>
  </si>
  <si>
    <t xml:space="preserve">02-2134-1114</t>
  </si>
  <si>
    <t xml:space="preserve">서울특별시 종로구 율곡로 75</t>
  </si>
  <si>
    <t xml:space="preserve">https://www.hec.co.kr/ko</t>
  </si>
  <si>
    <t xml:space="preserve">보이스홈(Voice-home)</t>
  </si>
  <si>
    <t xml:space="preserve">서울 종로구 율곡로 75 (계동, 현대건설빌딩) 8층</t>
  </si>
  <si>
    <t xml:space="preserve">https://www.hec.co.kr/en</t>
  </si>
  <si>
    <t xml:space="preserve">집안 기기 조회 및 제어</t>
  </si>
  <si>
    <t xml:space="preserve">하이오티(Hi-oT)</t>
  </si>
  <si>
    <t xml:space="preserve">(주)효성중공업</t>
  </si>
  <si>
    <t xml:space="preserve">HS90 풍력 터빈 시스템, HS139-5.5MW 풍력터빈</t>
  </si>
  <si>
    <t xml:space="preserve">02-707-6000</t>
  </si>
  <si>
    <t xml:space="preserve">서울특별시 마포구 마포대로 119(공덕동)</t>
  </si>
  <si>
    <t xml:space="preserve">http://www.hyosungheavyindustries.com/</t>
  </si>
  <si>
    <t xml:space="preserve">송배전 설비</t>
  </si>
  <si>
    <t xml:space="preserve">고효율, 친환경 변압기 개발</t>
  </si>
  <si>
    <t xml:space="preserve">신재생 연계(Renewable Integration)</t>
  </si>
  <si>
    <t xml:space="preserve">전력설비자산관리솔루션(AHMS System)</t>
  </si>
  <si>
    <t xml:space="preserve">태양광 EPC </t>
  </si>
  <si>
    <t xml:space="preserve">(주)휴네시온</t>
  </si>
  <si>
    <t xml:space="preserve">CamPass CCTV 패스워드 관리솔루션</t>
  </si>
  <si>
    <t xml:space="preserve">02-539-3961</t>
  </si>
  <si>
    <t xml:space="preserve">서울 강남구 청담동 71-25 예조 성호빌딩 2,3층</t>
  </si>
  <si>
    <t xml:space="preserve">http://www.hunesion.com</t>
  </si>
  <si>
    <t xml:space="preserve">i-ONE Net</t>
  </si>
  <si>
    <t xml:space="preserve">i-ONE Net DD</t>
  </si>
  <si>
    <t xml:space="preserve">i-ONE Net DX</t>
  </si>
  <si>
    <t xml:space="preserve">i-SPECTOR 네트워크 트래픽 수집 및 분석</t>
  </si>
  <si>
    <t xml:space="preserve">Tres DM 지능형악성코드 탐지솔루션</t>
  </si>
  <si>
    <t xml:space="preserve">(주)희림종합건축사사무소</t>
  </si>
  <si>
    <t xml:space="preserve">DCM(Design+CM) 지원 서비스</t>
  </si>
  <si>
    <t xml:space="preserve">02-3410-9000</t>
  </si>
  <si>
    <t xml:space="preserve">서울 강동구 상일로6길39</t>
  </si>
  <si>
    <t xml:space="preserve">http://www.heerim.co.kr</t>
  </si>
  <si>
    <t xml:space="preserve">건축디자인</t>
  </si>
  <si>
    <t xml:space="preserve">서울특별시 강동구 상일로 6길 39 강동타워</t>
  </si>
  <si>
    <t xml:space="preserve">http://www.heerim.com/index.php?lang=Korean</t>
  </si>
  <si>
    <t xml:space="preserve">건축설계, 주거설계</t>
  </si>
  <si>
    <t xml:space="preserve">AIA</t>
  </si>
  <si>
    <t xml:space="preserve">AIA Vitality X T(웰니스 프로그램)</t>
  </si>
  <si>
    <t xml:space="preserve">1588-9898</t>
  </si>
  <si>
    <t xml:space="preserve">서울시 중구 통일로 2길 16 (순화동 216) AIA타워</t>
  </si>
  <si>
    <t xml:space="preserve">https://www.aia.co.kr/ko/index.html</t>
  </si>
  <si>
    <t xml:space="preserve">가상피팅솔루션</t>
  </si>
  <si>
    <t xml:space="preserve">FXGear</t>
  </si>
  <si>
    <t xml:space="preserve">02-514-9850</t>
  </si>
  <si>
    <t xml:space="preserve">서울시 강남구 학동로 46길 25</t>
  </si>
  <si>
    <t xml:space="preserve">http://www.fxgear.net/</t>
  </si>
  <si>
    <t xml:space="preserve">미래형 의료 산업</t>
  </si>
  <si>
    <t xml:space="preserve">세포 은행</t>
  </si>
  <si>
    <t xml:space="preserve">GC녹십자셀</t>
  </si>
  <si>
    <t xml:space="preserve">면역 세포 은행</t>
  </si>
  <si>
    <t xml:space="preserve">031-736-6700</t>
  </si>
  <si>
    <t xml:space="preserve">경기도 용인시 기흥구 이현로 30번길 107 GC녹십자셀</t>
  </si>
  <si>
    <t xml:space="preserve">http://www.greencrosscell.com/main/main.aspx</t>
  </si>
  <si>
    <t xml:space="preserve">제대혈은행</t>
  </si>
  <si>
    <t xml:space="preserve">GS건설</t>
  </si>
  <si>
    <t xml:space="preserve">모듈러</t>
  </si>
  <si>
    <t xml:space="preserve">구조물 조립 기법</t>
  </si>
  <si>
    <t xml:space="preserve">서울 종로구 청진동 그랑서울빌딩</t>
  </si>
  <si>
    <t xml:space="preserve">http://www.gsenc.com/</t>
  </si>
  <si>
    <t xml:space="preserve">건물 유지 모니터링</t>
  </si>
  <si>
    <t xml:space="preserve">블루투스를 통한 통합 안전관리 플랫폼</t>
  </si>
  <si>
    <t xml:space="preserve">서울 종로구 종로33</t>
  </si>
  <si>
    <t xml:space="preserve">http://www.gsenc.com</t>
  </si>
  <si>
    <t xml:space="preserve">설계 변경 위험 제거</t>
  </si>
  <si>
    <t xml:space="preserve">HDC현대산업개발</t>
  </si>
  <si>
    <t xml:space="preserve">HDC IoT 클린에어시스템</t>
  </si>
  <si>
    <t xml:space="preserve">서울 용산구 한강대로23길 55 (한강로3가, 용산역) 아이파크몰</t>
  </si>
  <si>
    <t xml:space="preserve">http://www.hdc-dvp.com/index.do</t>
  </si>
  <si>
    <t xml:space="preserve">현장 통합관리시스템</t>
  </si>
  <si>
    <t xml:space="preserve">HDC IoT 플랫폼(아이파크)</t>
  </si>
  <si>
    <t xml:space="preserve">옥외 CCTV 활용</t>
  </si>
  <si>
    <t xml:space="preserve">지문인식 푸시풀 도어락</t>
  </si>
  <si>
    <t xml:space="preserve">라이드 풀링(합승 시스템)</t>
  </si>
  <si>
    <t xml:space="preserve">KST모빌리티</t>
  </si>
  <si>
    <t xml:space="preserve">마카롱 택시(빅데이터 기반의 AI 배차와 관제 시스템)</t>
  </si>
  <si>
    <t xml:space="preserve">1811-7994</t>
  </si>
  <si>
    <t xml:space="preserve">서울시 중구 후암로 110 서울시티타워 13층</t>
  </si>
  <si>
    <t xml:space="preserve">http://www.macaront.com/</t>
  </si>
  <si>
    <t xml:space="preserve">교통요금 전자결제 서비스</t>
  </si>
  <si>
    <t xml:space="preserve">대중교통자동 요금 징수</t>
  </si>
  <si>
    <t xml:space="preserve">LG CNS</t>
  </si>
  <si>
    <t xml:space="preserve">AFC (Automatic Fare Collection)</t>
  </si>
  <si>
    <t xml:space="preserve">서울시 강서구 마곡중앙8로 71 LG사이언스파크 E13, E14</t>
  </si>
  <si>
    <t xml:space="preserve">https://www.lgcns.com/Home</t>
  </si>
  <si>
    <t xml:space="preserve">AI 마켓</t>
  </si>
  <si>
    <t xml:space="preserve">AI 엑스레이 영상분석 (AI 보안요원)</t>
  </si>
  <si>
    <t xml:space="preserve">가정 학습 플랫폼</t>
  </si>
  <si>
    <t xml:space="preserve">AI튜터</t>
  </si>
  <si>
    <t xml:space="preserve">항공 관제 시스템</t>
  </si>
  <si>
    <t xml:space="preserve">ATC(Air Traffic Control)</t>
  </si>
  <si>
    <t xml:space="preserve">자율주행 대중교통운영 시스템</t>
  </si>
  <si>
    <t xml:space="preserve">AVFMS(Fleet Management System for Autonomous Vehicle)</t>
  </si>
  <si>
    <t xml:space="preserve">금융SW/ IT 서비스</t>
  </si>
  <si>
    <t xml:space="preserve">신규 신용카드 사업 구축 서비스</t>
  </si>
  <si>
    <t xml:space="preserve">CapitalPerfect</t>
  </si>
  <si>
    <t xml:space="preserve">CardPerfect신용카드업무솔루션</t>
  </si>
  <si>
    <t xml:space="preserve">C-ITS</t>
  </si>
  <si>
    <t xml:space="preserve">Cityhub Building</t>
  </si>
  <si>
    <t xml:space="preserve">CloudXper</t>
  </si>
  <si>
    <t xml:space="preserve">DAP (Data Analytics and AI Platform)</t>
  </si>
  <si>
    <t xml:space="preserve">DAP MLDL</t>
  </si>
  <si>
    <t xml:space="preserve">DAP Talk(Data Analytics &amp; AI Platform Talk)</t>
  </si>
  <si>
    <t xml:space="preserve">제조 공장불량 판정 시스템</t>
  </si>
  <si>
    <t xml:space="preserve">DAP Vision(Data Analytics &amp; AI Platform Vision)</t>
  </si>
  <si>
    <t xml:space="preserve">Factova Connector</t>
  </si>
  <si>
    <t xml:space="preserve">Factova Control</t>
  </si>
  <si>
    <t xml:space="preserve">제약 공정 자동화 시스템</t>
  </si>
  <si>
    <t xml:space="preserve">Factova iPharmMES</t>
  </si>
  <si>
    <t xml:space="preserve">Factova Lync</t>
  </si>
  <si>
    <t xml:space="preserve">생산 계획 및 관리</t>
  </si>
  <si>
    <t xml:space="preserve">Factova MES</t>
  </si>
  <si>
    <t xml:space="preserve">공정 관리 및 제품 품질 분석</t>
  </si>
  <si>
    <t xml:space="preserve">Factova SPC</t>
  </si>
  <si>
    <t xml:space="preserve">Factova View (산업용 설비 실시간 모니터링)</t>
  </si>
  <si>
    <t xml:space="preserve">차량 및 기사 배차 서비스</t>
  </si>
  <si>
    <t xml:space="preserve">FMS(Fleet Management System)</t>
  </si>
  <si>
    <t xml:space="preserve">INFioT</t>
  </si>
  <si>
    <t xml:space="preserve">보험 상품 관제 시스템</t>
  </si>
  <si>
    <t xml:space="preserve">InsuTower생명보험솔루션</t>
  </si>
  <si>
    <t xml:space="preserve">Next HR</t>
  </si>
  <si>
    <t xml:space="preserve">기업용 로봇 서비스 플랫폼</t>
  </si>
  <si>
    <t xml:space="preserve">Orott</t>
  </si>
  <si>
    <t xml:space="preserve">PG 구축 솔루션</t>
  </si>
  <si>
    <t xml:space="preserve">PG Perfect</t>
  </si>
  <si>
    <t xml:space="preserve">승강장 안전문</t>
  </si>
  <si>
    <t xml:space="preserve">PSD(Platform Screen Door)</t>
  </si>
  <si>
    <t xml:space="preserve">자동 급여이체 서비스</t>
  </si>
  <si>
    <t xml:space="preserve">RPA+AI</t>
  </si>
  <si>
    <t xml:space="preserve">Safezone Cloud CAT (Cloud Assessement Tool)</t>
  </si>
  <si>
    <t xml:space="preserve">출입 통제 플랫폼</t>
  </si>
  <si>
    <t xml:space="preserve">Safezone IDP</t>
  </si>
  <si>
    <t xml:space="preserve">Safezone Intelli-VMS(영상분배솔루션)</t>
  </si>
  <si>
    <t xml:space="preserve">IoT 기기 보안 시스템</t>
  </si>
  <si>
    <t xml:space="preserve">Safezone IoT</t>
  </si>
  <si>
    <t xml:space="preserve">보안 통합 관제 시스템</t>
  </si>
  <si>
    <t xml:space="preserve">Safezone PSIM(출입통제통합관제시스템)</t>
  </si>
  <si>
    <t xml:space="preserve">보안 업무 시스템</t>
  </si>
  <si>
    <t xml:space="preserve">Safezone SRP(Security Resource Planning)</t>
  </si>
  <si>
    <t xml:space="preserve">SBP(Smart Big Data Platform)</t>
  </si>
  <si>
    <t xml:space="preserve">SMA (Social Media Analytics)</t>
  </si>
  <si>
    <t xml:space="preserve">물류 관리시스템</t>
  </si>
  <si>
    <t xml:space="preserve">우편물류 정보관리</t>
  </si>
  <si>
    <t xml:space="preserve">VIVAPOST</t>
  </si>
  <si>
    <t xml:space="preserve">모나체인</t>
  </si>
  <si>
    <t xml:space="preserve">가상 시스템 구현</t>
  </si>
  <si>
    <t xml:space="preserve">퍼펙트윈(PerfecTwin)</t>
  </si>
  <si>
    <t xml:space="preserve">자동 통관 시스템</t>
  </si>
  <si>
    <t xml:space="preserve">햄프킹(Hempking)</t>
  </si>
  <si>
    <t xml:space="preserve">햄프킹(Hempking) (RPA)</t>
  </si>
  <si>
    <t xml:space="preserve">5G 서비스 품질 분석</t>
  </si>
  <si>
    <t xml:space="preserve">LG U+</t>
  </si>
  <si>
    <t xml:space="preserve">5G AI+</t>
  </si>
  <si>
    <t xml:space="preserve">서울특별시 용산구 한강대로 32 LG유플러스 빌딩</t>
  </si>
  <si>
    <t xml:space="preserve">http://www.uplus.co.kr/com/main/pkmain/PkMain.hpi?WEB_BNNR_ID=5G_CLO_02</t>
  </si>
  <si>
    <t xml:space="preserve">5G 방역로봇</t>
  </si>
  <si>
    <t xml:space="preserve">IoT 통신망 인증 간소화</t>
  </si>
  <si>
    <t xml:space="preserve">DX플랫폼</t>
  </si>
  <si>
    <t xml:space="preserve">AR 콘텐츠 플랫폼 어플리케이션</t>
  </si>
  <si>
    <t xml:space="preserve">U+AR</t>
  </si>
  <si>
    <t xml:space="preserve">게임</t>
  </si>
  <si>
    <t xml:space="preserve">웨어러블 기기</t>
  </si>
  <si>
    <t xml:space="preserve">U+리얼글래스</t>
  </si>
  <si>
    <t xml:space="preserve">U+아이들생생도서관</t>
  </si>
  <si>
    <t xml:space="preserve">U+초등나라</t>
  </si>
  <si>
    <t xml:space="preserve">U+카카오네비</t>
  </si>
  <si>
    <t xml:space="preserve">물류로봇</t>
  </si>
  <si>
    <t xml:space="preserve">자율 순찰 로봇</t>
  </si>
  <si>
    <t xml:space="preserve">순찰로봇</t>
  </si>
  <si>
    <t xml:space="preserve">완전 제어형 작물재배</t>
  </si>
  <si>
    <t xml:space="preserve">스마트팜</t>
  </si>
  <si>
    <t xml:space="preserve">LG전자</t>
  </si>
  <si>
    <t xml:space="preserve">자율주행배달로봇</t>
  </si>
  <si>
    <t xml:space="preserve">02-3777-1114</t>
  </si>
  <si>
    <t xml:space="preserve">서울시 영등포구 여의대로 128 LG트윈타워</t>
  </si>
  <si>
    <t xml:space="preserve">https://www.lge.co.kr/lgekor/company/main.do</t>
  </si>
  <si>
    <t xml:space="preserve">SK D&amp;D</t>
  </si>
  <si>
    <t xml:space="preserve">SK케미칼청주(ESS 단지)</t>
  </si>
  <si>
    <t xml:space="preserve">경기도 성남시 분당구 판교로 332 (삼평동)</t>
  </si>
  <si>
    <t xml:space="preserve">http://www.skdnd.com/</t>
  </si>
  <si>
    <t xml:space="preserve">당진 대규모 태양광단지구축</t>
  </si>
  <si>
    <t xml:space="preserve">제주 가시리 풍력발전소</t>
  </si>
  <si>
    <t xml:space="preserve">SK Telecom (주)</t>
  </si>
  <si>
    <t xml:space="preserve">NUGU</t>
  </si>
  <si>
    <t xml:space="preserve">서울 중구 남대문로5가 SK남산빌딩 20층 상생아카데미</t>
  </si>
  <si>
    <t xml:space="preserve">http://www.sktelecom.com</t>
  </si>
  <si>
    <t xml:space="preserve">차량 모니터링</t>
  </si>
  <si>
    <t xml:space="preserve">Smart Fleet 커넥티드 카 플랫폼</t>
  </si>
  <si>
    <t xml:space="preserve">T-map(주차)</t>
  </si>
  <si>
    <t xml:space="preserve">T-map(차량내장용/ 모바일전용)</t>
  </si>
  <si>
    <t xml:space="preserve">T-map(택시)</t>
  </si>
  <si>
    <t xml:space="preserve">스마트 지킴이 서비스</t>
  </si>
  <si>
    <t xml:space="preserve">서울특별시 중구 을지로65 (을지로2가) SK T-타워 SK텔레콤(주)</t>
  </si>
  <si>
    <t xml:space="preserve">https://www.sktelecom.com/index.html</t>
  </si>
  <si>
    <t xml:space="preserve">스마트 화재관리시스템</t>
  </si>
  <si>
    <t xml:space="preserve">메모리 반도체</t>
  </si>
  <si>
    <t xml:space="preserve">SK하이닉스(주)</t>
  </si>
  <si>
    <t xml:space="preserve">DDR3 SDRAM</t>
  </si>
  <si>
    <t xml:space="preserve">031-5185-4114</t>
  </si>
  <si>
    <t xml:space="preserve">경기 이천시 부발읍 아미리 산 136-1</t>
  </si>
  <si>
    <t xml:space="preserve">http://www.skhynix.com</t>
  </si>
  <si>
    <t xml:space="preserve">DDR4 SDRAM</t>
  </si>
  <si>
    <t xml:space="preserve">GDDR5 SDRAM</t>
  </si>
  <si>
    <t xml:space="preserve">GDDR6 SDRAM</t>
  </si>
  <si>
    <t xml:space="preserve">LPDDR3</t>
  </si>
  <si>
    <t xml:space="preserve">LPDDR4</t>
  </si>
  <si>
    <t xml:space="preserve">UFS(NAND)</t>
  </si>
  <si>
    <t xml:space="preserve">골드 P31(PCIe 인터페이스 기반 NVMe SSD)</t>
  </si>
  <si>
    <t xml:space="preserve">말벗 AI 스피커</t>
  </si>
  <si>
    <t xml:space="preserve">실버프렌드</t>
  </si>
  <si>
    <t xml:space="preserve">가람환경기술(주)</t>
  </si>
  <si>
    <t xml:space="preserve">폐수처리설비</t>
  </si>
  <si>
    <t xml:space="preserve">02-2626-9966</t>
  </si>
  <si>
    <t xml:space="preserve">서울특별시 금천구 가산디지털2로 108, NewT캐슬 1108호</t>
  </si>
  <si>
    <t xml:space="preserve">http://www.thegaram.com/</t>
  </si>
  <si>
    <t xml:space="preserve">친환경 에너지 CCTV</t>
  </si>
  <si>
    <t xml:space="preserve">가온벼리</t>
  </si>
  <si>
    <t xml:space="preserve">태양광 이동형 CCTV</t>
  </si>
  <si>
    <t xml:space="preserve">010-4768-9089</t>
  </si>
  <si>
    <t xml:space="preserve">경기도 부천시 소사로 639</t>
  </si>
  <si>
    <t xml:space="preserve">https://gaonbyori.modoo.at/</t>
  </si>
  <si>
    <t xml:space="preserve">경기도 부천시 소사로 640</t>
  </si>
  <si>
    <t xml:space="preserve">교통돌발상황 감지</t>
  </si>
  <si>
    <t xml:space="preserve">경우시스테크</t>
  </si>
  <si>
    <t xml:space="preserve">IPAS-Intelligent
Proximity Alert
System</t>
  </si>
  <si>
    <t xml:space="preserve">02-985-8085</t>
  </si>
  <si>
    <t xml:space="preserve">서울 금천구 디지털로9길68, 401호</t>
  </si>
  <si>
    <t xml:space="preserve">http://www.kyungwoo.com/</t>
  </si>
  <si>
    <t xml:space="preserve">K-CMS</t>
  </si>
  <si>
    <t xml:space="preserve">USENS</t>
  </si>
  <si>
    <t xml:space="preserve">공간정보기술(주)</t>
  </si>
  <si>
    <t xml:space="preserve">GeoDT TFM(교통안전시설물
관리시스템)</t>
  </si>
  <si>
    <t xml:space="preserve">031-622-3800</t>
  </si>
  <si>
    <t xml:space="preserve">경기도 성남시 분당구 판교로 228번길 15 (삼평동625번지) 판교세븐벤처밸리 1단지 3동 6층</t>
  </si>
  <si>
    <t xml:space="preserve">http://www.git.co.kr</t>
  </si>
  <si>
    <t xml:space="preserve">상하수도 및 도로 관리시스템</t>
  </si>
  <si>
    <t xml:space="preserve">GeoDT UFM</t>
  </si>
  <si>
    <t xml:space="preserve">실시간 교통상황 촬영 및 분석</t>
  </si>
  <si>
    <t xml:space="preserve">twinEye Drone</t>
  </si>
  <si>
    <t xml:space="preserve">twinEye Fog</t>
  </si>
  <si>
    <t xml:space="preserve">twinEye Security</t>
  </si>
  <si>
    <t xml:space="preserve">스마트 항로표지 서비스</t>
  </si>
  <si>
    <t xml:space="preserve">항공사진 분석</t>
  </si>
  <si>
    <t xml:space="preserve">공간영상DB구축</t>
  </si>
  <si>
    <t xml:space="preserve">지하시설물측량</t>
  </si>
  <si>
    <t xml:space="preserve">공간정보산업진흥원</t>
  </si>
  <si>
    <t xml:space="preserve">공공수요조사</t>
  </si>
  <si>
    <t xml:space="preserve">031-606-2530</t>
  </si>
  <si>
    <t xml:space="preserve">경기도 성남시 분당구 판교로 242(삼평동 624-1)</t>
  </si>
  <si>
    <t xml:space="preserve">http://www.spacen.or.kr/main.do</t>
  </si>
  <si>
    <t xml:space="preserve">브이월드 공간정보제공서비스 </t>
  </si>
  <si>
    <t xml:space="preserve">광주과학기술원</t>
  </si>
  <si>
    <t xml:space="preserve">GPU 인프라 기반 AI 스케일업과 헬스케어 응용</t>
  </si>
  <si>
    <t xml:space="preserve">062-715-2114</t>
  </si>
  <si>
    <t xml:space="preserve">광주광역시 북구 첨단과기로 123 </t>
  </si>
  <si>
    <t xml:space="preserve">https://www.gist.ac.kr/</t>
  </si>
  <si>
    <t xml:space="preserve">자연재난 스마트예측, 예방 및 대응기술</t>
  </si>
  <si>
    <t xml:space="preserve">보행자 도로 데이터 구축</t>
  </si>
  <si>
    <t xml:space="preserve">지능형 차량의 사람중심 서비스 및 인터랙션 기술개발</t>
  </si>
  <si>
    <t xml:space="preserve">모바일 뱅킹</t>
  </si>
  <si>
    <t xml:space="preserve">맞춤형 자산관리</t>
  </si>
  <si>
    <t xml:space="preserve">국민은행</t>
  </si>
  <si>
    <t xml:space="preserve">케이봇 쌤</t>
  </si>
  <si>
    <t xml:space="preserve">서울 중구 남대문로2가 9-1 국민은행본점빌딩</t>
  </si>
  <si>
    <t xml:space="preserve">http://www.kbstar.com</t>
  </si>
  <si>
    <t xml:space="preserve">국세청</t>
  </si>
  <si>
    <t xml:space="preserve">국세청 홈택스</t>
  </si>
  <si>
    <t xml:space="preserve">044-204-2200</t>
  </si>
  <si>
    <t xml:space="preserve">세종특별자치시 국세청로 8-14 국세청</t>
  </si>
  <si>
    <t xml:space="preserve">https://www.nts.go.kr</t>
  </si>
  <si>
    <t xml:space="preserve">국토교통부</t>
  </si>
  <si>
    <t xml:space="preserve">LURIS토지이용규제정보서비스(토지이용규제플랫폼)</t>
  </si>
  <si>
    <t xml:space="preserve">1599-0001</t>
  </si>
  <si>
    <t xml:space="preserve">세종특별자치시 도움6로 11 국토교통부</t>
  </si>
  <si>
    <t xml:space="preserve">http://luris.molit.go.kr/</t>
  </si>
  <si>
    <t xml:space="preserve">국가 공간 관리 플랫폼</t>
  </si>
  <si>
    <t xml:space="preserve">국가공간관리포털</t>
  </si>
  <si>
    <t xml:space="preserve">http://www.nsdi.go.kr/</t>
  </si>
  <si>
    <t xml:space="preserve">기업은행</t>
  </si>
  <si>
    <t xml:space="preserve">i-ONE 뱅크</t>
  </si>
  <si>
    <t xml:space="preserve">1588-2288</t>
  </si>
  <si>
    <t xml:space="preserve">서울 중구 을지로2가</t>
  </si>
  <si>
    <t xml:space="preserve">https://www.ibk.co.kr/</t>
  </si>
  <si>
    <t xml:space="preserve">나무기술(주)</t>
  </si>
  <si>
    <t xml:space="preserve">3D 시설물 통합관리</t>
  </si>
  <si>
    <t xml:space="preserve">경기도 성남시 분당구 판교로255번길 판교우림WCITY
401호 나무기술㈜</t>
  </si>
  <si>
    <t xml:space="preserve">https://www.namutech.co.kr/</t>
  </si>
  <si>
    <t xml:space="preserve">58481259400
</t>
  </si>
  <si>
    <t xml:space="preserve">AI 기반 VMS</t>
  </si>
  <si>
    <t xml:space="preserve">C-AMI</t>
  </si>
  <si>
    <t xml:space="preserve">Lego식 맞춤형 마이크로그리드</t>
  </si>
  <si>
    <t xml:space="preserve">Smart Fog</t>
  </si>
  <si>
    <t xml:space="preserve">네트워크 인프라</t>
  </si>
  <si>
    <t xml:space="preserve">스마트 신호등</t>
  </si>
  <si>
    <t xml:space="preserve">스마트 피플 카운터(인명 피해 예방시스템)</t>
  </si>
  <si>
    <t xml:space="preserve">스마트가로등</t>
  </si>
  <si>
    <t xml:space="preserve">스마트시티 통합관제콘텐츠</t>
  </si>
  <si>
    <t xml:space="preserve">나무인텔리전스(주)</t>
  </si>
  <si>
    <t xml:space="preserve">NCCMonitor : 종합적인 가상 인프라 환경을 관제</t>
  </si>
  <si>
    <t xml:space="preserve">광주 동구 동계천로150, 207호</t>
  </si>
  <si>
    <t xml:space="preserve">NCCVBR : 가상 머신 및 파일을 손쉽게 백업 및 복구</t>
  </si>
  <si>
    <t xml:space="preserve">NCCVDI : 어디에서나 가상머신 접속</t>
  </si>
  <si>
    <t xml:space="preserve">NCCWebDrive : 가상 환경에서 결재를 통한 파일 전송</t>
  </si>
  <si>
    <t xml:space="preserve">모바일 대출</t>
  </si>
  <si>
    <t xml:space="preserve">네이버(주)</t>
  </si>
  <si>
    <t xml:space="preserve">네이버페이</t>
  </si>
  <si>
    <t xml:space="preserve">경기 성남시 분당구 정자동 178-1 NAVER 그린팩토리</t>
  </si>
  <si>
    <t xml:space="preserve">https://www.navercorp.com</t>
  </si>
  <si>
    <t xml:space="preserve">노아에스앤씨(주)</t>
  </si>
  <si>
    <t xml:space="preserve">GIS 기반 홍수방어 시스템</t>
  </si>
  <si>
    <t xml:space="preserve">02-6105-6600</t>
  </si>
  <si>
    <t xml:space="preserve">서울시 금천구 가산디지털2로 70 (가산동 345-29) 대륭테크노타운 19차 18층</t>
  </si>
  <si>
    <t xml:space="preserve">http://noaa.co.kr</t>
  </si>
  <si>
    <t xml:space="preserve">농업회사법인 팜에이트(주)</t>
  </si>
  <si>
    <t xml:space="preserve">031-662-3841</t>
  </si>
  <si>
    <t xml:space="preserve">경기도 평택시 진위면 하북2길 178</t>
  </si>
  <si>
    <t xml:space="preserve">http://www.farm8.co.kr</t>
  </si>
  <si>
    <t xml:space="preserve">달리웍스</t>
  </si>
  <si>
    <t xml:space="preserve">Smart Factory</t>
  </si>
  <si>
    <t xml:space="preserve">02-2274-3254</t>
  </si>
  <si>
    <t xml:space="preserve">서울 중구 수표로 12 (충무로3가, 영한빌딩) 영한빌딩 10층</t>
  </si>
  <si>
    <t xml:space="preserve">http://www.daliworks.net</t>
  </si>
  <si>
    <t xml:space="preserve">농장운영 관리시스템</t>
  </si>
  <si>
    <t xml:space="preserve">Smart Farm</t>
  </si>
  <si>
    <t xml:space="preserve">Thing+</t>
  </si>
  <si>
    <t xml:space="preserve">대구경북과학기술원</t>
  </si>
  <si>
    <t xml:space="preserve">태양전지및수소생산 소재 및 소자 원천기술 개발</t>
  </si>
  <si>
    <t xml:space="preserve">053-785-0114</t>
  </si>
  <si>
    <t xml:space="preserve">대구광역시 달성군 현풍읍 테크노중앙대로 333</t>
  </si>
  <si>
    <t xml:space="preserve">http://www.dgist.ac.kr</t>
  </si>
  <si>
    <t xml:space="preserve">대보정보통신(주)</t>
  </si>
  <si>
    <t xml:space="preserve">C-ITS(Cooperative-Intelligent Transport Systems)</t>
  </si>
  <si>
    <t xml:space="preserve">02-3470-7700</t>
  </si>
  <si>
    <t xml:space="preserve">서울특별시 강남구 광평로 280 로즈데일빌딩 6층</t>
  </si>
  <si>
    <t xml:space="preserve">https://www.dbcs.co.kr/mobile/kr/index</t>
  </si>
  <si>
    <t xml:space="preserve">대신정보통신(주)</t>
  </si>
  <si>
    <t xml:space="preserve">정보보호 솔루션 구축 서비스</t>
  </si>
  <si>
    <t xml:space="preserve">광주 서구 상무중앙로110</t>
  </si>
  <si>
    <t xml:space="preserve">http://www.dsic.co.kr</t>
  </si>
  <si>
    <t xml:space="preserve">포탈, 종합정보시스템, 행정서비스 구축</t>
  </si>
  <si>
    <t xml:space="preserve">스마트 관제 시스템</t>
  </si>
  <si>
    <t xml:space="preserve">대우건설</t>
  </si>
  <si>
    <t xml:space="preserve">가전제품 관리시스템</t>
  </si>
  <si>
    <t xml:space="preserve">02-2288-3114</t>
  </si>
  <si>
    <t xml:space="preserve">서울 중구 을지로170</t>
  </si>
  <si>
    <t xml:space="preserve">http://www.daewooenc.com</t>
  </si>
  <si>
    <t xml:space="preserve">건설산업용 드론 관제시스템</t>
  </si>
  <si>
    <t xml:space="preserve">대우 스마트 건설(DSC) 시스템</t>
  </si>
  <si>
    <t xml:space="preserve">독거노인 관리시스템</t>
  </si>
  <si>
    <t xml:space="preserve">미세먼지 감지 시스템</t>
  </si>
  <si>
    <t xml:space="preserve">미세먼지 저감 시스템인 5ZCS(Five Zones Clean-air System)</t>
  </si>
  <si>
    <t xml:space="preserve">보안강화 시스템 5ZSS(Five Zones Security System)</t>
  </si>
  <si>
    <t xml:space="preserve">스마트 지진감지 시스템</t>
  </si>
  <si>
    <t xml:space="preserve">층간소음 예방시스템</t>
  </si>
  <si>
    <t xml:space="preserve">대전광역시 시설관리공단</t>
  </si>
  <si>
    <t xml:space="preserve">타슈</t>
  </si>
  <si>
    <t xml:space="preserve">042-610-2700</t>
  </si>
  <si>
    <t xml:space="preserve">대전광역시 유성구 엑스포로 326 (원촌동)</t>
  </si>
  <si>
    <t xml:space="preserve">http://www.djsiseol.or.kr/index.asp</t>
  </si>
  <si>
    <t xml:space="preserve">롯데정보통신(주)</t>
  </si>
  <si>
    <t xml:space="preserve">3D 관제시스템</t>
  </si>
  <si>
    <t xml:space="preserve">서울시 금천구 가산디지털2로 179(가산동 533-2) 롯데정보통신</t>
  </si>
  <si>
    <t xml:space="preserve">https://www.ldcc.co.kr</t>
  </si>
  <si>
    <t xml:space="preserve">물류 관리 디지털화</t>
  </si>
  <si>
    <t xml:space="preserve">AR 비전 피킹</t>
  </si>
  <si>
    <t xml:space="preserve">물류 관리 드론</t>
  </si>
  <si>
    <t xml:space="preserve">araAiR</t>
  </si>
  <si>
    <t xml:space="preserve">상품 진열 분석</t>
  </si>
  <si>
    <t xml:space="preserve">araView (영상인식)</t>
  </si>
  <si>
    <t xml:space="preserve">C-ITS (차세대 지능형 교통시스템)</t>
  </si>
  <si>
    <t xml:space="preserve">DAS/SCADA 구축 (산업용 설비 실시간 모니터링)</t>
  </si>
  <si>
    <t xml:space="preserve">HI-U Platform</t>
  </si>
  <si>
    <t xml:space="preserve">임상 연구 관리시스템</t>
  </si>
  <si>
    <t xml:space="preserve">L.CTMS</t>
  </si>
  <si>
    <t xml:space="preserve">L.Hospital</t>
  </si>
  <si>
    <t xml:space="preserve">LETS(LOTTE environmental &amp; Energy Total Solution) 환경 에너지 토탈 솔루션</t>
  </si>
  <si>
    <t xml:space="preserve">MES(실시간 생산관리시스템)</t>
  </si>
  <si>
    <t xml:space="preserve">수요 예측 시스템</t>
  </si>
  <si>
    <t xml:space="preserve">S&amp;OP(SCP) System</t>
  </si>
  <si>
    <t xml:space="preserve">Smart Factory (컨설팅)</t>
  </si>
  <si>
    <t xml:space="preserve">고객 관리시스템</t>
  </si>
  <si>
    <t xml:space="preserve">STT/TA 고객센터 품질솔루션</t>
  </si>
  <si>
    <t xml:space="preserve">공장자동화설비</t>
  </si>
  <si>
    <t xml:space="preserve">통행소 구축</t>
  </si>
  <si>
    <t xml:space="preserve">다차로 하이패스</t>
  </si>
  <si>
    <t xml:space="preserve">모바일 상품권 및 쿠폰</t>
  </si>
  <si>
    <t xml:space="preserve">모바일상품권/쿠폰</t>
  </si>
  <si>
    <t xml:space="preserve">데이터 기반 물류 플랫폼</t>
  </si>
  <si>
    <t xml:space="preserve">물류 BPO 플랫폼</t>
  </si>
  <si>
    <t xml:space="preserve">지능형 물류 프로세스</t>
  </si>
  <si>
    <t xml:space="preserve">물류 자동화 설비</t>
  </si>
  <si>
    <t xml:space="preserve">브니(VENY), 브니키오(Venykio)</t>
  </si>
  <si>
    <t xml:space="preserve">축산물 이력 관리</t>
  </si>
  <si>
    <t xml:space="preserve">블록체인 축산물 이력 관리</t>
  </si>
  <si>
    <t xml:space="preserve">스마트 세이프티 (산업용 설비 실시간 모니터링)</t>
  </si>
  <si>
    <t xml:space="preserve">스마트 파킹 솔루션</t>
  </si>
  <si>
    <t xml:space="preserve">스마트 사무실 구축</t>
  </si>
  <si>
    <t xml:space="preserve">스마트오피스 솔루션</t>
  </si>
  <si>
    <t xml:space="preserve">IBS 지능형 빌딩시스템</t>
  </si>
  <si>
    <t xml:space="preserve">시설관리시스템</t>
  </si>
  <si>
    <t xml:space="preserve">안내로봇</t>
  </si>
  <si>
    <t xml:space="preserve">자동요금징수 시스템 (AFC)</t>
  </si>
  <si>
    <t xml:space="preserve">차량 관제 시스템</t>
  </si>
  <si>
    <t xml:space="preserve">철도 통신 시스템</t>
  </si>
  <si>
    <t xml:space="preserve">철도 신호통신 시스템</t>
  </si>
  <si>
    <t xml:space="preserve">호텔 체크인 시스템</t>
  </si>
  <si>
    <t xml:space="preserve">호텔 셀프체크인</t>
  </si>
  <si>
    <t xml:space="preserve">홈IoT</t>
  </si>
  <si>
    <t xml:space="preserve">메타넷대우정보(주)</t>
  </si>
  <si>
    <t xml:space="preserve">Meta GEMS (에너지관리솔루션)</t>
  </si>
  <si>
    <t xml:space="preserve">02-3704-5114</t>
  </si>
  <si>
    <t xml:space="preserve">서울 종로구 종로 33길 15 (연지동, 연강빌딩)</t>
  </si>
  <si>
    <t xml:space="preserve">http://www.daewoobrenic.com</t>
  </si>
  <si>
    <t xml:space="preserve">급여 시스템 표준화</t>
  </si>
  <si>
    <t xml:space="preserve">Meta Payroll (급여아웃소싱 솔루션)</t>
  </si>
  <si>
    <t xml:space="preserve">메타빌드(주)</t>
  </si>
  <si>
    <t xml:space="preserve">MESIM ESB (AI 기반 서비스 연계 통합 플랫폼) (미들웨어)</t>
  </si>
  <si>
    <t xml:space="preserve">02-598-3327</t>
  </si>
  <si>
    <t xml:space="preserve">서울시 서초구 효령로 208(서초동)(06708)</t>
  </si>
  <si>
    <t xml:space="preserve">http://www.metabuild.co.kr</t>
  </si>
  <si>
    <t xml:space="preserve">MESIM IoT (사물인터넷플랫폼) (미들웨어)</t>
  </si>
  <si>
    <t xml:space="preserve">Smart-BMS (스마트빌딩관리시스템)</t>
  </si>
  <si>
    <t xml:space="preserve">Smart-City (스마트시티통합플랫폼)</t>
  </si>
  <si>
    <t xml:space="preserve">Smart-FGCS (드론산불감시진화시스템)</t>
  </si>
  <si>
    <t xml:space="preserve">Smart-IDS (교통돌발상황레이더검지시스템)</t>
  </si>
  <si>
    <t xml:space="preserve">Smart-uMOP (드론(UAV)다중운용플랫폼)</t>
  </si>
  <si>
    <t xml:space="preserve">모트렉스</t>
  </si>
  <si>
    <t xml:space="preserve">자율주행자동차 SW개발</t>
  </si>
  <si>
    <t xml:space="preserve">070-4892-6000</t>
  </si>
  <si>
    <t xml:space="preserve">경기도 성남시 분당구 황새울로 258번길 25</t>
  </si>
  <si>
    <t xml:space="preserve">http://www.motrex.co.kr/</t>
  </si>
  <si>
    <t xml:space="preserve">미래에셋대우</t>
  </si>
  <si>
    <t xml:space="preserve">맞춤형 증권 매매</t>
  </si>
  <si>
    <t xml:space="preserve">서울 중구 을지로5길26</t>
  </si>
  <si>
    <t xml:space="preserve">https://www.miraeassetdaewoo.com/</t>
  </si>
  <si>
    <t xml:space="preserve">바이브컴퍼니</t>
  </si>
  <si>
    <t xml:space="preserve">AI Agent</t>
  </si>
  <si>
    <t xml:space="preserve">02-565-0531</t>
  </si>
  <si>
    <t xml:space="preserve">서울특별시 용산구 독서당로 97</t>
  </si>
  <si>
    <t xml:space="preserve">http://vaiv.kr/</t>
  </si>
  <si>
    <t xml:space="preserve">트렌드 리포트</t>
  </si>
  <si>
    <t xml:space="preserve">AI Report</t>
  </si>
  <si>
    <t xml:space="preserve">AI Solver</t>
  </si>
  <si>
    <t xml:space="preserve">SOFIA Platform</t>
  </si>
  <si>
    <t xml:space="preserve">빅데이터 분석</t>
  </si>
  <si>
    <t xml:space="preserve">Sometrend</t>
  </si>
  <si>
    <t xml:space="preserve">고객 파악 및 마케팅 연계 </t>
  </si>
  <si>
    <t xml:space="preserve">부뜰정보시스템</t>
  </si>
  <si>
    <t xml:space="preserve">AiBeem(AI마케팅매니저)</t>
  </si>
  <si>
    <t xml:space="preserve">02-6099-6542</t>
  </si>
  <si>
    <t xml:space="preserve">서울특별시 영등포구 영등포로 144</t>
  </si>
  <si>
    <t xml:space="preserve">http://www.buttle.co.kr</t>
  </si>
  <si>
    <t xml:space="preserve">브이씨엔씨(주)</t>
  </si>
  <si>
    <t xml:space="preserve">타다</t>
  </si>
  <si>
    <t xml:space="preserve">서울특별시 성동구 연무장7길 11</t>
  </si>
  <si>
    <t xml:space="preserve">https://tadatada.com/</t>
  </si>
  <si>
    <t xml:space="preserve">삼성SDI</t>
  </si>
  <si>
    <t xml:space="preserve">UPS 솔루션</t>
  </si>
  <si>
    <t xml:space="preserve">031-596-4998</t>
  </si>
  <si>
    <t xml:space="preserve">경기 용인시 기흥구 공세동 428 - 5</t>
  </si>
  <si>
    <t xml:space="preserve">http://www.samsungsdi.co.kr</t>
  </si>
  <si>
    <t xml:space="preserve">리튬이온 에너지저장장치</t>
  </si>
  <si>
    <t xml:space="preserve">삼성물산</t>
  </si>
  <si>
    <t xml:space="preserve">래미안 A.IoT 플랫폼</t>
  </si>
  <si>
    <t xml:space="preserve">경기 용인시 처인구 포곡읍 에버랜드로 199</t>
  </si>
  <si>
    <t xml:space="preserve">http://www.samsungcnt.com</t>
  </si>
  <si>
    <t xml:space="preserve">시설 안내, 예약 지원 및 짐 운반 로봇</t>
  </si>
  <si>
    <t xml:space="preserve">삼성전자</t>
  </si>
  <si>
    <t xml:space="preserve">레미안 퍼스티지 스마트 홈</t>
  </si>
  <si>
    <t xml:space="preserve">02-2255-0114</t>
  </si>
  <si>
    <t xml:space="preserve">경기도 수원시 영통구 삼성로 129(매탄동)</t>
  </si>
  <si>
    <t xml:space="preserve">http://www.samsung.com/sec</t>
  </si>
  <si>
    <t xml:space="preserve">삼성녹스</t>
  </si>
  <si>
    <t xml:space="preserve">삼성봇</t>
  </si>
  <si>
    <t xml:space="preserve">삼성페이</t>
  </si>
  <si>
    <t xml:space="preserve">서울시설공단</t>
  </si>
  <si>
    <t xml:space="preserve">따릉이</t>
  </si>
  <si>
    <t xml:space="preserve">02-2290-4687</t>
  </si>
  <si>
    <t xml:space="preserve">서울특별시 성동구 청계천로 540 (마장동) 서울시설공단</t>
  </si>
  <si>
    <t xml:space="preserve">https://www.sisul.or.kr</t>
  </si>
  <si>
    <t xml:space="preserve">서울아산병원</t>
  </si>
  <si>
    <t xml:space="preserve">내 손안의 차트 2.0</t>
  </si>
  <si>
    <t xml:space="preserve">1688-7575</t>
  </si>
  <si>
    <t xml:space="preserve">서울특별시 송파구 올림픽로43길 88 (풍납2동 388-1)</t>
  </si>
  <si>
    <t xml:space="preserve">http://www.amc.seoul.kr/asan/main.do</t>
  </si>
  <si>
    <t xml:space="preserve">서울주택도시공사(SH)</t>
  </si>
  <si>
    <t xml:space="preserve">스마트시티 수출 컨설팅</t>
  </si>
  <si>
    <t xml:space="preserve">1600-3456</t>
  </si>
  <si>
    <t xml:space="preserve">서울특별시 강남구 개포로621</t>
  </si>
  <si>
    <t xml:space="preserve">https://www.i-sh.co.kr/</t>
  </si>
  <si>
    <t xml:space="preserve">서울특별시청</t>
  </si>
  <si>
    <t xml:space="preserve">S-Map</t>
  </si>
  <si>
    <t xml:space="preserve">02-731-2120</t>
  </si>
  <si>
    <t xml:space="preserve">서울특별시청 04524 서울특별시 중구 세종대로 110</t>
  </si>
  <si>
    <t xml:space="preserve">https://www.seoul.go.kr</t>
  </si>
  <si>
    <t xml:space="preserve">스마트 서울포털</t>
  </si>
  <si>
    <t xml:space="preserve">02-120</t>
  </si>
  <si>
    <t xml:space="preserve">서울특별시 중구 세종대로 110</t>
  </si>
  <si>
    <t xml:space="preserve">https://www.seoul.go.kr/main/index.jsp</t>
  </si>
  <si>
    <t xml:space="preserve">선유기술주식회사</t>
  </si>
  <si>
    <t xml:space="preserve">스마트안심이통합플랫폼</t>
  </si>
  <si>
    <t xml:space="preserve">02-722-5113</t>
  </si>
  <si>
    <t xml:space="preserve">서울 종로구 삼봉로 81 (수송동, 두산위브파빌리온) 838호</t>
  </si>
  <si>
    <t xml:space="preserve">http://www.sunyoutech.com</t>
  </si>
  <si>
    <t xml:space="preserve">수소에너지</t>
  </si>
  <si>
    <t xml:space="preserve">세종공업(주)</t>
  </si>
  <si>
    <t xml:space="preserve">고분자전해질 연료전지 스택(PEMFC Fuel Cell Stack) 기술</t>
  </si>
  <si>
    <t xml:space="preserve">052-219-1699</t>
  </si>
  <si>
    <t xml:space="preserve">울산광역시 북구 효자로 82</t>
  </si>
  <si>
    <t xml:space="preserve">http://www.sjku.co.kr</t>
  </si>
  <si>
    <t xml:space="preserve">세종도시교통공사</t>
  </si>
  <si>
    <t xml:space="preserve">어울링</t>
  </si>
  <si>
    <t xml:space="preserve">044-850-0100</t>
  </si>
  <si>
    <t xml:space="preserve">세종특별자치시 다솜1로 31 (어진동)</t>
  </si>
  <si>
    <t xml:space="preserve">https://www.sctc.kr</t>
  </si>
  <si>
    <t xml:space="preserve">셀트리온</t>
  </si>
  <si>
    <t xml:space="preserve">헬스케어 데이터 통합플랫폼</t>
  </si>
  <si>
    <t xml:space="preserve">032-850-5000</t>
  </si>
  <si>
    <t xml:space="preserve">인천 연수구 아카데미로 23 (송도동, (주)셀트리온)</t>
  </si>
  <si>
    <t xml:space="preserve">http://www.celltrion.com/</t>
  </si>
  <si>
    <t xml:space="preserve">재활용 폐기물 분류</t>
  </si>
  <si>
    <t xml:space="preserve">수퍼빈</t>
  </si>
  <si>
    <t xml:space="preserve">네프론(인공지능 기반 순환자원 회수로봇)</t>
  </si>
  <si>
    <t xml:space="preserve">1600-6217</t>
  </si>
  <si>
    <t xml:space="preserve">경기도 성남시 황새울로 216, 5층</t>
  </si>
  <si>
    <t xml:space="preserve">http://www.superbin.co.kr/new/index.php</t>
  </si>
  <si>
    <t xml:space="preserve">재활용 보상 서비스</t>
  </si>
  <si>
    <t xml:space="preserve">분리수거 교육 및 보상</t>
  </si>
  <si>
    <t xml:space="preserve">수퍼루키 (어린이 재활용 교육)</t>
  </si>
  <si>
    <t xml:space="preserve">대용량 분리수거 보상시스템</t>
  </si>
  <si>
    <t xml:space="preserve">수퍼모아 (대용량 재활용 쓰레기 회수채널)</t>
  </si>
  <si>
    <t xml:space="preserve">수퍼큐브 (재활용 쓰레기 이벤트)</t>
  </si>
  <si>
    <t xml:space="preserve">대형 폐기물 처리 서비스</t>
  </si>
  <si>
    <t xml:space="preserve">대형 폐기물 처리 신청 및 재활용 예측</t>
  </si>
  <si>
    <t xml:space="preserve">스칼라웍스</t>
  </si>
  <si>
    <t xml:space="preserve">인공지능 대형폐기물 처리 시스템</t>
  </si>
  <si>
    <t xml:space="preserve">02-6956-3946</t>
  </si>
  <si>
    <t xml:space="preserve">서울시 금천구 가산디지털2로 70, 13층 1310호(가산동, 대륭테크노타운 19차)</t>
  </si>
  <si>
    <t xml:space="preserve">http://www.scalawox.com</t>
  </si>
  <si>
    <t xml:space="preserve">스튜디오 크로스컬쳐</t>
  </si>
  <si>
    <t xml:space="preserve">리틀메이트 (효돌)</t>
  </si>
  <si>
    <t xml:space="preserve">02-562-8055</t>
  </si>
  <si>
    <t xml:space="preserve">서울특별시 서초구 매헌로 16, 하이브랜드 빌딩 양재혁신허브 1308호</t>
  </si>
  <si>
    <t xml:space="preserve">https://www.scrossculture.com</t>
  </si>
  <si>
    <t xml:space="preserve">신한은행</t>
  </si>
  <si>
    <t xml:space="preserve">신한쏠비즈(기업뱅킹)</t>
  </si>
  <si>
    <t xml:space="preserve">서울 중구 태평로2가 120</t>
  </si>
  <si>
    <t xml:space="preserve">http://www.shinhan.com</t>
  </si>
  <si>
    <t xml:space="preserve">선박 운영 시스템</t>
  </si>
  <si>
    <t xml:space="preserve">통합 해운선사 관리</t>
  </si>
  <si>
    <t xml:space="preserve">싸이버로지텍</t>
  </si>
  <si>
    <t xml:space="preserve">ALLEGRO (통합 정기선 관리)</t>
  </si>
  <si>
    <t xml:space="preserve">02-6350-2000</t>
  </si>
  <si>
    <t xml:space="preserve">서울 마포구 상암동 1605 누리꿈스퀘어 연구개발타워 16...</t>
  </si>
  <si>
    <t xml:space="preserve">https://www.cyberlogitec.com/ko/</t>
  </si>
  <si>
    <t xml:space="preserve">CARA(Carrier Orchestra) (통합 선사 소통 플랫폼)</t>
  </si>
  <si>
    <t xml:space="preserve">터미널 운영 시스템</t>
  </si>
  <si>
    <t xml:space="preserve">Eagle Eye (터미널 자동화 시스템)</t>
  </si>
  <si>
    <t xml:space="preserve">OPUS Terminal M</t>
  </si>
  <si>
    <t xml:space="preserve">싸인텔레콤</t>
  </si>
  <si>
    <t xml:space="preserve">스마트시티 시스템</t>
  </si>
  <si>
    <t xml:space="preserve">02-3439-0033</t>
  </si>
  <si>
    <t xml:space="preserve">서울특별시 영등포구 경인로 775 에이스하이테크시티 1동 119호 (문래동 3가)</t>
  </si>
  <si>
    <t xml:space="preserve">http://www.signtelecom.com</t>
  </si>
  <si>
    <t xml:space="preserve">지능형교통시스템(ITS)</t>
  </si>
  <si>
    <t xml:space="preserve">쌍용건설(주)</t>
  </si>
  <si>
    <t xml:space="preserve">LTE 현장관리시스템</t>
  </si>
  <si>
    <t xml:space="preserve">서울 송파구 올림픽로299</t>
  </si>
  <si>
    <t xml:space="preserve">http://www.ssyenc.com</t>
  </si>
  <si>
    <t xml:space="preserve">QR코드 기반 실시간 시공현황 확인</t>
  </si>
  <si>
    <t xml:space="preserve">공사 전 과정 3차원 관리</t>
  </si>
  <si>
    <t xml:space="preserve">주변 작업 여건과 중장비 배치</t>
  </si>
  <si>
    <t xml:space="preserve">씨제이대한통운(주)</t>
  </si>
  <si>
    <t xml:space="preserve">물류 모니터링</t>
  </si>
  <si>
    <t xml:space="preserve">1588-1255</t>
  </si>
  <si>
    <t xml:space="preserve">서울특별시 중구 세종대로 9길 53</t>
  </si>
  <si>
    <t xml:space="preserve">https://www.cjlogistics.com/ko/main</t>
  </si>
  <si>
    <t xml:space="preserve">물류센터 최적화 시스템</t>
  </si>
  <si>
    <t xml:space="preserve">원스탑 물류시스템</t>
  </si>
  <si>
    <t xml:space="preserve">아바드(주)</t>
  </si>
  <si>
    <t xml:space="preserve">스마트폰 기반 IoT 지능형 독거어르신 안심폰 서비스</t>
  </si>
  <si>
    <t xml:space="preserve">031-211-7061</t>
  </si>
  <si>
    <t xml:space="preserve">경기도 용인시 기흥구 흥덕중앙로 120번 흥덕U-TOWER 2301호</t>
  </si>
  <si>
    <t xml:space="preserve">http://www.avad.co.kr/home_new/</t>
  </si>
  <si>
    <t xml:space="preserve">아이엘커누스</t>
  </si>
  <si>
    <t xml:space="preserve">IoT 스마트 터널등 시스템</t>
  </si>
  <si>
    <t xml:space="preserve">031-759-9367</t>
  </si>
  <si>
    <t xml:space="preserve">경기도 성남시 중원구 마지로 123-1 (하대원동 148-8) 아이엘밸리 3F 아이엘커누스</t>
  </si>
  <si>
    <t xml:space="preserve">http://www.conus.kr/</t>
  </si>
  <si>
    <t xml:space="preserve">IoTap / 아이오탭</t>
  </si>
  <si>
    <t xml:space="preserve">공공시설 보건 관리</t>
  </si>
  <si>
    <t xml:space="preserve">화장실 변기 이용 현황</t>
  </si>
  <si>
    <t xml:space="preserve">스마트 화장실 솔루션</t>
  </si>
  <si>
    <t xml:space="preserve">병원 운영 시스템</t>
  </si>
  <si>
    <t xml:space="preserve">치료베드 및 환자 위치 모니터링</t>
  </si>
  <si>
    <t xml:space="preserve">스마트병원</t>
  </si>
  <si>
    <t xml:space="preserve">스마트터널등</t>
  </si>
  <si>
    <t xml:space="preserve">스마트톨링</t>
  </si>
  <si>
    <t xml:space="preserve">실내 전기 절약 시스템</t>
  </si>
  <si>
    <t xml:space="preserve">이노세이버</t>
  </si>
  <si>
    <t xml:space="preserve">유동인구 계산 및 분석</t>
  </si>
  <si>
    <t xml:space="preserve">피플카운팅</t>
  </si>
  <si>
    <t xml:space="preserve">대형차량 운행관리</t>
  </si>
  <si>
    <t xml:space="preserve">아이온뱅크 </t>
  </si>
  <si>
    <t xml:space="preserve">디지털운행기록계솔루션</t>
  </si>
  <si>
    <t xml:space="preserve">02-323-2277</t>
  </si>
  <si>
    <t xml:space="preserve">서울특별시 금천구 디지털로9길 33. 604호(가산동,IT미래타워)</t>
  </si>
  <si>
    <t xml:space="preserve">http://www.aionbank.co.kr/</t>
  </si>
  <si>
    <t xml:space="preserve">스마트카솔루션</t>
  </si>
  <si>
    <t xml:space="preserve">인공지능 미터기</t>
  </si>
  <si>
    <t xml:space="preserve">택시콜솔루션</t>
  </si>
  <si>
    <t xml:space="preserve">공공기관 경영정보 공개시스템</t>
  </si>
  <si>
    <t xml:space="preserve">알리오</t>
  </si>
  <si>
    <t xml:space="preserve">공공기관 경영정보 표준화, 정보공개</t>
  </si>
  <si>
    <t xml:space="preserve">044-215-7581</t>
  </si>
  <si>
    <t xml:space="preserve">세종특별자치시 갈매로 477 정부세종청사 기획재정부</t>
  </si>
  <si>
    <t xml:space="preserve">http://www.alio.go.kr/home.do</t>
  </si>
  <si>
    <t xml:space="preserve">에스지에이강원(주)</t>
  </si>
  <si>
    <t xml:space="preserve">딥러닝 기반 기술을 활용한 CCTV 지능형선별관제 시스템</t>
  </si>
  <si>
    <t xml:space="preserve">033-241-8200</t>
  </si>
  <si>
    <t xml:space="preserve">강원도 춘천시 칠전동길 43-2, 1층</t>
  </si>
  <si>
    <t xml:space="preserve">http://www.sgakw.kr</t>
  </si>
  <si>
    <t xml:space="preserve">미세먼지 측정 솔루션</t>
  </si>
  <si>
    <t xml:space="preserve">에스케이건설(주)</t>
  </si>
  <si>
    <t xml:space="preserve">3D 골조 BIM 설계 시스템</t>
  </si>
  <si>
    <t xml:space="preserve">02-3700-7114</t>
  </si>
  <si>
    <t xml:space="preserve">서울특별시 종로구 인사동7길 32, SK 건설</t>
  </si>
  <si>
    <t xml:space="preserve">http://www.skec.co.kr</t>
  </si>
  <si>
    <t xml:space="preserve">경남창원스마트산단구축</t>
  </si>
  <si>
    <t xml:space="preserve">경남창원스마트산단구축(수소연료전지)</t>
  </si>
  <si>
    <t xml:space="preserve">그린 수소</t>
  </si>
  <si>
    <t xml:space="preserve">부평 SK뷰 해모로 건축</t>
  </si>
  <si>
    <t xml:space="preserve">블룸SK퓨어셀제조공장</t>
  </si>
  <si>
    <t xml:space="preserve">에스케이플래닛 주식회사</t>
  </si>
  <si>
    <t xml:space="preserve">ok캐쉬백</t>
  </si>
  <si>
    <t xml:space="preserve">02-6119-0114</t>
  </si>
  <si>
    <t xml:space="preserve">경기도 성남시 분당구 판교로 264(삼평동)</t>
  </si>
  <si>
    <t xml:space="preserve">https://www.skplanet.com/main</t>
  </si>
  <si>
    <t xml:space="preserve">syrup 월렛</t>
  </si>
  <si>
    <t xml:space="preserve">센서오류발생 자동모니터링</t>
  </si>
  <si>
    <t xml:space="preserve">에스피브이(주)</t>
  </si>
  <si>
    <t xml:space="preserve">전기변환장치,태양광발전장치 제조</t>
  </si>
  <si>
    <t xml:space="preserve">경기 고양시 일산동구 장백로56</t>
  </si>
  <si>
    <t xml:space="preserve">http://www.spv.co.kr</t>
  </si>
  <si>
    <t xml:space="preserve">에이치디씨아이아이콘트롤스(주)</t>
  </si>
  <si>
    <t xml:space="preserve">건물자동제어시스템</t>
  </si>
  <si>
    <t xml:space="preserve">경기도 성남시 분당구 정자일로 213번길 5 분당아이파크 302동 2,3층</t>
  </si>
  <si>
    <t xml:space="preserve">http://www.icontrols.co.kr/</t>
  </si>
  <si>
    <t xml:space="preserve">지역별 자전거 이용현황 분석</t>
  </si>
  <si>
    <t xml:space="preserve">에코바이크(주)</t>
  </si>
  <si>
    <t xml:space="preserve">에코바이크 앱 (자전거출퇴근챌린지)</t>
  </si>
  <si>
    <t xml:space="preserve">053-983-2122</t>
  </si>
  <si>
    <t xml:space="preserve">대구광역시 중구 달구벌대로 2210-9</t>
  </si>
  <si>
    <t xml:space="preserve">http://www.ecobike.org</t>
  </si>
  <si>
    <t xml:space="preserve">엑스에프씨</t>
  </si>
  <si>
    <t xml:space="preserve">IoT Fuelcell</t>
  </si>
  <si>
    <t xml:space="preserve">02-322-8396</t>
  </si>
  <si>
    <t xml:space="preserve">서울 중구 세종대로9길60, 별관 1049호</t>
  </si>
  <si>
    <t xml:space="preserve">https://www.xfc.co.kr/</t>
  </si>
  <si>
    <t xml:space="preserve">실시간 모니터링 시스템</t>
  </si>
  <si>
    <t xml:space="preserve">엔쓰리엔(주)</t>
  </si>
  <si>
    <t xml:space="preserve">FACTORY NOW (중소기업형 스마트공장 솔루션)</t>
  </si>
  <si>
    <t xml:space="preserve">서울 영등포구 국회대로 786 (여의도동, B&amp;B타워) 11층</t>
  </si>
  <si>
    <t xml:space="preserve">http://n3n.co.kr/</t>
  </si>
  <si>
    <t xml:space="preserve">INNOWATCH (영상 IoT 통합 관제 솔루션)</t>
  </si>
  <si>
    <t xml:space="preserve">PLAYCAN (선택형 영상분석 모듈)</t>
  </si>
  <si>
    <t xml:space="preserve">WIZEYE (실시간 IoT 빅데이터 운영 솔루션)</t>
  </si>
  <si>
    <t xml:space="preserve">엔에이치엔페이코(주)</t>
  </si>
  <si>
    <t xml:space="preserve">페이코 (온오프라인 겸용 간편결제)</t>
  </si>
  <si>
    <t xml:space="preserve">1544-6891</t>
  </si>
  <si>
    <t xml:space="preserve">경기도 성남시 분당구 대왕판교로645번길 16 플레이뮤지엄</t>
  </si>
  <si>
    <t xml:space="preserve">https://company.payco.com</t>
  </si>
  <si>
    <t xml:space="preserve">엔컴</t>
  </si>
  <si>
    <t xml:space="preserve">건강관리지원솔루션구축</t>
  </si>
  <si>
    <t xml:space="preserve">051-932-0001</t>
  </si>
  <si>
    <t xml:space="preserve">부산광역시 사상구 대동로 290 (감전동) 6층 엔컴(주)</t>
  </si>
  <si>
    <t xml:space="preserve">http://www.e-ncom.co.kr</t>
  </si>
  <si>
    <t xml:space="preserve">수출입통관솔루션</t>
  </si>
  <si>
    <t xml:space="preserve">웹솔루션 개발(고객맞춤서비스)</t>
  </si>
  <si>
    <t xml:space="preserve">오이스터에이블(주)</t>
  </si>
  <si>
    <t xml:space="preserve">오늘의 분리수거(기업대상)</t>
  </si>
  <si>
    <t xml:space="preserve">서울 용산구 청파로 109 (한강로3가, 나진상가) 나진전자월드 14동 3층</t>
  </si>
  <si>
    <t xml:space="preserve">https://oysterable.com</t>
  </si>
  <si>
    <t xml:space="preserve">옴니시스템(주)</t>
  </si>
  <si>
    <t xml:space="preserve">전자식 수도미터, 전자식 온수미터, 전자식 적산 열량계</t>
  </si>
  <si>
    <t xml:space="preserve">031-883-5400</t>
  </si>
  <si>
    <t xml:space="preserve">경기도 여주시 가남읍 연삼로 284</t>
  </si>
  <si>
    <t xml:space="preserve">http://www.omnisystem.co.kr/index.php</t>
  </si>
  <si>
    <t xml:space="preserve">중앙관제장치 (CCMS), Amsys21 (소프트웨어)</t>
  </si>
  <si>
    <t xml:space="preserve">통신모뎀, DCU, AMS PC Interface, 서버인터페이스 (기기)</t>
  </si>
  <si>
    <t xml:space="preserve">기상 데이터 암호화폐</t>
  </si>
  <si>
    <t xml:space="preserve">옵저버 주식회사</t>
  </si>
  <si>
    <t xml:space="preserve">옵저버 코인 (OBSR)</t>
  </si>
  <si>
    <t xml:space="preserve">02-717-3030</t>
  </si>
  <si>
    <t xml:space="preserve">서울특별시</t>
  </si>
  <si>
    <t xml:space="preserve">https://www.obsr.org/index.php?lang=ko</t>
  </si>
  <si>
    <t xml:space="preserve">우대칼스(주)</t>
  </si>
  <si>
    <t xml:space="preserve">도시계획 및 정보시스템 구축</t>
  </si>
  <si>
    <t xml:space="preserve">02-589-0123</t>
  </si>
  <si>
    <t xml:space="preserve">서울 서초구 논현로 87 (양재동, 삼호물산빌딩) B동 701호</t>
  </si>
  <si>
    <t xml:space="preserve">http://www.wdcals.co.kr</t>
  </si>
  <si>
    <t xml:space="preserve">원더풀플랫폼</t>
  </si>
  <si>
    <t xml:space="preserve">다솜이</t>
  </si>
  <si>
    <t xml:space="preserve">02-2297-9383</t>
  </si>
  <si>
    <t xml:space="preserve">서울특별시 서초구 논현로 175 신한빌딩 5~6층</t>
  </si>
  <si>
    <t xml:space="preserve">https://www.1thefull.com</t>
  </si>
  <si>
    <t xml:space="preserve">유니슨</t>
  </si>
  <si>
    <t xml:space="preserve">2MW Platform(풍력발전소)</t>
  </si>
  <si>
    <t xml:space="preserve">경남 사천시 사남면 해안산업로 513</t>
  </si>
  <si>
    <t xml:space="preserve">http://www.unison.co.kr/</t>
  </si>
  <si>
    <t xml:space="preserve">4MW Platform</t>
  </si>
  <si>
    <t xml:space="preserve">유메이 주식회사</t>
  </si>
  <si>
    <t xml:space="preserve">지역 질병예방정보 솔루션</t>
  </si>
  <si>
    <t xml:space="preserve">02-6394-1004</t>
  </si>
  <si>
    <t xml:space="preserve">경기도 성남시 수정구 창업로54, 판교기업성장센터 604호</t>
  </si>
  <si>
    <t xml:space="preserve">http://umayz.com</t>
  </si>
  <si>
    <t xml:space="preserve">온라인 배출 신청</t>
  </si>
  <si>
    <t xml:space="preserve">은평구청</t>
  </si>
  <si>
    <t xml:space="preserve">은평구 대형폐기물 처리 시스템</t>
  </si>
  <si>
    <t xml:space="preserve">02-351-6114</t>
  </si>
  <si>
    <t xml:space="preserve">http://www.ep.go.kr/CmsWeb/viewPage.req?idx=PG0000001180</t>
  </si>
  <si>
    <t xml:space="preserve">이노뎁(주)</t>
  </si>
  <si>
    <t xml:space="preserve">TMS 지능형 영상관제 플랫폼</t>
  </si>
  <si>
    <t xml:space="preserve">02-2109-6866</t>
  </si>
  <si>
    <t xml:space="preserve">서울특별시 구로구 디지털로31길 61, 5층 (구로동, 드림마크원데이터센타)</t>
  </si>
  <si>
    <t xml:space="preserve">http://innodep.co.kr/renew/</t>
  </si>
  <si>
    <t xml:space="preserve">에너지 모니터링</t>
  </si>
  <si>
    <t xml:space="preserve">이에스이(주)</t>
  </si>
  <si>
    <t xml:space="preserve">rino EMS 에너지관리시스템</t>
  </si>
  <si>
    <t xml:space="preserve">070-5079-1111</t>
  </si>
  <si>
    <t xml:space="preserve">경기도 성남시 분당구 판교로 228번길 15, 1단지 3동 501호(삼평동)</t>
  </si>
  <si>
    <t xml:space="preserve">http://www.eseict.com/Nsco/ko/main/main.html?ver=sco</t>
  </si>
  <si>
    <t xml:space="preserve">rino FMS 시설물관리시스템</t>
  </si>
  <si>
    <t xml:space="preserve">공간정보 관리시스템</t>
  </si>
  <si>
    <t xml:space="preserve">rino GIS 위저드</t>
  </si>
  <si>
    <t xml:space="preserve">정보보안 관리시스템</t>
  </si>
  <si>
    <t xml:space="preserve">rino SMS 보안관리시스템</t>
  </si>
  <si>
    <t xml:space="preserve">영상 관제시스템</t>
  </si>
  <si>
    <t xml:space="preserve">rino SOS 스마트통합관제시스템</t>
  </si>
  <si>
    <t xml:space="preserve">통합 모니터링 대쉬보드</t>
  </si>
  <si>
    <t xml:space="preserve">rino UXP UX 플랫폼</t>
  </si>
  <si>
    <t xml:space="preserve">rino VMS 영상관리시스템</t>
  </si>
  <si>
    <t xml:space="preserve">rino WCS 상황판통합운영시스템</t>
  </si>
  <si>
    <t xml:space="preserve">rino통합관제플랫폼</t>
  </si>
  <si>
    <t xml:space="preserve">경기도 성남시 분당구 판교로228번길 15 1단지 3동 501호(삼평동)</t>
  </si>
  <si>
    <t xml:space="preserve">http://www.eseict.com/Nsco/ko/main/main.html?ver=sco&amp;lang=ko</t>
  </si>
  <si>
    <t xml:space="preserve">이에프플러스</t>
  </si>
  <si>
    <t xml:space="preserve">스마트체육관</t>
  </si>
  <si>
    <t xml:space="preserve">070-7760-0100</t>
  </si>
  <si>
    <t xml:space="preserve">경기도 부천시 송내대로 74번길 23 양지프라자 2층 202호</t>
  </si>
  <si>
    <t xml:space="preserve">http://www.efplus.co.kr</t>
  </si>
  <si>
    <t xml:space="preserve">지능형 정수장 관리시스템</t>
  </si>
  <si>
    <t xml:space="preserve">녹조제어 및 수질정화</t>
  </si>
  <si>
    <t xml:space="preserve">이트론</t>
  </si>
  <si>
    <t xml:space="preserve">제트스트리머(녹조제어장치)</t>
  </si>
  <si>
    <t xml:space="preserve">02-528-9377</t>
  </si>
  <si>
    <t xml:space="preserve">서울특별시 강남구 논현로 746, 6층</t>
  </si>
  <si>
    <t xml:space="preserve">http://www.e-trons.co.kr</t>
  </si>
  <si>
    <t xml:space="preserve">인천스마트시티(주)</t>
  </si>
  <si>
    <t xml:space="preserve">IFEZ U-서비스 (교통)</t>
  </si>
  <si>
    <t xml:space="preserve">인천 연수구 아트센터대로 175 (송도동, G-Tower) 21층</t>
  </si>
  <si>
    <t xml:space="preserve">http://www.ifezsmartcity.kr/main.do</t>
  </si>
  <si>
    <t xml:space="preserve">IFEZ U-서비스 (생활)</t>
  </si>
  <si>
    <t xml:space="preserve">IFEZ U-서비스 (안전)</t>
  </si>
  <si>
    <t xml:space="preserve">IFEZ U-서비스 (재난)</t>
  </si>
  <si>
    <t xml:space="preserve">IFEZ U-서비스 (환경)</t>
  </si>
  <si>
    <t xml:space="preserve">스마트시티 통합관제시스템</t>
  </si>
  <si>
    <t xml:space="preserve">인콘</t>
  </si>
  <si>
    <t xml:space="preserve">E-CURATIONS (선별관제 시스템)</t>
  </si>
  <si>
    <t xml:space="preserve">031-455-8600</t>
  </si>
  <si>
    <t xml:space="preserve">경기도 안양시 동안구 엘에스로91번길 16-17 (호계동) 3F (1 F~3F)</t>
  </si>
  <si>
    <t xml:space="preserve">http://www.incon.kr</t>
  </si>
  <si>
    <t xml:space="preserve">Smart-I (스마트시티 영상 통합연계 솔루션)</t>
  </si>
  <si>
    <t xml:space="preserve">TRIUM-i (CCTV 영상통합관제 시스템)</t>
  </si>
  <si>
    <t xml:space="preserve">반출영상관리시스템</t>
  </si>
  <si>
    <t xml:space="preserve">스마트폴리스</t>
  </si>
  <si>
    <t xml:space="preserve">안심귀가서비스</t>
  </si>
  <si>
    <t xml:space="preserve">안심귀가서비스 플랫폼</t>
  </si>
  <si>
    <t xml:space="preserve">지능형 화재감시 시스템</t>
  </si>
  <si>
    <t xml:space="preserve">화재감시시스템</t>
  </si>
  <si>
    <t xml:space="preserve">제뉴버(주)</t>
  </si>
  <si>
    <t xml:space="preserve">Deep Security (클라우드 플랫폼 보안 시스템)</t>
  </si>
  <si>
    <t xml:space="preserve">02-2117-0123</t>
  </si>
  <si>
    <t xml:space="preserve">서울특별시 성동구 성수이로7길 27, 1104호(성수동2가, 서울숲코오롱디지털타워2차)</t>
  </si>
  <si>
    <t xml:space="preserve">http://www.januber.co.kr/page/</t>
  </si>
  <si>
    <t xml:space="preserve">오피스 스캔 (엔드포인트 보안)</t>
  </si>
  <si>
    <t xml:space="preserve">제브라앤시퀀스 </t>
  </si>
  <si>
    <t xml:space="preserve">ICT융합, 스마트횡단보도 철주(얼굴인식기능)</t>
  </si>
  <si>
    <t xml:space="preserve">010-4788-7633</t>
  </si>
  <si>
    <t xml:space="preserve">인천광역시 미추홀구 석정로229, JST스마트타운 905호</t>
  </si>
  <si>
    <t xml:space="preserve">http://www.zebrasq.com/</t>
  </si>
  <si>
    <t xml:space="preserve">주식회사 노바코스</t>
  </si>
  <si>
    <t xml:space="preserve">RNV-II (스마트 레이더 검지기)</t>
  </si>
  <si>
    <t xml:space="preserve">031-423-2300</t>
  </si>
  <si>
    <t xml:space="preserve">경기도 안양시 동안구 벌말로 102번길 49, 10층 (관양동, 스마트베이 2차)</t>
  </si>
  <si>
    <t xml:space="preserve">http://www.novacos.co.kr/ko/</t>
  </si>
  <si>
    <t xml:space="preserve">노바코스 스마트 스쿨존 시스템</t>
  </si>
  <si>
    <t xml:space="preserve">스마트 교차로 레이다 시스템</t>
  </si>
  <si>
    <t xml:space="preserve">비점오염 저감장치</t>
  </si>
  <si>
    <t xml:space="preserve">주식회사 랜드로드</t>
  </si>
  <si>
    <t xml:space="preserve">RoaDrain</t>
  </si>
  <si>
    <t xml:space="preserve">010-8210-2314</t>
  </si>
  <si>
    <t xml:space="preserve">전북 전주시 덕진구 반룡로 109, B동 107호</t>
  </si>
  <si>
    <t xml:space="preserve">http://landroad.synology.me</t>
  </si>
  <si>
    <t xml:space="preserve">주식회사 메디코넥스</t>
  </si>
  <si>
    <t xml:space="preserve">오렌지밴드, NuGu 안심서비스</t>
  </si>
  <si>
    <t xml:space="preserve">02-2627-8500</t>
  </si>
  <si>
    <t xml:space="preserve">서울 금천구 가산디지털1로 137, IT캐슬 2차 602호</t>
  </si>
  <si>
    <t xml:space="preserve">http://www.mediconex.co.kr/index.html</t>
  </si>
  <si>
    <t xml:space="preserve">미생물 활용 오염 저감</t>
  </si>
  <si>
    <t xml:space="preserve">주식회사 바요</t>
  </si>
  <si>
    <t xml:space="preserve">CES DDT(deodorant) System (CES-1 혼합미생물 제재를 이용한 악취제거기)</t>
  </si>
  <si>
    <t xml:space="preserve">055-756-5020</t>
  </si>
  <si>
    <t xml:space="preserve">경남 진주시 문산읍 정자천로311번길 16</t>
  </si>
  <si>
    <t xml:space="preserve">http://www.jubayo.com/main/</t>
  </si>
  <si>
    <t xml:space="preserve">CES-BIO System(슬러지 저감 시스템)</t>
  </si>
  <si>
    <t xml:space="preserve">주식회사 차후</t>
  </si>
  <si>
    <t xml:space="preserve">iCookie (분실방지 장치)</t>
  </si>
  <si>
    <t xml:space="preserve">031-696-0400</t>
  </si>
  <si>
    <t xml:space="preserve">경기도 성남시 분당구 판교로 256번길 25(삼평동, B동 4층)</t>
  </si>
  <si>
    <t xml:space="preserve">http://chahoo.co.kr</t>
  </si>
  <si>
    <t xml:space="preserve">지하 시설물 정보 제공</t>
  </si>
  <si>
    <t xml:space="preserve">U4D (Under ground For Dimension)</t>
  </si>
  <si>
    <t xml:space="preserve">스마트 학습 보조</t>
  </si>
  <si>
    <t xml:space="preserve">학습 능률 향상</t>
  </si>
  <si>
    <t xml:space="preserve">Utention (스마트 성적향상 솔루션)</t>
  </si>
  <si>
    <t xml:space="preserve">밀폐공간 안전 시스템</t>
  </si>
  <si>
    <t xml:space="preserve">공연장 운영</t>
  </si>
  <si>
    <t xml:space="preserve">좌석 예약자 인식 시스템</t>
  </si>
  <si>
    <t xml:space="preserve">변동좌석제</t>
  </si>
  <si>
    <t xml:space="preserve">지상 시설물 3D 통합 관리 시스템</t>
  </si>
  <si>
    <t xml:space="preserve">심야 무인 점포</t>
  </si>
  <si>
    <t xml:space="preserve">중소벤처기업부</t>
  </si>
  <si>
    <t xml:space="preserve">지능형 스마트 슈퍼</t>
  </si>
  <si>
    <t xml:space="preserve">대전광역시 서구 청사로 189, 1동</t>
  </si>
  <si>
    <t xml:space="preserve">https://www.mss.go.kr/site/smba/main.do</t>
  </si>
  <si>
    <t xml:space="preserve">청담정보기술</t>
  </si>
  <si>
    <t xml:space="preserve">VMware 서버가상화</t>
  </si>
  <si>
    <t xml:space="preserve">02-3442-5588</t>
  </si>
  <si>
    <t xml:space="preserve">서울특별시 강남구 도산대로 30길 7 5층</t>
  </si>
  <si>
    <t xml:space="preserve">http://www.cdit.co.kr</t>
  </si>
  <si>
    <t xml:space="preserve">켐트로닉스 </t>
  </si>
  <si>
    <t xml:space="preserve">자율주행자동차 및 도로 개발</t>
  </si>
  <si>
    <t xml:space="preserve">031-776-7690</t>
  </si>
  <si>
    <t xml:space="preserve">경기도 성남시 분당구 대왕판교로 644번길 49 DTC타워 3층</t>
  </si>
  <si>
    <t xml:space="preserve">http://www.chemtronics.co.kr/kr/index.php</t>
  </si>
  <si>
    <t xml:space="preserve">코리아디지탈(주)</t>
  </si>
  <si>
    <t xml:space="preserve">센스큐브</t>
  </si>
  <si>
    <t xml:space="preserve">02-2109-8877</t>
  </si>
  <si>
    <t xml:space="preserve">서울특별시 구로구 디지털로273 에이스트윈타워2차 804호</t>
  </si>
  <si>
    <t xml:space="preserve">http://www.koreadigital.com</t>
  </si>
  <si>
    <t xml:space="preserve">팜스큐브</t>
  </si>
  <si>
    <t xml:space="preserve">코리아이플랫폼(주)</t>
  </si>
  <si>
    <t xml:space="preserve">부자재 건축물 구매대행</t>
  </si>
  <si>
    <t xml:space="preserve">02-3016-8989</t>
  </si>
  <si>
    <t xml:space="preserve">서울 강남구 개포동 개포로619 강남우체국 7층</t>
  </si>
  <si>
    <t xml:space="preserve">http://www.koreab2b.com</t>
  </si>
  <si>
    <t xml:space="preserve">청각장애인 기사 택시</t>
  </si>
  <si>
    <t xml:space="preserve">코액터스 주식회사</t>
  </si>
  <si>
    <t xml:space="preserve">고요한택시</t>
  </si>
  <si>
    <t xml:space="preserve">070-7114-0418</t>
  </si>
  <si>
    <t xml:space="preserve">서울특별시 강남구 선릉로93길 40, 나라키움 역삼A빌딩 412호(역삼동)</t>
  </si>
  <si>
    <t xml:space="preserve">http://www.goyohantaxi.com</t>
  </si>
  <si>
    <t xml:space="preserve">코오롱베니트(주)</t>
  </si>
  <si>
    <t xml:space="preserve">교량 상태 모니터링 시스템</t>
  </si>
  <si>
    <t xml:space="preserve">02-3677-4477</t>
  </si>
  <si>
    <t xml:space="preserve">경기도 과천시 코오롱로11 코오롱타워 9~12층</t>
  </si>
  <si>
    <t xml:space="preserve">https://www.kolonbenit.com/main/index.do</t>
  </si>
  <si>
    <t xml:space="preserve">쿠도커뮤니케이션(주)</t>
  </si>
  <si>
    <t xml:space="preserve">Intellivix 스마트영상관제솔루션</t>
  </si>
  <si>
    <t xml:space="preserve">02-521-3887</t>
  </si>
  <si>
    <t xml:space="preserve">서울시 서초구 효령로 171 용상빌딩 302호 (06667)</t>
  </si>
  <si>
    <t xml:space="preserve">http://www.cudo.co.kr/index.html</t>
  </si>
  <si>
    <t xml:space="preserve">Intellivix-M200F/FRS</t>
  </si>
  <si>
    <t xml:space="preserve">도로 및 터널 돌발 상황 감지</t>
  </si>
  <si>
    <t xml:space="preserve">IntelliVIX-R200</t>
  </si>
  <si>
    <t xml:space="preserve">Intellivix-딥러닝</t>
  </si>
  <si>
    <t xml:space="preserve">IoT 보안 / NAC ForeScout</t>
  </si>
  <si>
    <t xml:space="preserve">PaloAlto Networks
</t>
  </si>
  <si>
    <t xml:space="preserve">고성능 통합보안 AXGATE</t>
  </si>
  <si>
    <t xml:space="preserve">쿠팡</t>
  </si>
  <si>
    <t xml:space="preserve">고객맞춤 상품제안</t>
  </si>
  <si>
    <t xml:space="preserve">서울특별시 송파구 송파대로 570 (신천동) 18층</t>
  </si>
  <si>
    <t xml:space="preserve">http://www.coupang.com</t>
  </si>
  <si>
    <t xml:space="preserve">텍트원</t>
  </si>
  <si>
    <t xml:space="preserve">T-ACS 물류자동화관리</t>
  </si>
  <si>
    <t xml:space="preserve">031-425-5531</t>
  </si>
  <si>
    <t xml:space="preserve">경기도 안양시 동안구 학의로 250, 608호</t>
  </si>
  <si>
    <t xml:space="preserve">http://www.tectone.co.kr</t>
  </si>
  <si>
    <t xml:space="preserve">T-CIM (산업용 설비 정보화 소프트웨어)</t>
  </si>
  <si>
    <t xml:space="preserve">T-Edge (산업용 설비 관리 소프트웨어)</t>
  </si>
  <si>
    <t xml:space="preserve">T-SMV(공장 시스템 종합관리 시스템/ smart monitoring view)</t>
  </si>
  <si>
    <t xml:space="preserve">텐일레븐</t>
  </si>
  <si>
    <t xml:space="preserve">BUILD IT-M</t>
  </si>
  <si>
    <t xml:space="preserve">서울특별시 마포구 월드컵북로 396(상암동, 누리꿈스퀘어) 연구개발타워 1008호</t>
  </si>
  <si>
    <t xml:space="preserve">https://www.1011.co.kr/</t>
  </si>
  <si>
    <t xml:space="preserve">실시간 인테리어 디자인 렌더링</t>
  </si>
  <si>
    <t xml:space="preserve">인공지능 건출설계 솔루션 BUILD-IT</t>
  </si>
  <si>
    <t xml:space="preserve">지형정보기반(GIS) 통합 환경시뮬레이터 (홍수)</t>
  </si>
  <si>
    <t xml:space="preserve">파킹클라우드 주식회사</t>
  </si>
  <si>
    <t xml:space="preserve">무인 시스템, 초음파영상 유도</t>
  </si>
  <si>
    <t xml:space="preserve">1588-5783</t>
  </si>
  <si>
    <t xml:space="preserve">서울특별시 영등포구 영등포로3길 19</t>
  </si>
  <si>
    <t xml:space="preserve">http://www.parkingcloud.co.kr/</t>
  </si>
  <si>
    <t xml:space="preserve">한국 씨.아이.엠(주)</t>
  </si>
  <si>
    <t xml:space="preserve">건축 종합 플랫폼 패키지 서비스 &amp; 컨설팅</t>
  </si>
  <si>
    <t xml:space="preserve">02-2117-0600</t>
  </si>
  <si>
    <t xml:space="preserve">서울시 성동구 아차산로 49 서울숲 코오롱디지털타워 3차 6층</t>
  </si>
  <si>
    <t xml:space="preserve">http://www.kcim.co.kr</t>
  </si>
  <si>
    <t xml:space="preserve">한국건설기술연구원</t>
  </si>
  <si>
    <t xml:space="preserve">실시간 도로 노면/환경 관리 시스템</t>
  </si>
  <si>
    <t xml:space="preserve">031-910-0114</t>
  </si>
  <si>
    <t xml:space="preserve">경기도 고양시 일산서구 고양대로 283</t>
  </si>
  <si>
    <t xml:space="preserve">http://www.kict.re.kr</t>
  </si>
  <si>
    <t xml:space="preserve">시민 참여 시스템</t>
  </si>
  <si>
    <t xml:space="preserve">국내 둘레길 모니터링</t>
  </si>
  <si>
    <t xml:space="preserve">한국관광공사</t>
  </si>
  <si>
    <t xml:space="preserve">코리안둘레길app</t>
  </si>
  <si>
    <t xml:space="preserve">강원 원주시 세계로 10 (반곡동, 한국관광공사)</t>
  </si>
  <si>
    <t xml:space="preserve">https://www.koreatrailpass.co.kr/</t>
  </si>
  <si>
    <t xml:space="preserve">한국도로공사</t>
  </si>
  <si>
    <t xml:space="preserve">자율주행자동차 도로 (C-ITS)</t>
  </si>
  <si>
    <t xml:space="preserve">경기 성남시 수정구 금토동 293-1</t>
  </si>
  <si>
    <t xml:space="preserve">http://www.ex.co.kr</t>
  </si>
  <si>
    <t xml:space="preserve">터널 내 차로변경 적발</t>
  </si>
  <si>
    <t xml:space="preserve">지능형 CCTV</t>
  </si>
  <si>
    <t xml:space="preserve">1588-2504</t>
  </si>
  <si>
    <t xml:space="preserve">경북 김천시 혁신8로 77(율곡동, 한국도로공사)</t>
  </si>
  <si>
    <t xml:space="preserve">https://www.ex.co.kr</t>
  </si>
  <si>
    <t xml:space="preserve">차로변경 스마트단속시스템</t>
  </si>
  <si>
    <t xml:space="preserve">통행료 전자 요금 수납</t>
  </si>
  <si>
    <t xml:space="preserve">하이패스</t>
  </si>
  <si>
    <t xml:space="preserve">한국수력원자력(주)</t>
  </si>
  <si>
    <t xml:space="preserve">원전 설비 자동예측진단시스템</t>
  </si>
  <si>
    <t xml:space="preserve">054-704-2114</t>
  </si>
  <si>
    <t xml:space="preserve">경북 경주시 불국로1655</t>
  </si>
  <si>
    <t xml:space="preserve">http://www.khnp.co.kr</t>
  </si>
  <si>
    <t xml:space="preserve">인천 연료전지 공동개발사업</t>
  </si>
  <si>
    <t xml:space="preserve">해상 풍력 공동 개발 사업</t>
  </si>
  <si>
    <t xml:space="preserve">현대차 태양광 공동 개발 사업</t>
  </si>
  <si>
    <t xml:space="preserve">한국수자원공사</t>
  </si>
  <si>
    <t xml:space="preserve">K-Water, 부산에코델타시티</t>
  </si>
  <si>
    <t xml:space="preserve">042-629-3114</t>
  </si>
  <si>
    <t xml:space="preserve">대전광역시 대덕구 신탄진로 200</t>
  </si>
  <si>
    <t xml:space="preserve">https://www.kwater.or.kr/</t>
  </si>
  <si>
    <t xml:space="preserve">한국아이비엠(주)</t>
  </si>
  <si>
    <t xml:space="preserve">IBM Blockchain Platform</t>
  </si>
  <si>
    <t xml:space="preserve">서울 영등포구 여의도동 국제금융로 10 서울국제금융센터</t>
  </si>
  <si>
    <t xml:space="preserve">http://www.ibm.com/kr/ko</t>
  </si>
  <si>
    <t xml:space="preserve">IBM Cloud Pak for Data</t>
  </si>
  <si>
    <t xml:space="preserve">한국에너지기술연구원</t>
  </si>
  <si>
    <t xml:space="preserve">ESS 및 EV용 고에너지밀도 활물질 개발</t>
  </si>
  <si>
    <t xml:space="preserve">042-860-3114</t>
  </si>
  <si>
    <t xml:space="preserve">대전시 유성구 가정로 152</t>
  </si>
  <si>
    <t xml:space="preserve">https://www.kier.re.kr</t>
  </si>
  <si>
    <t xml:space="preserve">신재생에너지 통합운용 PHILS 스마트 플랫폼 기술개발</t>
  </si>
  <si>
    <t xml:space="preserve">제로에너지 주택/건물</t>
  </si>
  <si>
    <t xml:space="preserve">제로에너지 태양열 실증주택 및 보급모델</t>
  </si>
  <si>
    <t xml:space="preserve">태양광 시스템 최적화 기술 </t>
  </si>
  <si>
    <t xml:space="preserve">한국전력공사</t>
  </si>
  <si>
    <t xml:space="preserve">스마트 한전</t>
  </si>
  <si>
    <t xml:space="preserve">061-345-3114</t>
  </si>
  <si>
    <t xml:space="preserve">전남 나주시 전력로 55 (빛가람동 120)</t>
  </si>
  <si>
    <t xml:space="preserve">http://home.kepco.co.kr/kepco/main.do</t>
  </si>
  <si>
    <t xml:space="preserve">한국토지주택공사</t>
  </si>
  <si>
    <t xml:space="preserve">스마트시티 컨설팅</t>
  </si>
  <si>
    <t xml:space="preserve">경남 진주시 충의로 19(충무공동)</t>
  </si>
  <si>
    <t xml:space="preserve">http://www.lh.or.kr/index.do</t>
  </si>
  <si>
    <t xml:space="preserve">가상디지털 항로표지 서비스 개발</t>
  </si>
  <si>
    <t xml:space="preserve">한국항로표지기술원</t>
  </si>
  <si>
    <t xml:space="preserve">044-850-7512</t>
  </si>
  <si>
    <t xml:space="preserve">세종특별자치시 아름서1길 13-9 다올비즈니스센터 6층 601호 ∼ 603호</t>
  </si>
  <si>
    <t xml:space="preserve">http://www.katon.or.kr/eagerne/cms.egn</t>
  </si>
  <si>
    <t xml:space="preserve">한국해양기상기술</t>
  </si>
  <si>
    <t xml:space="preserve">도시기상 3차원 가시화 플랫폼(도시 기상 정보 통합 및 생산)</t>
  </si>
  <si>
    <t xml:space="preserve">070-8259-3255</t>
  </si>
  <si>
    <t xml:space="preserve">서울특별시 구로구 경인로53길 90 (구로동) STX W-타워, 1502-1504호</t>
  </si>
  <si>
    <t xml:space="preserve">http://koast.net/wp/</t>
  </si>
  <si>
    <t xml:space="preserve">PPP 컨설팅</t>
  </si>
  <si>
    <t xml:space="preserve">한국해외인프라도시개발지원공사</t>
  </si>
  <si>
    <t xml:space="preserve">vR 스테이션(PPP사업발굴)</t>
  </si>
  <si>
    <t xml:space="preserve">02-6746-7408</t>
  </si>
  <si>
    <t xml:space="preserve">서울특별시 영등포구 국제금융로 10 (여의도동)</t>
  </si>
  <si>
    <t xml:space="preserve">http://www.kindkorea.or.kr/</t>
  </si>
  <si>
    <t xml:space="preserve">교통인프라(PPP사업발굴)</t>
  </si>
  <si>
    <t xml:space="preserve">교통인프라(금융지원)</t>
  </si>
  <si>
    <t xml:space="preserve">도시개발(금융지원)</t>
  </si>
  <si>
    <t xml:space="preserve">수자원 및 환경(PPP사업발굴)</t>
  </si>
  <si>
    <t xml:space="preserve">수자원 및 환경(금융지원)</t>
  </si>
  <si>
    <t xml:space="preserve">전력/에너지 및 플랜트(PPP사업발굴)</t>
  </si>
  <si>
    <t xml:space="preserve">전력/에너지 및 플랜트(금융지원)</t>
  </si>
  <si>
    <t xml:space="preserve">쓰레기 요금 자동 정산 시스템</t>
  </si>
  <si>
    <t xml:space="preserve">음식물 쓰레기 요금 자동 계산</t>
  </si>
  <si>
    <t xml:space="preserve">한국환경공단</t>
  </si>
  <si>
    <t xml:space="preserve">RFID기반 음식물쓰레기 관리시스템</t>
  </si>
  <si>
    <t xml:space="preserve">032-590-4000</t>
  </si>
  <si>
    <t xml:space="preserve">인천광역시 서구 환경로 42 (경서동 종합환경연구단지)</t>
  </si>
  <si>
    <t xml:space="preserve">https://www.keco.or.kr/kr/main/index.do</t>
  </si>
  <si>
    <t xml:space="preserve">의료 폐기물 처리 시스템</t>
  </si>
  <si>
    <t xml:space="preserve">RFID기반 의료폐기물관리시스템 구축·운영</t>
  </si>
  <si>
    <t xml:space="preserve">가축 분뇨 인계 시스템</t>
  </si>
  <si>
    <t xml:space="preserve">가축분뇨 전자인계관리시스템</t>
  </si>
  <si>
    <t xml:space="preserve">수탁처리폐수 전자인계ㆍ인수관리시스템 운영</t>
  </si>
  <si>
    <t xml:space="preserve">폐기물종합관리시스템</t>
  </si>
  <si>
    <t xml:space="preserve">올바로시스템 (수출입폐기물 관리)</t>
  </si>
  <si>
    <t xml:space="preserve">한미글로벌(주)</t>
  </si>
  <si>
    <t xml:space="preserve">시공 전 단계 시뮬레이션 (HG 프리콘)</t>
  </si>
  <si>
    <t xml:space="preserve">02-3429-6300</t>
  </si>
  <si>
    <t xml:space="preserve">서울시 강남구 테헤란로87길 36 도심공항타워빌딩 9층</t>
  </si>
  <si>
    <t xml:space="preserve">http://www.hanmiglobal.com/kr/</t>
  </si>
  <si>
    <t xml:space="preserve">한빛이디에스(주)</t>
  </si>
  <si>
    <t xml:space="preserve">대체에너지용인버터 (주택시설)</t>
  </si>
  <si>
    <t xml:space="preserve">대전 유성구 테크노10로44-10</t>
  </si>
  <si>
    <t xml:space="preserve">http://www.hanbiteds.co.kr</t>
  </si>
  <si>
    <t xml:space="preserve">배전반및자동제어반</t>
  </si>
  <si>
    <t xml:space="preserve">전기공급 및 제어장치</t>
  </si>
  <si>
    <t xml:space="preserve">한전산업개발(주)</t>
  </si>
  <si>
    <t xml:space="preserve">누액 경보시스템</t>
  </si>
  <si>
    <t xml:space="preserve">02-2250-2700</t>
  </si>
  <si>
    <t xml:space="preserve">서울 중구 서소문동 47-2 한산빌딩</t>
  </si>
  <si>
    <t xml:space="preserve">http://www.kepid.co.kr</t>
  </si>
  <si>
    <t xml:space="preserve">스마트그리드보급지원</t>
  </si>
  <si>
    <t xml:space="preserve">요금청구서 통합관리시스템</t>
  </si>
  <si>
    <t xml:space="preserve">전자식 전력량계 토탈관리시스템</t>
  </si>
  <si>
    <t xml:space="preserve">태양광연구단지설치</t>
  </si>
  <si>
    <t xml:space="preserve">통합형ESS시스템</t>
  </si>
  <si>
    <t xml:space="preserve">한전케이디엔(주)</t>
  </si>
  <si>
    <t xml:space="preserve">AMI보안시스템</t>
  </si>
  <si>
    <t xml:space="preserve">061-931-7114</t>
  </si>
  <si>
    <t xml:space="preserve">인천 남동구 만수동 인주대로 885</t>
  </si>
  <si>
    <t xml:space="preserve">https://kdn.com/</t>
  </si>
  <si>
    <t xml:space="preserve">전력 판매 및 통신</t>
  </si>
  <si>
    <t xml:space="preserve">전력통신망구축관리</t>
  </si>
  <si>
    <t xml:space="preserve">DTRS통신 기반의 전력계통지능화 시스템</t>
  </si>
  <si>
    <t xml:space="preserve">전력 관리시스템</t>
  </si>
  <si>
    <t xml:space="preserve">K-GIS(전력 GIS 정보관리)</t>
  </si>
  <si>
    <t xml:space="preserve">OPGW 시공 </t>
  </si>
  <si>
    <t xml:space="preserve">V2G 사업자 운영시스템(V2G-OS)</t>
  </si>
  <si>
    <t xml:space="preserve">광섬유 복합 가공지선</t>
  </si>
  <si>
    <t xml:space="preserve">광섬유 복합 중성선(OPNW)</t>
  </si>
  <si>
    <t xml:space="preserve">감시제어시스템</t>
  </si>
  <si>
    <t xml:space="preserve">광역 정전 예방 감시 제어 시스템</t>
  </si>
  <si>
    <t xml:space="preserve">설비 통합정보시스템</t>
  </si>
  <si>
    <t xml:space="preserve">글로벌원전건설 종합관리시스템</t>
  </si>
  <si>
    <t xml:space="preserve">급전분소 SCADA 시스템</t>
  </si>
  <si>
    <t xml:space="preserve">운영시스템</t>
  </si>
  <si>
    <t xml:space="preserve">마이크로그리드에너지관리시스템</t>
  </si>
  <si>
    <t xml:space="preserve">멀티미디어 테이터 통합관리시스템</t>
  </si>
  <si>
    <t xml:space="preserve">발전설비 정비관리시스템</t>
  </si>
  <si>
    <t xml:space="preserve">발전제어망 보안시스템</t>
  </si>
  <si>
    <t xml:space="preserve">발전소 제어망 정보보호 플랫폼</t>
  </si>
  <si>
    <t xml:space="preserve">배전지능화 시스템</t>
  </si>
  <si>
    <t xml:space="preserve">전력 거래시스템</t>
  </si>
  <si>
    <t xml:space="preserve">변동비 반영 시장 전력거래시스템</t>
  </si>
  <si>
    <t xml:space="preserve">분산형전원 종합운영시스템</t>
  </si>
  <si>
    <t xml:space="preserve">빅데이터 분석 및 시각화 도구 탑재</t>
  </si>
  <si>
    <t xml:space="preserve">송변전 자동화 시스템</t>
  </si>
  <si>
    <t xml:space="preserve">송변전 지리정보시스템</t>
  </si>
  <si>
    <t xml:space="preserve">스마트 시티 모바일 어플리케이션 개발</t>
  </si>
  <si>
    <t xml:space="preserve">에너지 클라우드 실증센터 구축 운영</t>
  </si>
  <si>
    <t xml:space="preserve">연료전지시스템구축</t>
  </si>
  <si>
    <t xml:space="preserve">백업센터 시스템</t>
  </si>
  <si>
    <t xml:space="preserve">재해복구시스템</t>
  </si>
  <si>
    <t xml:space="preserve">전기차 충전인프라 운영시스템</t>
  </si>
  <si>
    <t xml:space="preserve">전기차 충전전력부하관리시스템(EV-LMS)</t>
  </si>
  <si>
    <t xml:space="preserve">전력  AI 서비스</t>
  </si>
  <si>
    <t xml:space="preserve">전력계통운영시스템</t>
  </si>
  <si>
    <t xml:space="preserve">전력설비감시용 지능형 단말장치 개발</t>
  </si>
  <si>
    <t xml:space="preserve">정보기술컨설팅</t>
  </si>
  <si>
    <t xml:space="preserve">지능형 전력계량 인프라</t>
  </si>
  <si>
    <t xml:space="preserve">감시진단시스템</t>
  </si>
  <si>
    <t xml:space="preserve">지중전력구 통합 예방진단시스템</t>
  </si>
  <si>
    <t xml:space="preserve">영업시스템/계약종합조회</t>
  </si>
  <si>
    <t xml:space="preserve">차세대 전력판매 정보시스템</t>
  </si>
  <si>
    <t xml:space="preserve">초고압 GIS용 예방진단 통합시스템</t>
  </si>
  <si>
    <t xml:space="preserve">태양광발전소관제시스템</t>
  </si>
  <si>
    <t xml:space="preserve">태양광발전시스템구축</t>
  </si>
  <si>
    <t xml:space="preserve">채용평가시스템</t>
  </si>
  <si>
    <t xml:space="preserve">평가점수 위변조 방지, 인사채용 평가 시스템</t>
  </si>
  <si>
    <t xml:space="preserve">플랜트 패트롤뷰잉시스템</t>
  </si>
  <si>
    <t xml:space="preserve">한전KDN빌</t>
  </si>
  <si>
    <t xml:space="preserve">가정 학습 로봇</t>
  </si>
  <si>
    <t xml:space="preserve">한컴로보틱스</t>
  </si>
  <si>
    <t xml:space="preserve">인공지능 홈로봇 Toki</t>
  </si>
  <si>
    <t xml:space="preserve">031-830-5900</t>
  </si>
  <si>
    <t xml:space="preserve">경기도 용인시 처인구 중부대로 1960번길 15-2</t>
  </si>
  <si>
    <t xml:space="preserve">http://www.hancomrobotics.com/index</t>
  </si>
  <si>
    <t xml:space="preserve">자율주행 물류이송로봇 시스템 - AGV, AMR</t>
  </si>
  <si>
    <t xml:space="preserve">자율주행 안내로봇 - Elligen</t>
  </si>
  <si>
    <t xml:space="preserve">큐레이팅 안내</t>
  </si>
  <si>
    <t xml:space="preserve">지능형 문화정보 큐레이팅봇 큐아이(Qi)</t>
  </si>
  <si>
    <t xml:space="preserve">데이터 보안 시스템</t>
  </si>
  <si>
    <t xml:space="preserve">한컴위드</t>
  </si>
  <si>
    <t xml:space="preserve">Hancom BSS (Blockchain Security Suite)</t>
  </si>
  <si>
    <t xml:space="preserve">경기 성남시 분당구 삼평동 676번지 한컴타워 9층</t>
  </si>
  <si>
    <t xml:space="preserve">http://hancomwith.com/</t>
  </si>
  <si>
    <t xml:space="preserve">Hancom SLedger 한컴에스레저</t>
  </si>
  <si>
    <t xml:space="preserve">NFLUX 엔플럭스</t>
  </si>
  <si>
    <t xml:space="preserve">생체인식 모듈</t>
  </si>
  <si>
    <t xml:space="preserve">한컴인텔리전스</t>
  </si>
  <si>
    <t xml:space="preserve">SenseEye</t>
  </si>
  <si>
    <t xml:space="preserve">031-627-3001</t>
  </si>
  <si>
    <t xml:space="preserve">경기도 성남시 분당구 대왕판교로644번길 49, 한컴타워 3층</t>
  </si>
  <si>
    <t xml:space="preserve">https://www.hancomit.com/index</t>
  </si>
  <si>
    <t xml:space="preserve">SenseID</t>
  </si>
  <si>
    <t xml:space="preserve">SenseInsight</t>
  </si>
  <si>
    <t xml:space="preserve">SenseLink</t>
  </si>
  <si>
    <t xml:space="preserve">SensePass</t>
  </si>
  <si>
    <t xml:space="preserve">생체인식 및 발열감지 출입통제</t>
  </si>
  <si>
    <t xml:space="preserve">SenseThunder</t>
  </si>
  <si>
    <t xml:space="preserve">한화시스템(주)</t>
  </si>
  <si>
    <t xml:space="preserve">스마트 빌딩 플랫폼</t>
  </si>
  <si>
    <t xml:space="preserve">경북 구미시 1공단로244</t>
  </si>
  <si>
    <t xml:space="preserve">https://www.hanwhasystems.com/kr/index.do</t>
  </si>
  <si>
    <t xml:space="preserve">에너지효율화(EMS)</t>
  </si>
  <si>
    <t xml:space="preserve">서울시 중구 을지로 100 파인에비뉴</t>
  </si>
  <si>
    <t xml:space="preserve">https://www.hanwhasystems.com/</t>
  </si>
  <si>
    <t xml:space="preserve">전산운영/네트워크 서비스</t>
  </si>
  <si>
    <t xml:space="preserve">열병합발전 시스템</t>
  </si>
  <si>
    <t xml:space="preserve">한화에너지(주)</t>
  </si>
  <si>
    <t xml:space="preserve">군산열병합발전 증설</t>
  </si>
  <si>
    <t xml:space="preserve">서울 중구 장교동 1 한화빌딩 10층</t>
  </si>
  <si>
    <t xml:space="preserve">http://hec.hanwha.co.kr</t>
  </si>
  <si>
    <t xml:space="preserve">한화테크윈(주) </t>
  </si>
  <si>
    <t xml:space="preserve">철도 전용 시스템</t>
  </si>
  <si>
    <t xml:space="preserve">1588-5772</t>
  </si>
  <si>
    <t xml:space="preserve">경기도 성남시 분당구 판교로 319번길 6 (삼평동)</t>
  </si>
  <si>
    <t xml:space="preserve">https://www.hanwha-security.com/ko/</t>
  </si>
  <si>
    <t xml:space="preserve">해양수산부</t>
  </si>
  <si>
    <t xml:space="preserve">해상네비게이션(해양디지털 서비스 통신(LTE-M))</t>
  </si>
  <si>
    <t xml:space="preserve">세종특별자치시 다솜2로 94(어진동) 정부세종청사 5동 해양수산부</t>
  </si>
  <si>
    <t xml:space="preserve">http://www.mof.go.kr/index.do</t>
  </si>
  <si>
    <t xml:space="preserve">행정안전부</t>
  </si>
  <si>
    <t xml:space="preserve">국민재난안전포털</t>
  </si>
  <si>
    <t xml:space="preserve">02-2100-3399</t>
  </si>
  <si>
    <t xml:space="preserve">세종특별자치시 정부2청사로 13(나성동)</t>
  </si>
  <si>
    <t xml:space="preserve">https://www.mois.go.kr/frt/a01/frtMain.do</t>
  </si>
  <si>
    <t xml:space="preserve">민원 서비스 통합플랫폼</t>
  </si>
  <si>
    <t xml:space="preserve">정부24</t>
  </si>
  <si>
    <t xml:space="preserve">건강관리플랫폼</t>
  </si>
  <si>
    <t xml:space="preserve">헬스커넥트(주)</t>
  </si>
  <si>
    <t xml:space="preserve">Health-On (기업용 원격문진, 건강 관리 및 코칭)</t>
  </si>
  <si>
    <t xml:space="preserve">02-6292-3400</t>
  </si>
  <si>
    <t xml:space="preserve">서울 성동구 광나루로 176 (성수동1가) 밤부빌딩 4,5층</t>
  </si>
  <si>
    <t xml:space="preserve">http://www.hconnect.co.kr</t>
  </si>
  <si>
    <t xml:space="preserve">임상시험 정보 수집 및 관리</t>
  </si>
  <si>
    <t xml:space="preserve">MEBICA (eClinical Trial Platform)</t>
  </si>
  <si>
    <t xml:space="preserve">진료접수자동화</t>
  </si>
  <si>
    <t xml:space="preserve">기초검사자동화 키오스크</t>
  </si>
  <si>
    <t xml:space="preserve">모바일 진료시스템</t>
  </si>
  <si>
    <t xml:space="preserve">모바일주치의 진료예약시스템</t>
  </si>
  <si>
    <t xml:space="preserve">진료예약자동화 키오스크</t>
  </si>
  <si>
    <t xml:space="preserve">질병위험도 예측 시스템</t>
  </si>
  <si>
    <t xml:space="preserve">놀이 시설</t>
  </si>
  <si>
    <t xml:space="preserve">현대IT&amp;E</t>
  </si>
  <si>
    <t xml:space="preserve">VR 스테이션</t>
  </si>
  <si>
    <t xml:space="preserve">서울시 강남구 테헤란로98길 12, 현대IT&amp;E</t>
  </si>
  <si>
    <t xml:space="preserve">http://www.hyundai-ite.com/index.jsp</t>
  </si>
  <si>
    <t xml:space="preserve">현대건설(주)</t>
  </si>
  <si>
    <t xml:space="preserve">1577-7755</t>
  </si>
  <si>
    <t xml:space="preserve">서울 종로구 율곡로75</t>
  </si>
  <si>
    <t xml:space="preserve">http://www.hdec.kr/</t>
  </si>
  <si>
    <t xml:space="preserve">건물의 구조물, 설비 사전 제작</t>
  </si>
  <si>
    <t xml:space="preserve">건설자동화, 비정형 건축</t>
  </si>
  <si>
    <t xml:space="preserve">공사현장과 시설물 관리</t>
  </si>
  <si>
    <t xml:space="preserve">디지털 사업관리</t>
  </si>
  <si>
    <t xml:space="preserve">스마트현장관리</t>
  </si>
  <si>
    <t xml:space="preserve">철근 제작</t>
  </si>
  <si>
    <t xml:space="preserve">현대로보틱스(주)</t>
  </si>
  <si>
    <t xml:space="preserve">asset management solution(스마트 물류 솔루션)</t>
  </si>
  <si>
    <t xml:space="preserve">1588-9997</t>
  </si>
  <si>
    <t xml:space="preserve">대구 달성군 유가읍 테크노순환로3길 50</t>
  </si>
  <si>
    <t xml:space="preserve">https://www.hyundai-robotics.com</t>
  </si>
  <si>
    <t xml:space="preserve">energy management solution(스마트 물류 솔루션)</t>
  </si>
  <si>
    <t xml:space="preserve">hi robotics(스마트 물류 솔루션)</t>
  </si>
  <si>
    <t xml:space="preserve">warehouse management solution(스마트 물류 솔루션)</t>
  </si>
  <si>
    <t xml:space="preserve">스마트 물류 솔루션</t>
  </si>
  <si>
    <t xml:space="preserve">자동포장시스템</t>
  </si>
  <si>
    <t xml:space="preserve">부주의 운전 알림</t>
  </si>
  <si>
    <t xml:space="preserve">현대모비스(주)</t>
  </si>
  <si>
    <t xml:space="preserve">LKAS (Lane Keeping Assist System)</t>
  </si>
  <si>
    <t xml:space="preserve">1588-7278</t>
  </si>
  <si>
    <t xml:space="preserve">서울 강남구 역삼1동 679-4 ING타워 22층</t>
  </si>
  <si>
    <t xml:space="preserve">https://www.mobis.co.kr/main/index.do</t>
  </si>
  <si>
    <t xml:space="preserve">자율주행자동차</t>
  </si>
  <si>
    <t xml:space="preserve">운전자지원시스템(DAS) 기술 융합 자율주행 솔루션</t>
  </si>
  <si>
    <t xml:space="preserve">현대자동차(주)</t>
  </si>
  <si>
    <t xml:space="preserve">로보택시(수소차)</t>
  </si>
  <si>
    <t xml:space="preserve">서울 서초구 양재동 231 현대자동차</t>
  </si>
  <si>
    <t xml:space="preserve">http://www.hyundai.com</t>
  </si>
  <si>
    <t xml:space="preserve">사고방지시스템</t>
  </si>
  <si>
    <t xml:space="preserve">사고방지경보시스템</t>
  </si>
  <si>
    <t xml:space="preserve">수소연료전기차</t>
  </si>
  <si>
    <t xml:space="preserve">친환경 버스 일렉시티</t>
  </si>
  <si>
    <t xml:space="preserve">현대통신(주)</t>
  </si>
  <si>
    <t xml:space="preserve">CCTV 시스템</t>
  </si>
  <si>
    <t xml:space="preserve">서울 영등포구 여의대방로 107 (신길동, 현대통신빌딩)</t>
  </si>
  <si>
    <t xml:space="preserve">https://www.hyundaitel.co.kr/kr/</t>
  </si>
  <si>
    <t xml:space="preserve">공동현관출입통제시스템</t>
  </si>
  <si>
    <t xml:space="preserve">비상벨시스템(영상/음성)</t>
  </si>
  <si>
    <t xml:space="preserve">지능형주차관제시스템</t>
  </si>
  <si>
    <t xml:space="preserve">홈 네트워크 시스템</t>
  </si>
  <si>
    <t xml:space="preserve">홈네트워크시스템, 적외선감지기설치</t>
  </si>
  <si>
    <t xml:space="preserve">현대페이(주)</t>
  </si>
  <si>
    <t xml:space="preserve">DAC Point, 간편결제, 스마트월렛</t>
  </si>
  <si>
    <t xml:space="preserve">1666-7682</t>
  </si>
  <si>
    <t xml:space="preserve">부산 해운대구 센텀동로99, 1408호</t>
  </si>
  <si>
    <t xml:space="preserve">http://www.hyundai-pay.com/kr/</t>
  </si>
  <si>
    <t xml:space="preserve">매출채권담보</t>
  </si>
  <si>
    <t xml:space="preserve">블록체인컨설팅</t>
  </si>
  <si>
    <t xml:space="preserve">블록체인 컨설팅</t>
  </si>
  <si>
    <t xml:space="preserve">호반건설</t>
  </si>
  <si>
    <t xml:space="preserve">카카오 협업한 호반써밋아파트</t>
  </si>
  <si>
    <t xml:space="preserve">서울 서초구 양재대로2길 18 (우면동, 호반파크2관)</t>
  </si>
  <si>
    <t xml:space="preserve">http://www.ihoban.co.kr</t>
  </si>
  <si>
    <t xml:space="preserve">에너지 폐기물 처리</t>
  </si>
  <si>
    <t xml:space="preserve">환경시설관리(주)</t>
  </si>
  <si>
    <t xml:space="preserve">폐기물 플랜트 설비, 바이오 매탄가스</t>
  </si>
  <si>
    <t xml:space="preserve">경기도 안양시 만안구 일직로 88 케이타워</t>
  </si>
  <si>
    <t xml:space="preserve">http://www.emc-env.com/</t>
  </si>
  <si>
    <t xml:space="preserve">연혁</t>
  </si>
  <si>
    <t xml:space="preserve">지역명</t>
  </si>
  <si>
    <t xml:space="preserve">NI / SI (Network &amp; System Integration/ IT 인프라 디자인)</t>
  </si>
  <si>
    <t xml:space="preserve">PG Perfect(전자 지불결제)</t>
  </si>
  <si>
    <t xml:space="preserve">http://www.katon.or.kr</t>
  </si>
  <si>
    <t xml:space="preserve">Smart Energy(원격 감시 및 진단을 위한 통합감시 플랫폼)</t>
  </si>
  <si>
    <t xml:space="preserve">U-BMS (교량점검 시스템)</t>
  </si>
  <si>
    <t xml:space="preserve">콘텐츠 맞춤 추천 및 개인화(KT olleh TV)</t>
  </si>
  <si>
    <t xml:space="preserve">지역별 안전도 진단 시스템</t>
  </si>
  <si>
    <t xml:space="preserve">Smart Building(도시단위통합빌딩관리솔루션)</t>
  </si>
  <si>
    <t xml:space="preserve">nTOMIoT(개방형 IoT/스마트시티 플랫폼)</t>
  </si>
  <si>
    <t xml:space="preserve">nTOMNScan(공인 스캔전자문서)</t>
  </si>
  <si>
    <t xml:space="preserve">nTOMView(데이터시각화솔루션)</t>
  </si>
  <si>
    <t xml:space="preserve">헬스업(개인 트레이너 서비스)</t>
  </si>
  <si>
    <t xml:space="preserve">헤이카카오 앱(인공지능 라이프 어시스턴트)</t>
  </si>
  <si>
    <t xml:space="preserve">PosFrame(생산현장의 정형/비정형 데이터 처리)</t>
  </si>
  <si>
    <t xml:space="preserve">E-voting(전자투표)</t>
  </si>
  <si>
    <t xml:space="preserve">Survey(온라인 설문조사)</t>
  </si>
  <si>
    <t xml:space="preserve">HANDY IoT Platform</t>
  </si>
  <si>
    <t xml:space="preserve">서울특별시 용산구 한강대로 23길 55</t>
  </si>
  <si>
    <t xml:space="preserve">https://hdc-dvp.com/</t>
  </si>
  <si>
    <t xml:space="preserve">Orott(로봇서비스플랫폼)</t>
  </si>
  <si>
    <t xml:space="preserve">NUGU(음서인식 AI비서)</t>
  </si>
  <si>
    <t xml:space="preserve">twinEye Security(3차원 영상 분석 기술)</t>
  </si>
  <si>
    <t xml:space="preserve">STT/TA 고객센터 품질솔루션 (미래형 CRM센터)</t>
  </si>
  <si>
    <t xml:space="preserve">SOFIA Platform(비즈니스 솔루션)</t>
  </si>
  <si>
    <t xml:space="preserve">OPUS Terminal M 항만 물류 운영시스템</t>
  </si>
  <si>
    <t xml:space="preserve">ok캐쉬백(대중교통요금결제)</t>
  </si>
  <si>
    <t xml:space="preserve">서울시 은평구 은평로 195(녹번동)</t>
  </si>
  <si>
    <t xml:space="preserve">RoaDrain(스마트 비점오염저감시스템)</t>
  </si>
  <si>
    <t xml:space="preserve">한전KDN빌(전기요금 청구 및 납부)</t>
  </si>
  <si>
    <t xml:space="preserve">대중교통 운전자 안심 서비스(분실물, 실종자 정보 등을 웹 기반 One Stop 서비스)</t>
  </si>
  <si>
    <t xml:space="preserve">지능형 자동추척(지능형 방법 시스템)</t>
  </si>
  <si>
    <t xml:space="preserve">셀비 드라이브(자동차 음성인식기능)</t>
  </si>
  <si>
    <t xml:space="preserve">신기술 분석, 센싱, 예측 솔루션(논문 및 트렌드 분석)</t>
  </si>
  <si>
    <t xml:space="preserve">오피니언 마이닝(다국어 텍스트감정분석)</t>
  </si>
  <si>
    <t xml:space="preserve">물 순환 통합관리시스템 (KB-SWATER)</t>
  </si>
  <si>
    <t xml:space="preserve">이노세이버(자동무선절전시스템)</t>
  </si>
  <si>
    <t xml:space="preserve">스마트카솔루션(실시간 운행기록 및 차량상태 정보 수집)</t>
  </si>
  <si>
    <t xml:space="preserve">http://www.aionbank.co.kr</t>
  </si>
  <si>
    <t xml:space="preserve">알 수 없음</t>
  </si>
  <si>
    <t xml:space="preserve">포인트캠 (자가 영상 보안 서비스/SKT CCTV 보안)</t>
  </si>
  <si>
    <t xml:space="preserve">Self-Adapting City(기후변화 대비 도시 대응체계 고도화 기술개발 기획과제)</t>
  </si>
  <si>
    <t xml:space="preserve">SLG-EA(스마트시티 프로그램)</t>
  </si>
  <si>
    <t xml:space="preserve">Sometrend(온라인 데이터 분석)</t>
  </si>
  <si>
    <t xml:space="preserve">건설자동화 , 비정형 건축</t>
  </si>
  <si>
    <t xml:space="preserve">이기종 연동 솔루션 엘렉터(로컬디바이스연동)</t>
  </si>
  <si>
    <t xml:space="preserve">오픈톡(기업형 실시간 협업솔루션)</t>
  </si>
  <si>
    <t xml:space="preserve">VoRa(음성인식복합모듈)</t>
  </si>
  <si>
    <r>
      <rPr>
        <sz val="11"/>
        <color rgb="FF000000"/>
        <rFont val="맑은 고딕"/>
        <family val="3"/>
        <charset val="129"/>
      </rPr>
      <t xml:space="preserve">스마트슈즈 꼬까신</t>
    </r>
    <r>
      <rPr>
        <sz val="11"/>
        <color rgb="FF000000"/>
        <rFont val="Arial"/>
        <family val="2"/>
        <charset val="1"/>
      </rPr>
      <t xml:space="preserve">﻿</t>
    </r>
  </si>
  <si>
    <t xml:space="preserve">Sentry ABC e-Gate(출입국심사관리)</t>
  </si>
  <si>
    <t xml:space="preserve">twinEye Drone( GPS/INS 장착 드론)</t>
  </si>
  <si>
    <t xml:space="preserve">twinEye Fog(고속도로 3차원 거리정보 측정)</t>
  </si>
  <si>
    <t xml:space="preserve">태양광발전</t>
  </si>
  <si>
    <t xml:space="preserve">SenseThunder(얼굴인식 및 발열 감지 단말기)</t>
  </si>
  <si>
    <t xml:space="preserve">광산란법 (네펠로메타/미세먼지측정기)</t>
  </si>
  <si>
    <t xml:space="preserve">스마트톨링(지능형고속도로)</t>
  </si>
  <si>
    <t xml:space="preserve">센스큐브(센싱 및 측정분야의 최적솔루션)</t>
  </si>
  <si>
    <r>
      <rPr>
        <sz val="11"/>
        <color rgb="FF000000"/>
        <rFont val="맑은 고딕"/>
        <family val="3"/>
        <charset val="129"/>
      </rPr>
      <t xml:space="preserve">(</t>
    </r>
    <r>
      <rPr>
        <sz val="11"/>
        <rFont val="맑은 고딕"/>
        <family val="3"/>
        <charset val="129"/>
      </rPr>
      <t xml:space="preserve">주)하이텍이피씨</t>
    </r>
  </si>
  <si>
    <t xml:space="preserve">스마트 횡단보도 솔루션(보행자부주의방지)</t>
  </si>
  <si>
    <t xml:space="preserve">석탄화학계 화합물 및 기타 기초 유기 화학물질 제조업( 태양광 전기에너지)</t>
  </si>
  <si>
    <t xml:space="preserve">경기</t>
  </si>
  <si>
    <t xml:space="preserve">타슈(공공자전거)</t>
  </si>
  <si>
    <t xml:space="preserve">온핏(맞춤형 헬스케어)</t>
  </si>
  <si>
    <t xml:space="preserve">설립연도(년)</t>
  </si>
  <si>
    <r>
      <rPr>
        <b val="true"/>
        <sz val="11"/>
        <rFont val="맑은 고딕"/>
        <family val="3"/>
        <charset val="129"/>
      </rPr>
      <t xml:space="preserve">자본금</t>
    </r>
    <r>
      <rPr>
        <sz val="11"/>
        <rFont val="맑은 고딕"/>
        <family val="3"/>
        <charset val="129"/>
      </rPr>
      <t xml:space="preserve">(원)</t>
    </r>
  </si>
  <si>
    <r>
      <rPr>
        <b val="true"/>
        <sz val="11"/>
        <rFont val="맑은 고딕"/>
        <family val="3"/>
        <charset val="129"/>
      </rPr>
      <t xml:space="preserve">회사</t>
    </r>
    <r>
      <rPr>
        <sz val="11"/>
        <rFont val="맑은 고딕"/>
        <family val="3"/>
        <charset val="129"/>
      </rPr>
      <t xml:space="preserve"> 매출 규모(원)</t>
    </r>
  </si>
  <si>
    <t xml:space="preserve">지역 분류</t>
  </si>
  <si>
    <t xml:space="preserve">연차 분류</t>
  </si>
  <si>
    <t xml:space="preserve">자본금 분류</t>
  </si>
  <si>
    <t xml:space="preserve">매출액 분류</t>
  </si>
  <si>
    <t xml:space="preserve">종업원 수 분류</t>
  </si>
  <si>
    <t xml:space="preserve">융합얼라이언스 가입</t>
  </si>
  <si>
    <t xml:space="preserve">스마트도시협회 가입</t>
  </si>
  <si>
    <t xml:space="preserve">미가입</t>
  </si>
  <si>
    <t xml:space="preserve">가입</t>
  </si>
  <si>
    <r>
      <rPr>
        <sz val="11"/>
        <color rgb="FF000000"/>
        <rFont val="Noto Sans CJK KR"/>
        <family val="2"/>
        <charset val="1"/>
      </rPr>
      <t xml:space="preserve">소분류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키워드</t>
    </r>
    <r>
      <rPr>
        <sz val="11"/>
        <color rgb="FF000000"/>
        <rFont val="Calibri"/>
        <family val="2"/>
        <charset val="1"/>
      </rPr>
      <t xml:space="preserve">)</t>
    </r>
  </si>
  <si>
    <t xml:space="preserve">국가</t>
  </si>
  <si>
    <t xml:space="preserve">관련회사</t>
  </si>
  <si>
    <r>
      <rPr>
        <sz val="11"/>
        <color rgb="FF000000"/>
        <rFont val="Noto Sans CJK KR"/>
        <family val="2"/>
        <charset val="1"/>
      </rPr>
      <t xml:space="preserve">회사규모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대중소</t>
    </r>
    <r>
      <rPr>
        <sz val="11"/>
        <color rgb="FF000000"/>
        <rFont val="Calibri"/>
        <family val="2"/>
        <charset val="1"/>
      </rPr>
      <t xml:space="preserve">)</t>
    </r>
  </si>
  <si>
    <t xml:space="preserve">이메일 주소</t>
  </si>
  <si>
    <t xml:space="preserve">자본금</t>
  </si>
  <si>
    <t xml:space="preserve">회사 매출 규모</t>
  </si>
  <si>
    <r>
      <rPr>
        <sz val="11"/>
        <color rgb="FF000000"/>
        <rFont val="Noto Sans CJK KR"/>
        <family val="2"/>
        <charset val="1"/>
      </rPr>
      <t xml:space="preserve">투자 금액 </t>
    </r>
    <r>
      <rPr>
        <sz val="11"/>
        <color rgb="FF000000"/>
        <rFont val="Calibri"/>
        <family val="2"/>
        <charset val="1"/>
      </rPr>
      <t xml:space="preserve">($)</t>
    </r>
  </si>
  <si>
    <r>
      <rPr>
        <sz val="11"/>
        <color rgb="FF000000"/>
        <rFont val="Noto Sans CJK KR"/>
        <family val="2"/>
        <charset val="1"/>
      </rPr>
      <t xml:space="preserve">총 투자금액 </t>
    </r>
    <r>
      <rPr>
        <sz val="11"/>
        <color rgb="FF000000"/>
        <rFont val="Calibri"/>
        <family val="2"/>
        <charset val="1"/>
      </rPr>
      <t xml:space="preserve">($)</t>
    </r>
  </si>
  <si>
    <t xml:space="preserve">기준년도</t>
  </si>
  <si>
    <t xml:space="preserve">비디오 베이스 가게 좀도둑 알림</t>
  </si>
  <si>
    <t xml:space="preserve">미국</t>
  </si>
  <si>
    <t xml:space="preserve">Smart Retail</t>
  </si>
  <si>
    <t xml:space="preserve">Smart Loss Prevention™</t>
  </si>
  <si>
    <t xml:space="preserve">+1 (877) 786 0555</t>
  </si>
  <si>
    <t xml:space="preserve">6203 San Ignacio Avenue, Suite 112, San Jose, CA 95119, US</t>
  </si>
  <si>
    <t xml:space="preserve">http://www.smart-retail.com</t>
  </si>
  <si>
    <r>
      <rPr>
        <sz val="11"/>
        <color rgb="FF000000"/>
        <rFont val="Calibri"/>
        <family val="2"/>
        <charset val="1"/>
      </rPr>
      <t xml:space="preserve">51-200</t>
    </r>
    <r>
      <rPr>
        <sz val="11"/>
        <color rgb="FF000000"/>
        <rFont val="Noto Sans CJK KR"/>
        <family val="2"/>
        <charset val="1"/>
      </rPr>
      <t xml:space="preserve">명</t>
    </r>
  </si>
  <si>
    <r>
      <rPr>
        <sz val="11"/>
        <color rgb="FFFF0000"/>
        <rFont val="Noto Sans CJK KR"/>
        <family val="2"/>
        <charset val="1"/>
      </rPr>
      <t xml:space="preserve">기타</t>
    </r>
    <r>
      <rPr>
        <sz val="11"/>
        <color rgb="FFFF0000"/>
        <rFont val="Calibri"/>
        <family val="2"/>
        <charset val="1"/>
      </rPr>
      <t xml:space="preserve">(</t>
    </r>
    <r>
      <rPr>
        <sz val="11"/>
        <color rgb="FFFF0000"/>
        <rFont val="Noto Sans CJK KR"/>
        <family val="2"/>
        <charset val="1"/>
      </rPr>
      <t xml:space="preserve">새로운 내용일 경우 추가</t>
    </r>
    <r>
      <rPr>
        <sz val="11"/>
        <color rgb="FFFF0000"/>
        <rFont val="Calibri"/>
        <family val="2"/>
        <charset val="1"/>
      </rPr>
      <t xml:space="preserve">)</t>
    </r>
  </si>
  <si>
    <t xml:space="preserve">기상 위험관리 시스템</t>
  </si>
  <si>
    <t xml:space="preserve">재난 정보 분석 및 보험</t>
  </si>
  <si>
    <t xml:space="preserve">Understory</t>
  </si>
  <si>
    <t xml:space="preserve">Dot, PARAMETRIC HAIL INSURANCE FOR DEALERSHIPS, HAIL AND SPRING FROST INSURANCE FOR VINEYARDS</t>
  </si>
  <si>
    <t xml:space="preserve">+1 608 665 0032</t>
  </si>
  <si>
    <t xml:space="preserve">info@understoryweather.com</t>
  </si>
  <si>
    <t xml:space="preserve">4916 E Broadway, Suite 200, Madison, WI 53716</t>
  </si>
  <si>
    <t xml:space="preserve">https://understoryweather.com</t>
  </si>
  <si>
    <t xml:space="preserve">7.5M</t>
  </si>
  <si>
    <t xml:space="preserve">29.7M</t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</si>
  <si>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</si>
  <si>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가스 누출 감지기</t>
  </si>
  <si>
    <t xml:space="preserve">eLichens</t>
  </si>
  <si>
    <t xml:space="preserve">Foxberry and Cranberry Gas Sensors, ELIK - GAS LEAK DETECTOR</t>
  </si>
  <si>
    <t xml:space="preserve">info@elichens.com</t>
  </si>
  <si>
    <t xml:space="preserve">eLichens, Montgomery St, San Francisco, California 94105, US</t>
  </si>
  <si>
    <t xml:space="preserve">https://www.elichens.com</t>
  </si>
  <si>
    <t xml:space="preserve">7M</t>
  </si>
  <si>
    <t xml:space="preserve">10M</t>
  </si>
  <si>
    <r>
      <rPr>
        <sz val="11"/>
        <color rgb="FF000000"/>
        <rFont val="Calibri"/>
        <family val="2"/>
        <charset val="1"/>
      </rPr>
      <t xml:space="preserve">34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</si>
  <si>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의료</t>
  </si>
  <si>
    <t xml:space="preserve">독거노인 실버 케어 서비스</t>
  </si>
  <si>
    <t xml:space="preserve">보건</t>
  </si>
  <si>
    <r>
      <rPr>
        <sz val="11"/>
        <color rgb="FF000000"/>
        <rFont val="Noto Sans CJK KR"/>
        <family val="2"/>
        <charset val="1"/>
      </rPr>
      <t xml:space="preserve">도시 대기질 데이터 수집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분석 및 예보</t>
    </r>
  </si>
  <si>
    <t xml:space="preserve">Clarity</t>
  </si>
  <si>
    <t xml:space="preserve">Clarity Node-S, Indicative Monitoring, Clarity Dashboard, Clarity OpenMap</t>
  </si>
  <si>
    <t xml:space="preserve">contact@clarity.io</t>
  </si>
  <si>
    <t xml:space="preserve">https://www.clarity.io</t>
  </si>
  <si>
    <t xml:space="preserve">5M</t>
  </si>
  <si>
    <t xml:space="preserve">7.1M</t>
  </si>
  <si>
    <r>
      <rPr>
        <sz val="11"/>
        <color rgb="FF000000"/>
        <rFont val="Calibri"/>
        <family val="2"/>
        <charset val="1"/>
      </rPr>
      <t xml:space="preserve">18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</si>
  <si>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Aclima</t>
  </si>
  <si>
    <t xml:space="preserve">Aclima Pro, Aclima for Communities</t>
  </si>
  <si>
    <t xml:space="preserve">hello@aclima.io</t>
  </si>
  <si>
    <t xml:space="preserve">10 Lombard St, San Francisco, CA 94111, US</t>
  </si>
  <si>
    <t xml:space="preserve">http://www.aclima.io</t>
  </si>
  <si>
    <t xml:space="preserve">24M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</si>
  <si>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</si>
  <si>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ELOS - OUTDOOR AIR QUALITY STATION, INDOOR AIR QUALITY PRO STATION, AIR QUALITY MAP</t>
  </si>
  <si>
    <t xml:space="preserve">프랑스</t>
  </si>
  <si>
    <t xml:space="preserve">Plume Labs</t>
  </si>
  <si>
    <t xml:space="preserve">Air, Plume API</t>
  </si>
  <si>
    <t xml:space="preserve">buyflow@plumelabs.com</t>
  </si>
  <si>
    <t xml:space="preserve">Plume Labs, 11bis rue Bachaumont, 75002, Paris, FRANCE</t>
  </si>
  <si>
    <t xml:space="preserve">https://plumelabs.com/en/</t>
  </si>
  <si>
    <t xml:space="preserve">1.4M</t>
  </si>
  <si>
    <t xml:space="preserve">6.1M</t>
  </si>
  <si>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</si>
  <si>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이스라엘</t>
  </si>
  <si>
    <t xml:space="preserve">BreezoMeter</t>
  </si>
  <si>
    <t xml:space="preserve">Air Quality API, Pollen API, Fires API</t>
  </si>
  <si>
    <t xml:space="preserve">support@breezometer.com</t>
  </si>
  <si>
    <t xml:space="preserve">24 HaNamal St, P.O. Box 33887, Haifa, Israel 3303124</t>
  </si>
  <si>
    <t xml:space="preserve">https://breezometer.com</t>
  </si>
  <si>
    <t xml:space="preserve">7.8M</t>
  </si>
  <si>
    <t xml:space="preserve">12.6M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</si>
  <si>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</si>
  <si>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휴대용 대기 오염 감지기</t>
  </si>
  <si>
    <t xml:space="preserve">Flow</t>
  </si>
  <si>
    <t xml:space="preserve">기상 정보 수집 및 분석</t>
  </si>
  <si>
    <t xml:space="preserve">캐나다</t>
  </si>
  <si>
    <t xml:space="preserve">AMBIENCE DATA</t>
  </si>
  <si>
    <t xml:space="preserve">AMBIENCE DATA DASHBOARD, Basic Air Quality Kit, Forest Fire Detection, Smart City, Methane, Air Index, Indoor Monitoring</t>
  </si>
  <si>
    <t xml:space="preserve">info@ambiencedata.com</t>
  </si>
  <si>
    <t xml:space="preserve">2183, Dunwin Drive , Mississauga , Ontario , L5L 1X2 , Canada</t>
  </si>
  <si>
    <t xml:space="preserve">https://ambiencedata.com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</si>
  <si>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</si>
  <si>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싱가포르</t>
  </si>
  <si>
    <t xml:space="preserve">GovTech</t>
  </si>
  <si>
    <t xml:space="preserve">공기업</t>
  </si>
  <si>
    <t xml:space="preserve">Lamppost as a Platform (LaaP)</t>
  </si>
  <si>
    <t xml:space="preserve">+65 6211 2100</t>
  </si>
  <si>
    <t xml:space="preserve">info@tech.gov.sg</t>
  </si>
  <si>
    <t xml:space="preserve">10 Pasir Panjang Road, #10-01 Mapletree Business City, Singapore 117438</t>
  </si>
  <si>
    <t xml:space="preserve">https://www.tech.gov.sg</t>
  </si>
  <si>
    <t xml:space="preserve">1.6M</t>
  </si>
  <si>
    <t xml:space="preserve">323K</t>
  </si>
  <si>
    <r>
      <rPr>
        <sz val="11"/>
        <color rgb="FF000000"/>
        <rFont val="Calibri"/>
        <family val="2"/>
        <charset val="1"/>
      </rPr>
      <t xml:space="preserve">2243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</si>
  <si>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터널 법규 위반 단속 서비스</t>
  </si>
  <si>
    <t xml:space="preserve">주차장 예약 및 이용권 결제</t>
  </si>
  <si>
    <t xml:space="preserve">말레이시아</t>
  </si>
  <si>
    <t xml:space="preserve">HeiTech Padu Berhad</t>
  </si>
  <si>
    <t xml:space="preserve">The Penang Smart Parking System (PSP)</t>
  </si>
  <si>
    <t xml:space="preserve">+(603) 8601 3000</t>
  </si>
  <si>
    <t xml:space="preserve">Level 15, HeiTech Village, Persiaran Kewajipan, USJ 1, UEP Subang Jaya, 47600 Subang Jaya, Selangor Darul Ehsan, Malaysia</t>
  </si>
  <si>
    <t xml:space="preserve">http://www.heitech.com.my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</si>
  <si>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Noto Sans CJK KR"/>
        <family val="2"/>
        <charset val="1"/>
      </rPr>
      <t xml:space="preserve">억</t>
    </r>
  </si>
  <si>
    <t xml:space="preserve">+(603) 8026 8128</t>
  </si>
  <si>
    <t xml:space="preserve">https://psp.penang.my/index.php</t>
  </si>
  <si>
    <t xml:space="preserve">주차 공간 예약 및 이용권 결제</t>
  </si>
  <si>
    <t xml:space="preserve">Arrive</t>
  </si>
  <si>
    <t xml:space="preserve">PARKWHIZ</t>
  </si>
  <si>
    <t xml:space="preserve">+1 888 472 7594</t>
  </si>
  <si>
    <t xml:space="preserve">info@parkwhiz.com</t>
  </si>
  <si>
    <t xml:space="preserve">208 S Jefferson St, Suite 403, Chicago, Illinois 60661, US</t>
  </si>
  <si>
    <t xml:space="preserve">https://www.parkwhiz.com</t>
  </si>
  <si>
    <r>
      <rPr>
        <sz val="11"/>
        <color rgb="FF000000"/>
        <rFont val="Calibri"/>
        <family val="2"/>
        <charset val="1"/>
      </rPr>
      <t xml:space="preserve">135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</si>
  <si>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https://www.arrive.com</t>
  </si>
  <si>
    <t xml:space="preserve">150K</t>
  </si>
  <si>
    <t xml:space="preserve">61.1M</t>
  </si>
  <si>
    <t xml:space="preserve">첨단 항로표지 서비스</t>
  </si>
  <si>
    <t xml:space="preserve">자가용 유지 보수 예측 및 알림</t>
  </si>
  <si>
    <t xml:space="preserve">Carfit</t>
  </si>
  <si>
    <t xml:space="preserve">The CARFIT Puls™</t>
  </si>
  <si>
    <t xml:space="preserve">+(1) 650 385 8775</t>
  </si>
  <si>
    <t xml:space="preserve">530 Lytton Avenue, 2nd Floor, Palo Alto, CA 94301</t>
  </si>
  <si>
    <t xml:space="preserve">https://car.fit/?lang=en</t>
  </si>
  <si>
    <t xml:space="preserve">2.5M</t>
  </si>
  <si>
    <t xml:space="preserve">4.8M</t>
  </si>
  <si>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</si>
  <si>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무정거장 공유 자전거</t>
  </si>
  <si>
    <t xml:space="preserve">중국</t>
  </si>
  <si>
    <t xml:space="preserve">Mobike</t>
  </si>
  <si>
    <t xml:space="preserve">080-822-1460</t>
  </si>
  <si>
    <t xml:space="preserve">support.kr@mobike.com </t>
  </si>
  <si>
    <t xml:space="preserve">Mobike HQ, Beijing, Beijing 100010, CN</t>
  </si>
  <si>
    <t xml:space="preserve">https://mobike.com/kr/</t>
  </si>
  <si>
    <r>
      <rPr>
        <sz val="11"/>
        <color rgb="FF000000"/>
        <rFont val="Calibri"/>
        <family val="2"/>
        <charset val="1"/>
      </rPr>
      <t xml:space="preserve">565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</si>
  <si>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자동 자전거 주차 시스템 </t>
  </si>
  <si>
    <t xml:space="preserve">smartcityproject</t>
  </si>
  <si>
    <r>
      <rPr>
        <sz val="11"/>
        <color rgb="FF000000"/>
        <rFont val="Noto Sans CJK KR"/>
        <family val="2"/>
        <charset val="1"/>
      </rPr>
      <t xml:space="preserve">업사이클 도로 포장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자전거 주차시스템</t>
    </r>
  </si>
  <si>
    <t xml:space="preserve">+65 9005 4496</t>
  </si>
  <si>
    <t xml:space="preserve">contact@smartcityprojects.asia</t>
  </si>
  <si>
    <t xml:space="preserve">1 Coleman Street,</t>
  </si>
  <si>
    <t xml:space="preserve">https://www.smartcityprojects.asia</t>
  </si>
  <si>
    <t xml:space="preserve"> </t>
  </si>
  <si>
    <t xml:space="preserve">전기 공유 자전거</t>
  </si>
  <si>
    <t xml:space="preserve">네덜란드</t>
  </si>
  <si>
    <t xml:space="preserve">Urbee</t>
  </si>
  <si>
    <t xml:space="preserve">Urbee sharebike, Urbee One, Start a Urbee station</t>
  </si>
  <si>
    <t xml:space="preserve">+31 85 0653428</t>
  </si>
  <si>
    <t xml:space="preserve">support@urbee.nl</t>
  </si>
  <si>
    <t xml:space="preserve">Pedro de Medinalaan 11, Amsterdam, 1086 XK, NL</t>
  </si>
  <si>
    <t xml:space="preserve">https://urbee.nl/en/</t>
  </si>
  <si>
    <t xml:space="preserve">2.45M (€2.1)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</si>
  <si>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</si>
  <si>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도시 공유 자전거</t>
  </si>
  <si>
    <t xml:space="preserve">Hellobike </t>
  </si>
  <si>
    <t xml:space="preserve">TIER </t>
  </si>
  <si>
    <t xml:space="preserve">Voi</t>
  </si>
  <si>
    <t xml:space="preserve">dott</t>
  </si>
  <si>
    <t xml:space="preserve">skip</t>
  </si>
  <si>
    <t xml:space="preserve">Lime</t>
  </si>
  <si>
    <t xml:space="preserve">bird </t>
  </si>
  <si>
    <r>
      <rPr>
        <sz val="11"/>
        <color rgb="FF000000"/>
        <rFont val="Noto Sans CJK KR"/>
        <family val="2"/>
        <charset val="1"/>
      </rPr>
      <t xml:space="preserve">기타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새로운 내용일 경우 추가</t>
    </r>
    <r>
      <rPr>
        <sz val="11"/>
        <color rgb="FF000000"/>
        <rFont val="Calibri"/>
        <family val="2"/>
        <charset val="1"/>
      </rPr>
      <t xml:space="preserve">)</t>
    </r>
  </si>
  <si>
    <t xml:space="preserve">진공 튜브 초고속 열차</t>
  </si>
  <si>
    <t xml:space="preserve">스페인</t>
  </si>
  <si>
    <t xml:space="preserve">Zeleros</t>
  </si>
  <si>
    <t xml:space="preserve">Hyperloops</t>
  </si>
  <si>
    <t xml:space="preserve">La Marina de València, Muelle de la Aduana Edificio Lanzadera, Valencia, Valencia 46024, ES</t>
  </si>
  <si>
    <t xml:space="preserve">https://zeleros.com</t>
  </si>
  <si>
    <t xml:space="preserve">8.1M</t>
  </si>
  <si>
    <r>
      <rPr>
        <sz val="11"/>
        <color rgb="FF000000"/>
        <rFont val="Calibri"/>
        <family val="2"/>
        <charset val="1"/>
      </rPr>
      <t xml:space="preserve">31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</si>
  <si>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길거리 데이터 수집</t>
  </si>
  <si>
    <t xml:space="preserve">영국</t>
  </si>
  <si>
    <t xml:space="preserve">Telensa</t>
  </si>
  <si>
    <t xml:space="preserve">The Urban Data Project</t>
  </si>
  <si>
    <t xml:space="preserve">+44 (0)1799 588800 </t>
  </si>
  <si>
    <t xml:space="preserve">support@telensa.com</t>
  </si>
  <si>
    <t xml:space="preserve">Telensa Limited, Iconix 3, London Road, Pampisford, Cambridge, CB22 3EG, UK</t>
  </si>
  <si>
    <t xml:space="preserve">https://www.telensa.com</t>
  </si>
  <si>
    <t xml:space="preserve">18M</t>
  </si>
  <si>
    <r>
      <rPr>
        <sz val="11"/>
        <color rgb="FF000000"/>
        <rFont val="Calibri"/>
        <family val="2"/>
        <charset val="1"/>
      </rPr>
      <t xml:space="preserve">68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</si>
  <si>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전기 비행 자동차</t>
  </si>
  <si>
    <t xml:space="preserve">독일</t>
  </si>
  <si>
    <t xml:space="preserve">Lilium</t>
  </si>
  <si>
    <t xml:space="preserve">The Lilium Jet</t>
  </si>
  <si>
    <t xml:space="preserve">+49 (0)16097046857</t>
  </si>
  <si>
    <t xml:space="preserve">info@lilium.com</t>
  </si>
  <si>
    <t xml:space="preserve">Lilium GmbH Claude-Dornier Straße 1, Geb. 335 82234 Wessling, Germany </t>
  </si>
  <si>
    <t xml:space="preserve">https://lilium.com</t>
  </si>
  <si>
    <t xml:space="preserve">35M</t>
  </si>
  <si>
    <t xml:space="preserve">376.4M</t>
  </si>
  <si>
    <r>
      <rPr>
        <sz val="11"/>
        <color rgb="FF000000"/>
        <rFont val="Calibri"/>
        <family val="2"/>
        <charset val="1"/>
      </rPr>
      <t xml:space="preserve">504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</si>
  <si>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도시 비행 택시 및 운송</t>
  </si>
  <si>
    <t xml:space="preserve">Volocopter GmbH</t>
  </si>
  <si>
    <t xml:space="preserve">VoloCity, VoloPort, VoloDrone</t>
  </si>
  <si>
    <t xml:space="preserve">info@volocopter.com</t>
  </si>
  <si>
    <t xml:space="preserve">Volocopter GmbH, Zeiloch 20, 76646 Bruchsal, Germany</t>
  </si>
  <si>
    <t xml:space="preserve">https://www.volocopter.com/en/</t>
  </si>
  <si>
    <t xml:space="preserve">43.15M (€37M) </t>
  </si>
  <si>
    <t xml:space="preserve">137.84M (€118.2M)</t>
  </si>
  <si>
    <r>
      <rPr>
        <sz val="11"/>
        <color rgb="FF000000"/>
        <rFont val="Calibri"/>
        <family val="2"/>
        <charset val="1"/>
      </rPr>
      <t xml:space="preserve">160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</si>
  <si>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스마트 버스 루트 최적화 및 분석</t>
  </si>
  <si>
    <t xml:space="preserve">Optibus</t>
  </si>
  <si>
    <t xml:space="preserve">OnSchedule E</t>
  </si>
  <si>
    <t xml:space="preserve">+972 73 372 9586</t>
  </si>
  <si>
    <t xml:space="preserve">info@optibus.com</t>
  </si>
  <si>
    <t xml:space="preserve">5 Hashalom Rd. 21st Floor, ToHa building, Tel Aviv, 67443, Israel</t>
  </si>
  <si>
    <t xml:space="preserve">https://www.optibus.com</t>
  </si>
  <si>
    <t xml:space="preserve">40M</t>
  </si>
  <si>
    <t xml:space="preserve">53M</t>
  </si>
  <si>
    <r>
      <rPr>
        <sz val="11"/>
        <color rgb="FF000000"/>
        <rFont val="Calibri"/>
        <family val="2"/>
        <charset val="1"/>
      </rPr>
      <t xml:space="preserve">112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</si>
  <si>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수요응답형 버스</t>
  </si>
  <si>
    <t xml:space="preserve">호주</t>
  </si>
  <si>
    <t xml:space="preserve">BRIDJ</t>
  </si>
  <si>
    <t xml:space="preserve">connect@bridj.com</t>
  </si>
  <si>
    <t xml:space="preserve">Level 3, 164 Grey Street, South Brisbane QLD 4101, Australia</t>
  </si>
  <si>
    <t xml:space="preserve">https://bridj.com</t>
  </si>
  <si>
    <t xml:space="preserve">4M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</si>
  <si>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</si>
  <si>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좌석 예약형 버스</t>
  </si>
  <si>
    <t xml:space="preserve">인도</t>
  </si>
  <si>
    <t xml:space="preserve">Cityflo</t>
  </si>
  <si>
    <t xml:space="preserve">022-62820142</t>
  </si>
  <si>
    <t xml:space="preserve">LBS Marg, F-30, Eternity Commercial Premises, Thane, Maharashtra 400604, IN</t>
  </si>
  <si>
    <t xml:space="preserve">https://www.cityflo.com</t>
  </si>
  <si>
    <t xml:space="preserve">750K</t>
  </si>
  <si>
    <r>
      <rPr>
        <sz val="11"/>
        <color rgb="FF000000"/>
        <rFont val="Calibri"/>
        <family val="2"/>
        <charset val="1"/>
      </rPr>
      <t xml:space="preserve">44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</si>
  <si>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Super Highway Labs</t>
  </si>
  <si>
    <t xml:space="preserve">Shuttl</t>
  </si>
  <si>
    <t xml:space="preserve">011-6127 2500</t>
  </si>
  <si>
    <t xml:space="preserve">support@shuttlemails.com</t>
  </si>
  <si>
    <t xml:space="preserve">Super Highway Labs Pvt. Ltd., 610, B-3/B-4, Spaze iTech Park, Sector-49, Sohna Road, Gurgaon, Haryana - 122018</t>
  </si>
  <si>
    <t xml:space="preserve">https://ride.shuttl.com</t>
  </si>
  <si>
    <t xml:space="preserve">3M</t>
  </si>
  <si>
    <t xml:space="preserve">122.3M</t>
  </si>
  <si>
    <r>
      <rPr>
        <sz val="11"/>
        <color rgb="FF000000"/>
        <rFont val="Calibri"/>
        <family val="2"/>
        <charset val="1"/>
      </rPr>
      <t xml:space="preserve">374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</si>
  <si>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자율주행 자동차 </t>
  </si>
  <si>
    <t xml:space="preserve">홍콩</t>
  </si>
  <si>
    <t xml:space="preserve">Sensetime</t>
  </si>
  <si>
    <r>
      <rPr>
        <sz val="11"/>
        <color rgb="FF000000"/>
        <rFont val="Calibri"/>
        <family val="2"/>
        <charset val="1"/>
      </rPr>
      <t xml:space="preserve">AI, </t>
    </r>
    <r>
      <rPr>
        <sz val="11"/>
        <color rgb="FF000000"/>
        <rFont val="Noto Sans CJK KR"/>
        <family val="2"/>
        <charset val="1"/>
      </rPr>
      <t xml:space="preserve">얼굴인식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데이터분석</t>
    </r>
  </si>
  <si>
    <t xml:space="preserve">sea.enquiries@sensetime.com</t>
  </si>
  <si>
    <t xml:space="preserve">https://www.sensetime.com/</t>
  </si>
  <si>
    <t xml:space="preserve">1B</t>
  </si>
  <si>
    <t xml:space="preserve">2.6B</t>
  </si>
  <si>
    <t xml:space="preserve">아일랜드</t>
  </si>
  <si>
    <r>
      <rPr>
        <sz val="11"/>
        <color rgb="FF000000"/>
        <rFont val="Calibri"/>
        <family val="2"/>
        <charset val="1"/>
      </rPr>
      <t xml:space="preserve">Aptive (</t>
    </r>
    <r>
      <rPr>
        <sz val="11"/>
        <color rgb="FF000000"/>
        <rFont val="Noto Sans CJK KR"/>
        <family val="2"/>
        <charset val="1"/>
      </rPr>
      <t xml:space="preserve">에 </t>
    </r>
    <r>
      <rPr>
        <sz val="11"/>
        <color rgb="FF000000"/>
        <rFont val="Calibri"/>
        <family val="2"/>
        <charset val="1"/>
      </rPr>
      <t xml:space="preserve">2017</t>
    </r>
    <r>
      <rPr>
        <sz val="11"/>
        <color rgb="FF000000"/>
        <rFont val="Noto Sans CJK KR"/>
        <family val="2"/>
        <charset val="1"/>
      </rPr>
      <t xml:space="preserve">년 합류</t>
    </r>
    <r>
      <rPr>
        <sz val="11"/>
        <color rgb="FF000000"/>
        <rFont val="Calibri"/>
        <family val="2"/>
        <charset val="1"/>
      </rPr>
      <t xml:space="preserve">)</t>
    </r>
  </si>
  <si>
    <t xml:space="preserve">nuTonomy</t>
  </si>
  <si>
    <t xml:space="preserve">5 Hanover Quay, Dublin 2, Dublin 2, IE</t>
  </si>
  <si>
    <t xml:space="preserve">https://www.aptiv.com/solutions/autonomous-mobility</t>
  </si>
  <si>
    <t xml:space="preserve">14.4M</t>
  </si>
  <si>
    <t xml:space="preserve">8M</t>
  </si>
  <si>
    <r>
      <rPr>
        <sz val="11"/>
        <color rgb="FF000000"/>
        <rFont val="Calibri"/>
        <family val="2"/>
        <charset val="1"/>
      </rPr>
      <t xml:space="preserve">160000+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</si>
  <si>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자동차 공유 시스템 </t>
  </si>
  <si>
    <t xml:space="preserve">moovby</t>
  </si>
  <si>
    <t xml:space="preserve">getaround</t>
  </si>
  <si>
    <t xml:space="preserve">TURO</t>
  </si>
  <si>
    <t xml:space="preserve">스마트 물류 </t>
  </si>
  <si>
    <t xml:space="preserve">HIKVISION</t>
  </si>
  <si>
    <t xml:space="preserve">Megvi</t>
  </si>
  <si>
    <t xml:space="preserve">비접촉식 교통비 결제</t>
  </si>
  <si>
    <t xml:space="preserve">Land Transport Authority (LTA)</t>
  </si>
  <si>
    <t xml:space="preserve">SimplyGo</t>
  </si>
  <si>
    <t xml:space="preserve">Corporate Headquarters, 1 Hampshire Road, Singapore, 219428, SG</t>
  </si>
  <si>
    <t xml:space="preserve">http://www.lta.gov.sg</t>
  </si>
  <si>
    <r>
      <rPr>
        <sz val="11"/>
        <color rgb="FF000000"/>
        <rFont val="Calibri"/>
        <family val="2"/>
        <charset val="1"/>
      </rPr>
      <t xml:space="preserve">5000+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</si>
  <si>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Transit Link</t>
  </si>
  <si>
    <t xml:space="preserve">+65 6883 5048</t>
  </si>
  <si>
    <t xml:space="preserve">Transit Link Pte Ltd, 9 Maxwell Road #03-02, Annexe A MND Complex, Singapore 069112 </t>
  </si>
  <si>
    <t xml:space="preserve">https://www.transitlink.com.sg</t>
  </si>
  <si>
    <r>
      <rPr>
        <sz val="11"/>
        <color rgb="FF000000"/>
        <rFont val="Calibri"/>
        <family val="2"/>
        <charset val="1"/>
      </rPr>
      <t xml:space="preserve">500+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</si>
  <si>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에너지</t>
  </si>
  <si>
    <t xml:space="preserve">제로에너지 주택단지 구축</t>
  </si>
  <si>
    <r>
      <rPr>
        <sz val="11"/>
        <color rgb="FF000000"/>
        <rFont val="Calibri"/>
        <family val="2"/>
        <charset val="1"/>
      </rPr>
      <t xml:space="preserve">wifi </t>
    </r>
    <r>
      <rPr>
        <sz val="11"/>
        <color rgb="FF000000"/>
        <rFont val="Noto Sans CJK KR"/>
        <family val="2"/>
        <charset val="1"/>
      </rPr>
      <t xml:space="preserve">제공 </t>
    </r>
  </si>
  <si>
    <t xml:space="preserve">멕시코</t>
  </si>
  <si>
    <t xml:space="preserve">Terra</t>
  </si>
  <si>
    <r>
      <rPr>
        <sz val="11"/>
        <color rgb="FF000000"/>
        <rFont val="Calibri"/>
        <family val="2"/>
        <charset val="1"/>
      </rPr>
      <t xml:space="preserve">Wifi </t>
    </r>
    <r>
      <rPr>
        <sz val="11"/>
        <color rgb="FF000000"/>
        <rFont val="Noto Sans CJK KR"/>
        <family val="2"/>
        <charset val="1"/>
      </rPr>
      <t xml:space="preserve">제공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데이터 분석</t>
    </r>
    <r>
      <rPr>
        <sz val="11"/>
        <color rgb="FF000000"/>
        <rFont val="Calibri"/>
        <family val="2"/>
        <charset val="1"/>
      </rPr>
      <t xml:space="preserve">, App</t>
    </r>
    <r>
      <rPr>
        <sz val="11"/>
        <color rgb="FF000000"/>
        <rFont val="Noto Sans CJK KR"/>
        <family val="2"/>
        <charset val="1"/>
      </rPr>
      <t xml:space="preserve">제작 </t>
    </r>
  </si>
  <si>
    <t xml:space="preserve">2nd floor, Colonia Cruz Manca, Cuajimalpa de Morelos, CDMX Delegation , CP 05349</t>
  </si>
  <si>
    <t xml:space="preserve">https://www.terra.com.mx/</t>
  </si>
  <si>
    <t xml:space="preserve">가로등 무선 제어 및 상태 모니터링</t>
  </si>
  <si>
    <t xml:space="preserve">Smart street lighting</t>
  </si>
  <si>
    <t xml:space="preserve">에너지 모니터링 자동화 기계</t>
  </si>
  <si>
    <t xml:space="preserve">Envio</t>
  </si>
  <si>
    <t xml:space="preserve">Cube, Base</t>
  </si>
  <si>
    <t xml:space="preserve">스마트 미터리딩</t>
  </si>
  <si>
    <t xml:space="preserve">친환경 에너지 생산 및 관리시설</t>
  </si>
  <si>
    <r>
      <rPr>
        <sz val="11"/>
        <color rgb="FF000000"/>
        <rFont val="Noto Sans CJK KR"/>
        <family val="2"/>
        <charset val="1"/>
      </rPr>
      <t xml:space="preserve">태양광에너지관리시스템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태양광 비행기 </t>
    </r>
  </si>
  <si>
    <t xml:space="preserve">스위스</t>
  </si>
  <si>
    <t xml:space="preserve">SOLARIMPURSE FOUNDATION</t>
  </si>
  <si>
    <r>
      <rPr>
        <sz val="11"/>
        <color rgb="FF000000"/>
        <rFont val="Calibri"/>
        <family val="2"/>
        <charset val="1"/>
      </rPr>
      <t xml:space="preserve">IoT </t>
    </r>
    <r>
      <rPr>
        <sz val="11"/>
        <color rgb="FF000000"/>
        <rFont val="Noto Sans CJK KR"/>
        <family val="2"/>
        <charset val="1"/>
      </rPr>
      <t xml:space="preserve">물 재생 시스템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신재생에너지 태양광</t>
    </r>
    <r>
      <rPr>
        <sz val="11"/>
        <color rgb="FF000000"/>
        <rFont val="Calibri"/>
        <family val="2"/>
        <charset val="1"/>
      </rPr>
      <t xml:space="preserve">,  </t>
    </r>
    <r>
      <rPr>
        <sz val="11"/>
        <color rgb="FF000000"/>
        <rFont val="Noto Sans CJK KR"/>
        <family val="2"/>
        <charset val="1"/>
      </rPr>
      <t xml:space="preserve">플라스틱 업사이클링</t>
    </r>
  </si>
  <si>
    <t xml:space="preserve">fondation@solarimpulse.com</t>
  </si>
  <si>
    <t xml:space="preserve">Ch. De Messidor 5, CH-1006 Lausanne, Switzerland</t>
  </si>
  <si>
    <t xml:space="preserve">https://solarimpulse.com/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</si>
  <si>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</si>
  <si>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전기차생산 및 시스템구축 </t>
  </si>
  <si>
    <t xml:space="preserve">Tesla</t>
  </si>
  <si>
    <r>
      <rPr>
        <sz val="11"/>
        <color rgb="FF000000"/>
        <rFont val="Noto Sans CJK KR"/>
        <family val="2"/>
        <charset val="1"/>
      </rPr>
      <t xml:space="preserve">알파벳</t>
    </r>
    <r>
      <rPr>
        <sz val="11"/>
        <color rgb="FF000000"/>
        <rFont val="Calibri"/>
        <family val="2"/>
        <charset val="1"/>
      </rPr>
      <t xml:space="preserve">(Alpabet)</t>
    </r>
  </si>
  <si>
    <r>
      <rPr>
        <sz val="11"/>
        <color rgb="FF000000"/>
        <rFont val="Noto Sans CJK KR"/>
        <family val="2"/>
        <charset val="1"/>
      </rPr>
      <t xml:space="preserve">대용량 에너지 저장장치 </t>
    </r>
    <r>
      <rPr>
        <sz val="11"/>
        <color rgb="FF000000"/>
        <rFont val="Calibri"/>
        <family val="2"/>
        <charset val="1"/>
      </rPr>
      <t xml:space="preserve">(ESS)</t>
    </r>
  </si>
  <si>
    <t xml:space="preserve">슈나이더일렉트릭</t>
  </si>
  <si>
    <t xml:space="preserve">http://www.schneider-electric.com</t>
  </si>
  <si>
    <t xml:space="preserve">초고속 충전 전기차 배터리</t>
  </si>
  <si>
    <t xml:space="preserve">GBatteries</t>
  </si>
  <si>
    <t xml:space="preserve">Conventional Charging (CCCV), GBatteries Charging</t>
  </si>
  <si>
    <t xml:space="preserve">hello@gbatteries.com</t>
  </si>
  <si>
    <t xml:space="preserve">1431 Merivale Rd #102, Ottawa, Canada</t>
  </si>
  <si>
    <t xml:space="preserve">https://www.gbatteries.com</t>
  </si>
  <si>
    <t xml:space="preserve">3.9M</t>
  </si>
  <si>
    <t xml:space="preserve">폐수 정화 시스템</t>
  </si>
  <si>
    <t xml:space="preserve">Sigapore's Public Utilities board</t>
  </si>
  <si>
    <t xml:space="preserve">NEWater</t>
  </si>
  <si>
    <t xml:space="preserve">+(65) 6225 5782</t>
  </si>
  <si>
    <t xml:space="preserve">40 Scotts Road #22-01, Environment Building, Singapore 228231</t>
  </si>
  <si>
    <t xml:space="preserve">https://www.pub.gov.sg</t>
  </si>
  <si>
    <t xml:space="preserve">지능형 정수장 관리 시스템</t>
  </si>
  <si>
    <t xml:space="preserve">스마트 미터링 기계</t>
  </si>
  <si>
    <t xml:space="preserve">Xylem</t>
  </si>
  <si>
    <t xml:space="preserve">SENSUS</t>
  </si>
  <si>
    <r>
      <rPr>
        <sz val="11"/>
        <color rgb="FF000000"/>
        <rFont val="Noto Sans CJK KR"/>
        <family val="2"/>
        <charset val="1"/>
      </rPr>
      <t xml:space="preserve">쓰레기 수거 정보 수집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분석 및 예측</t>
    </r>
  </si>
  <si>
    <t xml:space="preserve">덴마크</t>
  </si>
  <si>
    <t xml:space="preserve">Nordsense</t>
  </si>
  <si>
    <t xml:space="preserve">Smart Containers, Fleet Management, Intelligent Routing</t>
  </si>
  <si>
    <t xml:space="preserve">+(45) 31540137</t>
  </si>
  <si>
    <t xml:space="preserve">contact@nordsense.com</t>
  </si>
  <si>
    <t xml:space="preserve">Amaliegade 6, 4tv. 1256, Copenhagen, Denmark</t>
  </si>
  <si>
    <t xml:space="preserve">https://nordsense.com</t>
  </si>
  <si>
    <t xml:space="preserve">2.1M</t>
  </si>
  <si>
    <t xml:space="preserve">4.2M</t>
  </si>
  <si>
    <r>
      <rPr>
        <sz val="11"/>
        <color rgb="FF000000"/>
        <rFont val="Calibri"/>
        <family val="2"/>
        <charset val="1"/>
      </rPr>
      <t xml:space="preserve">29</t>
    </r>
    <r>
      <rPr>
        <sz val="11"/>
        <color rgb="FF000000"/>
        <rFont val="Noto Sans CJK KR"/>
        <family val="2"/>
        <charset val="1"/>
      </rPr>
      <t xml:space="preserve">명</t>
    </r>
  </si>
  <si>
    <r>
      <rPr>
        <sz val="11"/>
        <color rgb="FF000000"/>
        <rFont val="Noto Sans CJK KR"/>
        <family val="2"/>
        <charset val="1"/>
      </rPr>
      <t xml:space="preserve">미국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핀란드에서 시작</t>
    </r>
    <r>
      <rPr>
        <sz val="11"/>
        <color rgb="FF000000"/>
        <rFont val="Calibri"/>
        <family val="2"/>
        <charset val="1"/>
      </rPr>
      <t xml:space="preserve">)</t>
    </r>
  </si>
  <si>
    <t xml:space="preserve">Enevo</t>
  </si>
  <si>
    <t xml:space="preserve">+1 (844) 363 8687</t>
  </si>
  <si>
    <t xml:space="preserve">285 Summer St., Suite 101, Boston, MA 02210, USA</t>
  </si>
  <si>
    <t xml:space="preserve">https://www.enevo.com</t>
  </si>
  <si>
    <t xml:space="preserve">12M</t>
  </si>
  <si>
    <t xml:space="preserve">55.4M</t>
  </si>
  <si>
    <r>
      <rPr>
        <sz val="11"/>
        <color rgb="FF000000"/>
        <rFont val="Calibri"/>
        <family val="2"/>
        <charset val="1"/>
      </rPr>
      <t xml:space="preserve">32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</si>
  <si>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AMCS</t>
  </si>
  <si>
    <t xml:space="preserve">AMCS Platform</t>
  </si>
  <si>
    <t xml:space="preserve">+353 (0)61 390 600 </t>
  </si>
  <si>
    <t xml:space="preserve">infoIE@amcsgroup.com</t>
  </si>
  <si>
    <t xml:space="preserve">City East Plaza, Floor 6 Block C, Ballysimon Co. Limerick, Ireland</t>
  </si>
  <si>
    <t xml:space="preserve">https://www.amcsgroup.com</t>
  </si>
  <si>
    <t xml:space="preserve">29.1M (€25M)</t>
  </si>
  <si>
    <t xml:space="preserve">79.7M</t>
  </si>
  <si>
    <r>
      <rPr>
        <sz val="11"/>
        <color rgb="FF000000"/>
        <rFont val="Calibri"/>
        <family val="2"/>
        <charset val="1"/>
      </rPr>
      <t xml:space="preserve">449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</si>
  <si>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RUBICON</t>
  </si>
  <si>
    <t xml:space="preserve">RUBICONSmartCity™</t>
  </si>
  <si>
    <t xml:space="preserve">+1 (844) 479-1507</t>
  </si>
  <si>
    <t xml:space="preserve">smartcities@rubicon.com</t>
  </si>
  <si>
    <t xml:space="preserve">950 East Paces Ferry Road, Suite 1900, Atlanta, GA 30326, US</t>
  </si>
  <si>
    <t xml:space="preserve">http://www.rubicon.com</t>
  </si>
  <si>
    <t xml:space="preserve">3.5M</t>
  </si>
  <si>
    <t xml:space="preserve">11.6M</t>
  </si>
  <si>
    <t xml:space="preserve">296.1M</t>
  </si>
  <si>
    <r>
      <rPr>
        <sz val="11"/>
        <color rgb="FF000000"/>
        <rFont val="Calibri"/>
        <family val="2"/>
        <charset val="1"/>
      </rPr>
      <t xml:space="preserve">641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</si>
  <si>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디지털 추적 및 자동요금 정산</t>
  </si>
  <si>
    <t xml:space="preserve">카메라 베이스 수거차 추적</t>
  </si>
  <si>
    <t xml:space="preserve">Compology</t>
  </si>
  <si>
    <t xml:space="preserve">Commercial &amp; Industrial Dumpster Monitoring</t>
  </si>
  <si>
    <t xml:space="preserve">1045 Bryant St., Suite 101, San Francisco, California 94103, US</t>
  </si>
  <si>
    <t xml:space="preserve">https://compology.com</t>
  </si>
  <si>
    <t xml:space="preserve">17.1M</t>
  </si>
  <si>
    <t xml:space="preserve">38M</t>
  </si>
  <si>
    <r>
      <rPr>
        <sz val="11"/>
        <color rgb="FF000000"/>
        <rFont val="Calibri"/>
        <family val="2"/>
        <charset val="1"/>
      </rPr>
      <t xml:space="preserve">46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</si>
  <si>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도시별 재활용 비율 정보 분석 및 알림</t>
  </si>
  <si>
    <t xml:space="preserve">Zerocycle</t>
  </si>
  <si>
    <t xml:space="preserve">+1 202 677 5159</t>
  </si>
  <si>
    <t xml:space="preserve">info@zerocycle.co</t>
  </si>
  <si>
    <t xml:space="preserve">Zerocycle, 1342 Florida Ave NW, Washington, DC 20009, US</t>
  </si>
  <si>
    <t xml:space="preserve">http://www.zerocycle.co/#about</t>
  </si>
  <si>
    <t xml:space="preserve">20K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</si>
  <si>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</si>
  <si>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도시 지도 정밀화 및 이미지화</t>
  </si>
  <si>
    <t xml:space="preserve">스웨덴</t>
  </si>
  <si>
    <t xml:space="preserve">Mapillary</t>
  </si>
  <si>
    <t xml:space="preserve">Update maps, Automate mapping, Get new imagery, Open up data</t>
  </si>
  <si>
    <t xml:space="preserve">Bredgatan 4, Malmö, Skane County 211 30, SE</t>
  </si>
  <si>
    <t xml:space="preserve">https://www.mapillary.com</t>
  </si>
  <si>
    <t xml:space="preserve">15M</t>
  </si>
  <si>
    <t xml:space="preserve">24.5M</t>
  </si>
  <si>
    <t xml:space="preserve">-</t>
  </si>
  <si>
    <t xml:space="preserve">영국 </t>
  </si>
  <si>
    <r>
      <rPr>
        <sz val="11"/>
        <color rgb="FF000000"/>
        <rFont val="Noto Sans CJK KR"/>
        <family val="2"/>
        <charset val="1"/>
      </rPr>
      <t xml:space="preserve">정부디지털서비스</t>
    </r>
    <r>
      <rPr>
        <sz val="11"/>
        <color rgb="FF000000"/>
        <rFont val="Calibri"/>
        <family val="2"/>
        <charset val="1"/>
      </rPr>
      <t xml:space="preserve">(Government Digital Service, GDS)</t>
    </r>
  </si>
  <si>
    <t xml:space="preserve">NESTA</t>
  </si>
  <si>
    <t xml:space="preserve">디지털 사업 세금 신고</t>
  </si>
  <si>
    <t xml:space="preserve">개방형 공간정보 시스템</t>
  </si>
  <si>
    <t xml:space="preserve">디지털 토지이용 및 건축허가</t>
  </si>
  <si>
    <t xml:space="preserve">건물 집행 및 건축 허가 알림 및 트렌드 분석</t>
  </si>
  <si>
    <t xml:space="preserve">ACCELA</t>
  </si>
  <si>
    <t xml:space="preserve">Civic Insight</t>
  </si>
  <si>
    <t xml:space="preserve">(925) 659-3200</t>
  </si>
  <si>
    <t xml:space="preserve">support@accela.com</t>
  </si>
  <si>
    <t xml:space="preserve">2633 Camino Ramon, Suite 500, San Ramon, CA 94583</t>
  </si>
  <si>
    <t xml:space="preserve">https://www.accela.com</t>
  </si>
  <si>
    <t xml:space="preserve">143.5M</t>
  </si>
  <si>
    <t xml:space="preserve">215.6M</t>
  </si>
  <si>
    <r>
      <rPr>
        <sz val="11"/>
        <color rgb="FF000000"/>
        <rFont val="Calibri"/>
        <family val="2"/>
        <charset val="1"/>
      </rPr>
      <t xml:space="preserve">500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</si>
  <si>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개별화 교육 서비스 제공</t>
  </si>
  <si>
    <t xml:space="preserve">http://civicinsight.com/index.html</t>
  </si>
  <si>
    <t xml:space="preserve">디지털 신분증</t>
  </si>
  <si>
    <t xml:space="preserve">SingPass</t>
  </si>
  <si>
    <r>
      <rPr>
        <sz val="11"/>
        <color rgb="FF000000"/>
        <rFont val="Noto Sans CJK KR"/>
        <family val="2"/>
        <charset val="1"/>
      </rPr>
      <t xml:space="preserve">시민참여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Noto Sans CJK KR"/>
        <family val="2"/>
        <charset val="1"/>
      </rPr>
      <t xml:space="preserve">커뮤니티</t>
    </r>
  </si>
  <si>
    <t xml:space="preserve">시민 참여형 정부 서비스 앱</t>
  </si>
  <si>
    <t xml:space="preserve">LifeSG</t>
  </si>
  <si>
    <t xml:space="preserve">https://www.life.gov.sg/?utm_source=smartnation&amp;utm_medium=website</t>
  </si>
  <si>
    <t xml:space="preserve">스마트 민원 관리 시스템</t>
  </si>
  <si>
    <t xml:space="preserve">Smart Nation and Digital Government Office</t>
  </si>
  <si>
    <t xml:space="preserve">enquiries@smartnation.gov.sg</t>
  </si>
  <si>
    <t xml:space="preserve">지역 기반 온라인 참여 플랫폼</t>
  </si>
  <si>
    <t xml:space="preserve">디지털 시민 서비스</t>
  </si>
  <si>
    <t xml:space="preserve">주민참여형 도시계획 시스템</t>
  </si>
  <si>
    <t xml:space="preserve">리빙랩 </t>
  </si>
  <si>
    <t xml:space="preserve">Well Living Lab</t>
  </si>
  <si>
    <t xml:space="preserve">데이터 아카이빙</t>
  </si>
  <si>
    <t xml:space="preserve">507-258-7592</t>
  </si>
  <si>
    <t xml:space="preserve">221 1st Ave SW</t>
  </si>
  <si>
    <t xml:space="preserve">https://www.welllivinglab.com</t>
  </si>
  <si>
    <t xml:space="preserve">핀란드</t>
  </si>
  <si>
    <t xml:space="preserve">KYKY Living</t>
  </si>
  <si>
    <t xml:space="preserve">Rochester, MN 55902</t>
  </si>
  <si>
    <t xml:space="preserve">벨기에 </t>
  </si>
  <si>
    <t xml:space="preserve">Licalab</t>
  </si>
  <si>
    <t xml:space="preserve">Smart Kalasatama Living Lab</t>
  </si>
  <si>
    <t xml:space="preserve">Smart Live Livning Lab</t>
  </si>
  <si>
    <t xml:space="preserve">이스탄불</t>
  </si>
  <si>
    <t xml:space="preserve">Basaksehir Living Lab</t>
  </si>
  <si>
    <t xml:space="preserve">미국 </t>
  </si>
  <si>
    <t xml:space="preserve">PlaceLab/House_n</t>
  </si>
  <si>
    <t xml:space="preserve">KDr.Tong Louie Living Lab </t>
  </si>
  <si>
    <t xml:space="preserve">네덜란드 </t>
  </si>
  <si>
    <t xml:space="preserve">Philips HomeLab</t>
  </si>
  <si>
    <t xml:space="preserve">Freeband</t>
  </si>
  <si>
    <t xml:space="preserve">노르웨이</t>
  </si>
  <si>
    <t xml:space="preserve">Tenior Home of the Future</t>
  </si>
  <si>
    <t xml:space="preserve">스웨덴 </t>
  </si>
  <si>
    <t xml:space="preserve">E2Home </t>
  </si>
  <si>
    <t xml:space="preserve">Sparknet</t>
  </si>
  <si>
    <t xml:space="preserve">코펜하겐</t>
  </si>
  <si>
    <t xml:space="preserve">Crossroads Copenhagen</t>
  </si>
  <si>
    <t xml:space="preserve">Mobile City Bremen</t>
  </si>
  <si>
    <t xml:space="preserve">대만</t>
  </si>
  <si>
    <t xml:space="preserve">Suan-Lien Living Lab</t>
  </si>
  <si>
    <t xml:space="preserve">유럽전역</t>
  </si>
  <si>
    <t xml:space="preserve">UNaLab</t>
  </si>
  <si>
    <r>
      <rPr>
        <sz val="11"/>
        <color rgb="FF000000"/>
        <rFont val="Noto Sans CJK KR"/>
        <family val="2"/>
        <charset val="1"/>
      </rPr>
      <t xml:space="preserve">데이터 아카이빙</t>
    </r>
    <r>
      <rPr>
        <sz val="11"/>
        <color rgb="FF000000"/>
        <rFont val="Calibri"/>
        <family val="2"/>
        <charset val="1"/>
      </rPr>
      <t xml:space="preserve">, NBS</t>
    </r>
  </si>
  <si>
    <t xml:space="preserve">info@unalab.eu</t>
  </si>
  <si>
    <t xml:space="preserve">Rue du Luxembourg 3, Brussels, 1000, Belgium</t>
  </si>
  <si>
    <t xml:space="preserve">https://unalab.eu/</t>
  </si>
  <si>
    <t xml:space="preserve">시민주도 문제해결 플랫폼</t>
  </si>
  <si>
    <t xml:space="preserve">citizenlab</t>
  </si>
  <si>
    <t xml:space="preserve">hello@citizenlab.co</t>
  </si>
  <si>
    <t xml:space="preserve">Boulevard Anspach 65 1210 Brussels</t>
  </si>
  <si>
    <t xml:space="preserve">https://www.citizenlab.co/</t>
  </si>
  <si>
    <t xml:space="preserve">2.45M (€2.1M)</t>
  </si>
  <si>
    <t xml:space="preserve">3.15M (€2.7M)</t>
  </si>
  <si>
    <r>
      <rPr>
        <sz val="11"/>
        <color rgb="FF000000"/>
        <rFont val="Calibri"/>
        <family val="2"/>
        <charset val="1"/>
      </rPr>
      <t xml:space="preserve">41</t>
    </r>
    <r>
      <rPr>
        <sz val="11"/>
        <color rgb="FF000000"/>
        <rFont val="Noto Sans CJK KR"/>
        <family val="2"/>
        <charset val="1"/>
      </rPr>
      <t xml:space="preserve">명</t>
    </r>
  </si>
  <si>
    <t xml:space="preserve">미국 </t>
  </si>
  <si>
    <t xml:space="preserve">civy </t>
  </si>
  <si>
    <t xml:space="preserve">https://www.civy.co/</t>
  </si>
  <si>
    <t xml:space="preserve">기타 분야</t>
  </si>
  <si>
    <t xml:space="preserve">상권 분석 및 가게 운영 최적화</t>
  </si>
  <si>
    <t xml:space="preserve">Smart Marketing™, Smart Store Operations™</t>
  </si>
  <si>
    <t xml:space="preserve">카메라 베이스 트레일러 추적</t>
  </si>
  <si>
    <t xml:space="preserve">Trailer Monitoring, Asset Tracking, </t>
  </si>
  <si>
    <t xml:space="preserve">분류</t>
  </si>
  <si>
    <t xml:space="preserve">이름</t>
  </si>
  <si>
    <t xml:space="preserve">내용</t>
  </si>
  <si>
    <t xml:space="preserve">출처</t>
  </si>
  <si>
    <t xml:space="preserve">국내사이트</t>
  </si>
  <si>
    <t xml:space="preserve">잡코리아</t>
  </si>
  <si>
    <r>
      <rPr>
        <sz val="11"/>
        <color rgb="FF000000"/>
        <rFont val="Noto Sans CJK KR"/>
        <family val="2"/>
        <charset val="1"/>
      </rPr>
      <t xml:space="preserve">종업원 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설립연도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주소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전화번호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자본금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매출액</t>
    </r>
  </si>
  <si>
    <t xml:space="preserve">https://www.jobkorea.co.kr</t>
  </si>
  <si>
    <t xml:space="preserve">사람인</t>
  </si>
  <si>
    <t xml:space="preserve">https://www.saramin.co.kr</t>
  </si>
  <si>
    <t xml:space="preserve">인크루트</t>
  </si>
  <si>
    <t xml:space="preserve">자산총액</t>
  </si>
  <si>
    <t xml:space="preserve">스마트시티 솔루션마켓</t>
  </si>
  <si>
    <t xml:space="preserve">스마트시티 기술 보유 기업</t>
  </si>
  <si>
    <t xml:space="preserve">http://smartcitysolutionmarket.com/scsm/cmpny/slutnCmpnyList.do?menuNo=17&amp;searchStartUpAt=N</t>
  </si>
  <si>
    <t xml:space="preserve">정보통신신문</t>
  </si>
  <si>
    <t xml:space="preserve">전자신문</t>
  </si>
  <si>
    <t xml:space="preserve">WeGo</t>
  </si>
  <si>
    <t xml:space="preserve">스마트시티 </t>
  </si>
  <si>
    <t xml:space="preserve">http://we-gov.org/</t>
  </si>
  <si>
    <t xml:space="preserve">인더스트리뉴스 </t>
  </si>
  <si>
    <t xml:space="preserve">http://www.industrynews.co.kr/</t>
  </si>
  <si>
    <t xml:space="preserve">한국과학기술연구원</t>
  </si>
  <si>
    <t xml:space="preserve">스마트시티 관련 기술 논문 참조 </t>
  </si>
  <si>
    <r>
      <rPr>
        <sz val="11"/>
        <color rgb="FF000000"/>
        <rFont val="Noto Sans CJK KR"/>
        <family val="2"/>
        <charset val="1"/>
      </rPr>
      <t xml:space="preserve">서울</t>
    </r>
    <r>
      <rPr>
        <sz val="11"/>
        <color rgb="FF000000"/>
        <rFont val="Calibri"/>
        <family val="2"/>
        <charset val="1"/>
      </rPr>
      <t xml:space="preserve">NPO</t>
    </r>
    <r>
      <rPr>
        <sz val="11"/>
        <color rgb="FF000000"/>
        <rFont val="Noto Sans CJK KR"/>
        <family val="2"/>
        <charset val="1"/>
      </rPr>
      <t xml:space="preserve">지원센터 </t>
    </r>
  </si>
  <si>
    <t xml:space="preserve">리빙랩 사례 </t>
  </si>
  <si>
    <t xml:space="preserve">http://www.snpo.kr/bbs/board.php?bo_table=npo_aca&amp;wr_id=3542</t>
  </si>
  <si>
    <t xml:space="preserve">공공기관 재무제표 참조</t>
  </si>
  <si>
    <t xml:space="preserve">단어 정의</t>
  </si>
  <si>
    <t xml:space="preserve">ICBM</t>
  </si>
  <si>
    <t xml:space="preserve">IoT, Cloud, Big Data, Mobile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</si>
  <si>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KR"/>
        <family val="2"/>
        <charset val="1"/>
      </rPr>
      <t xml:space="preserve">차 산업혁명 기술동향</t>
    </r>
    <r>
      <rPr>
        <sz val="11"/>
        <color rgb="FF000000"/>
        <rFont val="Calibri"/>
        <family val="2"/>
        <charset val="1"/>
      </rPr>
      <t xml:space="preserve">, KESSIA, 2017</t>
    </r>
  </si>
  <si>
    <r>
      <rPr>
        <sz val="11"/>
        <color rgb="FF000000"/>
        <rFont val="Noto Sans CJK KR"/>
        <family val="2"/>
        <charset val="1"/>
      </rPr>
      <t xml:space="preserve">차량단말기 </t>
    </r>
    <r>
      <rPr>
        <sz val="11"/>
        <color rgb="FF000000"/>
        <rFont val="Calibri"/>
        <family val="2"/>
        <charset val="1"/>
      </rPr>
      <t xml:space="preserve">(OBU)</t>
    </r>
  </si>
  <si>
    <r>
      <rPr>
        <sz val="11"/>
        <color rgb="FF000000"/>
        <rFont val="Noto Sans CJK KR"/>
        <family val="2"/>
        <charset val="1"/>
      </rPr>
      <t xml:space="preserve">차량에 부착되어 주변기지국 </t>
    </r>
    <r>
      <rPr>
        <sz val="11"/>
        <color rgb="FF000000"/>
        <rFont val="Calibri"/>
        <family val="2"/>
        <charset val="1"/>
      </rPr>
      <t xml:space="preserve">(RSU) </t>
    </r>
    <r>
      <rPr>
        <sz val="11"/>
        <color rgb="FF000000"/>
        <rFont val="Noto Sans CJK KR"/>
        <family val="2"/>
        <charset val="1"/>
      </rPr>
      <t xml:space="preserve">과 상호통신하는 기술</t>
    </r>
    <r>
      <rPr>
        <sz val="11"/>
        <color rgb="FF000000"/>
        <rFont val="Calibri"/>
        <family val="2"/>
        <charset val="1"/>
      </rPr>
      <t xml:space="preserve">.</t>
    </r>
  </si>
  <si>
    <t xml:space="preserve">http://www.highgain.co.kr/itssolution/p1.asp?stat1=145&amp;stat2=155&amp;stat3=156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</si>
  <si>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일명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Noto Sans CJK KR"/>
        <family val="2"/>
        <charset val="1"/>
      </rPr>
      <t xml:space="preserve">전자태그 </t>
    </r>
    <r>
      <rPr>
        <sz val="11"/>
        <color rgb="FF000000"/>
        <rFont val="Calibri"/>
        <family val="2"/>
        <charset val="1"/>
      </rPr>
      <t xml:space="preserve">(RFID)</t>
    </r>
  </si>
  <si>
    <r>
      <rPr>
        <sz val="11"/>
        <color rgb="FF000000"/>
        <rFont val="Noto Sans CJK KR"/>
        <family val="2"/>
        <charset val="1"/>
      </rPr>
      <t xml:space="preserve">전파를 이용해 먼 거리에서 태그의 정보를 판독기가 인식하는 기술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</si>
  <si>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https://ko.wikipedia.org/wiki/RFID</t>
  </si>
  <si>
    <r>
      <rPr>
        <sz val="11"/>
        <color rgb="FF000000"/>
        <rFont val="Noto Sans CJK KR"/>
        <family val="2"/>
        <charset val="1"/>
      </rPr>
      <t xml:space="preserve">사물인터넷 </t>
    </r>
    <r>
      <rPr>
        <sz val="11"/>
        <color rgb="FF000000"/>
        <rFont val="Calibri"/>
        <family val="2"/>
        <charset val="1"/>
      </rPr>
      <t xml:space="preserve">(IoT)</t>
    </r>
  </si>
  <si>
    <r>
      <rPr>
        <sz val="11"/>
        <color rgb="FF000000"/>
        <rFont val="Noto Sans CJK KR"/>
        <family val="2"/>
        <charset val="1"/>
      </rPr>
      <t xml:space="preserve">각종 사물에 센서와 통신기술을 장착하여 통신을 통해 연결하여 데이터를 주고받는 기술</t>
    </r>
    <r>
      <rPr>
        <sz val="11"/>
        <color rgb="FF000000"/>
        <rFont val="Calibri"/>
        <family val="2"/>
        <charset val="1"/>
      </rPr>
      <t xml:space="preserve">.
</t>
    </r>
    <r>
      <rPr>
        <sz val="11"/>
        <color rgb="FF000000"/>
        <rFont val="Noto Sans CJK KR"/>
        <family val="2"/>
        <charset val="1"/>
      </rPr>
      <t xml:space="preserve">데이터를 스스로 분석하고 학습하여 사용자에게 제공하거나 사용자가 원격조정할 수 있는 인공지능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</si>
  <si>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사물인터넷</t>
    </r>
    <r>
      <rPr>
        <sz val="11"/>
        <color rgb="FF000000"/>
        <rFont val="Calibri"/>
        <family val="2"/>
        <charset val="1"/>
      </rPr>
      <t xml:space="preserve">#cite_note-1</t>
    </r>
  </si>
  <si>
    <r>
      <rPr>
        <sz val="11"/>
        <color rgb="FF000000"/>
        <rFont val="Noto Sans CJK KR"/>
        <family val="2"/>
        <charset val="1"/>
      </rPr>
      <t xml:space="preserve">빅데이터 </t>
    </r>
    <r>
      <rPr>
        <sz val="11"/>
        <color rgb="FF000000"/>
        <rFont val="Calibri"/>
        <family val="2"/>
        <charset val="1"/>
      </rPr>
      <t xml:space="preserve">(Big Data)</t>
    </r>
  </si>
  <si>
    <r>
      <rPr>
        <sz val="11"/>
        <color rgb="FF000000"/>
        <rFont val="Noto Sans CJK KR"/>
        <family val="2"/>
        <charset val="1"/>
      </rPr>
      <t xml:space="preserve">기존 데이터베이스로는 처리하기 힘든 방대한 양의 데이터 및 비정형 데이터로부터 가치를 추출하고 결과를 분석하는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</si>
  <si>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빅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데이터</t>
    </r>
  </si>
  <si>
    <r>
      <rPr>
        <sz val="11"/>
        <color rgb="FF000000"/>
        <rFont val="Noto Sans CJK KR"/>
        <family val="2"/>
        <charset val="1"/>
      </rPr>
      <t xml:space="preserve">알고리즘 </t>
    </r>
    <r>
      <rPr>
        <sz val="11"/>
        <color rgb="FF000000"/>
        <rFont val="Calibri"/>
        <family val="2"/>
        <charset val="1"/>
      </rPr>
      <t xml:space="preserve">(Algorithm)</t>
    </r>
  </si>
  <si>
    <r>
      <rPr>
        <sz val="11"/>
        <color rgb="FF000000"/>
        <rFont val="Noto Sans CJK KR"/>
        <family val="2"/>
        <charset val="1"/>
      </rPr>
      <t xml:space="preserve">어떤 문제 해결을 위해 데이터를 토대로 원하는 출력을 유도해내는 규칙의 집합</t>
    </r>
    <r>
      <rPr>
        <sz val="11"/>
        <color rgb="FF000000"/>
        <rFont val="Calibri"/>
        <family val="2"/>
        <charset val="1"/>
      </rPr>
      <t xml:space="preserve">. 
</t>
    </r>
    <r>
      <rPr>
        <sz val="11"/>
        <color rgb="FF000000"/>
        <rFont val="Noto Sans CJK KR"/>
        <family val="2"/>
        <charset val="1"/>
      </rPr>
      <t xml:space="preserve">연산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데이터 진행 또는 자동화된 추론을 수행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</si>
  <si>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https://codeya.tistory.com/47
https://ko.wikipedia.org/wiki/</t>
    </r>
    <r>
      <rPr>
        <sz val="11"/>
        <color rgb="FF000000"/>
        <rFont val="Noto Sans CJK KR"/>
        <family val="2"/>
        <charset val="1"/>
      </rPr>
      <t xml:space="preserve">알고리즘</t>
    </r>
  </si>
  <si>
    <r>
      <rPr>
        <sz val="11"/>
        <color rgb="FF000000"/>
        <rFont val="Noto Sans CJK KR"/>
        <family val="2"/>
        <charset val="1"/>
      </rPr>
      <t xml:space="preserve">블록체인 </t>
    </r>
    <r>
      <rPr>
        <sz val="11"/>
        <color rgb="FF000000"/>
        <rFont val="Calibri"/>
        <family val="2"/>
        <charset val="1"/>
      </rPr>
      <t xml:space="preserve">(Block Chain) </t>
    </r>
  </si>
  <si>
    <t xml:space="preserve">데이터 분산 처리기술 </t>
  </si>
  <si>
    <t xml:space="preserve">https://banksalad.com/contents/%EB%B8%94%EB%A1%9D%EC%B2%B4%EC%9D%B8-%EA%B0%9C%EB%85%90-%EC%99%84%EB%B2%BD-%EC%A0%95%EB%A6%AC-dh1do</t>
  </si>
  <si>
    <r>
      <rPr>
        <sz val="11"/>
        <color rgb="FF000000"/>
        <rFont val="Noto Sans CJK KR"/>
        <family val="2"/>
        <charset val="1"/>
      </rPr>
      <t xml:space="preserve">블루투스 </t>
    </r>
    <r>
      <rPr>
        <sz val="11"/>
        <color rgb="FF000000"/>
        <rFont val="Calibri"/>
        <family val="2"/>
        <charset val="1"/>
      </rPr>
      <t xml:space="preserve">(Bluetooth)</t>
    </r>
  </si>
  <si>
    <t xml:space="preserve">서로 다른 장치 사이에 정보와 소리를 전달하는 무선 전송기술</t>
  </si>
  <si>
    <t xml:space="preserve">https://www.youtube.com/watch?v=6VYascb96cI</t>
  </si>
  <si>
    <r>
      <rPr>
        <sz val="11"/>
        <color rgb="FF000000"/>
        <rFont val="Noto Sans CJK KR"/>
        <family val="2"/>
        <charset val="1"/>
      </rPr>
      <t xml:space="preserve">블루투스 </t>
    </r>
    <r>
      <rPr>
        <sz val="11"/>
        <color rgb="FF000000"/>
        <rFont val="Calibri"/>
        <family val="2"/>
        <charset val="1"/>
      </rPr>
      <t xml:space="preserve">4.0 (BLE)</t>
    </r>
  </si>
  <si>
    <t xml:space="preserve">저전력 무선통신</t>
  </si>
  <si>
    <t xml:space="preserve">https://m.blog.naver.com/PostView.nhn?blogId=marnich&amp;logNo=220661262495&amp;proxyReferer=https:%2F%2Fwww.google.com%2F</t>
  </si>
  <si>
    <r>
      <rPr>
        <sz val="11"/>
        <color rgb="FF000000"/>
        <rFont val="Noto Sans CJK KR"/>
        <family val="2"/>
        <charset val="1"/>
      </rPr>
      <t xml:space="preserve">비콘 </t>
    </r>
    <r>
      <rPr>
        <sz val="11"/>
        <color rgb="FF000000"/>
        <rFont val="Calibri"/>
        <family val="2"/>
        <charset val="1"/>
      </rPr>
      <t xml:space="preserve">(Beacon)</t>
    </r>
  </si>
  <si>
    <r>
      <rPr>
        <sz val="11"/>
        <color rgb="FF000000"/>
        <rFont val="Noto Sans CJK KR"/>
        <family val="2"/>
        <charset val="1"/>
      </rPr>
      <t xml:space="preserve">위치 정보 전달을 위해 주기적으로 특정 신호를 전달하는 기기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실내 위치 파악시 </t>
    </r>
    <r>
      <rPr>
        <sz val="11"/>
        <color rgb="FF000000"/>
        <rFont val="Calibri"/>
        <family val="2"/>
        <charset val="1"/>
      </rPr>
      <t xml:space="preserve">GPS</t>
    </r>
    <r>
      <rPr>
        <sz val="11"/>
        <color rgb="FF000000"/>
        <rFont val="Noto Sans CJK KR"/>
        <family val="2"/>
        <charset val="1"/>
      </rPr>
      <t xml:space="preserve">보다 정확도가 높다</t>
    </r>
    <r>
      <rPr>
        <sz val="11"/>
        <color rgb="FF000000"/>
        <rFont val="Calibri"/>
        <family val="2"/>
        <charset val="1"/>
      </rPr>
      <t xml:space="preserve">. </t>
    </r>
  </si>
  <si>
    <r>
      <rPr>
        <sz val="11"/>
        <color rgb="FF000000"/>
        <rFont val="Noto Sans CJK KR"/>
        <family val="2"/>
        <charset val="1"/>
      </rPr>
      <t xml:space="preserve">클라우드 </t>
    </r>
    <r>
      <rPr>
        <sz val="11"/>
        <color rgb="FF000000"/>
        <rFont val="Calibri"/>
        <family val="2"/>
        <charset val="1"/>
      </rPr>
      <t xml:space="preserve">(Cloud) </t>
    </r>
  </si>
  <si>
    <t xml:space="preserve">인터넷을 통하여 방대한 빅데이터를 저장하는 가상의 데이터 센터 </t>
  </si>
  <si>
    <t xml:space="preserve">https://blog.lgcns.com/2259</t>
  </si>
  <si>
    <r>
      <rPr>
        <sz val="11"/>
        <color rgb="FF000000"/>
        <rFont val="Noto Sans CJK KR"/>
        <family val="2"/>
        <charset val="1"/>
      </rPr>
      <t xml:space="preserve">가상현실 </t>
    </r>
    <r>
      <rPr>
        <sz val="11"/>
        <color rgb="FF000000"/>
        <rFont val="Calibri"/>
        <family val="2"/>
        <charset val="1"/>
      </rPr>
      <t xml:space="preserve">(VR)</t>
    </r>
  </si>
  <si>
    <r>
      <rPr>
        <sz val="11"/>
        <color rgb="FF000000"/>
        <rFont val="Noto Sans CJK KR"/>
        <family val="2"/>
        <charset val="1"/>
      </rPr>
      <t xml:space="preserve">컴퓨터 등으로 인공적인 상황을 만드는 기술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</si>
  <si>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https://m.post.naver.com/viewer/postView.nhn?volumeNo=7030834&amp;memberNo=481955</t>
  </si>
  <si>
    <r>
      <rPr>
        <sz val="11"/>
        <color rgb="FF000000"/>
        <rFont val="Noto Sans CJK KR"/>
        <family val="2"/>
        <charset val="1"/>
      </rPr>
      <t xml:space="preserve">증강현실 </t>
    </r>
    <r>
      <rPr>
        <sz val="11"/>
        <color rgb="FF000000"/>
        <rFont val="Calibri"/>
        <family val="2"/>
        <charset val="1"/>
      </rPr>
      <t xml:space="preserve">(AR)</t>
    </r>
  </si>
  <si>
    <r>
      <rPr>
        <sz val="11"/>
        <color rgb="FF000000"/>
        <rFont val="Noto Sans CJK KR"/>
        <family val="2"/>
        <charset val="1"/>
      </rPr>
      <t xml:space="preserve">현실 세계에 기반하여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KR"/>
        <family val="2"/>
        <charset val="1"/>
      </rPr>
      <t xml:space="preserve">차원의 가상 이미지를 겹쳐 보여주는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</si>
  <si>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CJK KR"/>
        <family val="2"/>
        <charset val="1"/>
      </rPr>
      <t xml:space="preserve">혼합현실 </t>
    </r>
    <r>
      <rPr>
        <sz val="11"/>
        <color rgb="FF000000"/>
        <rFont val="Calibri"/>
        <family val="2"/>
        <charset val="1"/>
      </rPr>
      <t xml:space="preserve">(MR)</t>
    </r>
  </si>
  <si>
    <r>
      <rPr>
        <sz val="11"/>
        <color rgb="FF000000"/>
        <rFont val="Noto Sans CJK KR"/>
        <family val="2"/>
        <charset val="1"/>
      </rPr>
      <t xml:space="preserve">가상 공간에 현실세계를 반영하는 기술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CJK KR"/>
        <family val="2"/>
        <charset val="1"/>
      </rPr>
      <t xml:space="preserve">현실세계 속 가상 정보를 결합한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</si>
  <si>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CJK KR"/>
        <family val="2"/>
        <charset val="1"/>
      </rPr>
      <t xml:space="preserve">위치기반서비스 </t>
    </r>
    <r>
      <rPr>
        <sz val="11"/>
        <color rgb="FF000000"/>
        <rFont val="Calibri"/>
        <family val="2"/>
        <charset val="1"/>
      </rPr>
      <t xml:space="preserve">(LBS)</t>
    </r>
  </si>
  <si>
    <r>
      <rPr>
        <sz val="11"/>
        <color rgb="FF000000"/>
        <rFont val="Noto Sans CJK KR"/>
        <family val="2"/>
        <charset val="1"/>
      </rPr>
      <t xml:space="preserve">휴대기기의 시그널을 사용하는 추적시스템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CJK KR"/>
        <family val="2"/>
        <charset val="1"/>
      </rPr>
      <t xml:space="preserve">지역의 무선 통신 기지국에 기반하기 때문에 </t>
    </r>
    <r>
      <rPr>
        <sz val="11"/>
        <color rgb="FF000000"/>
        <rFont val="Calibri"/>
        <family val="2"/>
        <charset val="1"/>
      </rPr>
      <t xml:space="preserve">GPS</t>
    </r>
    <r>
      <rPr>
        <sz val="11"/>
        <color rgb="FF000000"/>
        <rFont val="Noto Sans CJK KR"/>
        <family val="2"/>
        <charset val="1"/>
      </rPr>
      <t xml:space="preserve">보다 덜 정확하다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</si>
  <si>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https://help.vonino.eu/what-is-gps-and-lbs-tracking/</t>
  </si>
  <si>
    <r>
      <rPr>
        <sz val="11"/>
        <color rgb="FF000000"/>
        <rFont val="Noto Sans CJK KR"/>
        <family val="2"/>
        <charset val="1"/>
      </rPr>
      <t xml:space="preserve">범지구위치결정시스템 </t>
    </r>
    <r>
      <rPr>
        <sz val="11"/>
        <color rgb="FF000000"/>
        <rFont val="Calibri"/>
        <family val="2"/>
        <charset val="1"/>
      </rPr>
      <t xml:space="preserve">(GPS)</t>
    </r>
  </si>
  <si>
    <r>
      <rPr>
        <sz val="11"/>
        <color rgb="FF000000"/>
        <rFont val="Noto Sans CJK KR"/>
        <family val="2"/>
        <charset val="1"/>
      </rPr>
      <t xml:space="preserve">세 개 이상의 </t>
    </r>
    <r>
      <rPr>
        <sz val="11"/>
        <color rgb="FF000000"/>
        <rFont val="Calibri"/>
        <family val="2"/>
        <charset val="1"/>
      </rPr>
      <t xml:space="preserve">GPS </t>
    </r>
    <r>
      <rPr>
        <sz val="11"/>
        <color rgb="FF000000"/>
        <rFont val="Noto Sans CJK KR"/>
        <family val="2"/>
        <charset val="1"/>
      </rPr>
      <t xml:space="preserve">위성에서 송신한 신호를 수신기로 수신하여 위성의 위치와 수신에 걸린 시간을 측정하여 수신기의 위치를 계산하는 기술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</si>
  <si>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https://ko.wikipedia.org/wiki/GPS</t>
  </si>
  <si>
    <r>
      <rPr>
        <sz val="11"/>
        <color rgb="FF000000"/>
        <rFont val="Noto Sans CJK KR"/>
        <family val="2"/>
        <charset val="1"/>
      </rPr>
      <t xml:space="preserve">지리 정보 시스템 </t>
    </r>
    <r>
      <rPr>
        <sz val="11"/>
        <color rgb="FF000000"/>
        <rFont val="Calibri"/>
        <family val="2"/>
        <charset val="1"/>
      </rPr>
      <t xml:space="preserve">(GIS)</t>
    </r>
  </si>
  <si>
    <t xml:space="preserve">지리 공간적 정보를 수집 및 분석하는 자료 통합체</t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</si>
  <si>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지리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정보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시스템</t>
    </r>
  </si>
  <si>
    <r>
      <rPr>
        <sz val="11"/>
        <color rgb="FF000000"/>
        <rFont val="Noto Sans CJK KR"/>
        <family val="2"/>
        <charset val="1"/>
      </rPr>
      <t xml:space="preserve">자율주행 </t>
    </r>
    <r>
      <rPr>
        <sz val="11"/>
        <color rgb="FF000000"/>
        <rFont val="Calibri"/>
        <family val="2"/>
        <charset val="1"/>
      </rPr>
      <t xml:space="preserve">(Autonomous Driving)</t>
    </r>
  </si>
  <si>
    <r>
      <rPr>
        <sz val="11"/>
        <color rgb="FF000000"/>
        <rFont val="Noto Sans CJK KR"/>
        <family val="2"/>
        <charset val="1"/>
      </rPr>
      <t xml:space="preserve">인간의 조작 없이 자동으로 주행하는 기술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CJK KR"/>
        <family val="2"/>
        <charset val="1"/>
      </rPr>
      <t xml:space="preserve">운전자 없이 외부 서버의 명령에 따라 주행하는 무인운행 방식과 교통수단 내부의 인공지능 컴퓨터가 스스로 판단하여 주행하는 방식으로 나뉨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</si>
  <si>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무인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자동차
</t>
    </r>
    <r>
      <rPr>
        <sz val="11"/>
        <color rgb="FF000000"/>
        <rFont val="Calibri"/>
        <family val="2"/>
        <charset val="1"/>
      </rPr>
      <t xml:space="preserve">https://namu.wiki/w/</t>
    </r>
    <r>
      <rPr>
        <sz val="11"/>
        <color rgb="FF000000"/>
        <rFont val="Noto Sans CJK KR"/>
        <family val="2"/>
        <charset val="1"/>
      </rPr>
      <t xml:space="preserve">자율주행</t>
    </r>
  </si>
  <si>
    <r>
      <rPr>
        <sz val="11"/>
        <color rgb="FF000000"/>
        <rFont val="Noto Sans CJK KR"/>
        <family val="2"/>
        <charset val="1"/>
      </rPr>
      <t xml:space="preserve">인공지능 </t>
    </r>
    <r>
      <rPr>
        <sz val="11"/>
        <color rgb="FF000000"/>
        <rFont val="Calibri"/>
        <family val="2"/>
        <charset val="1"/>
      </rPr>
      <t xml:space="preserve">(AI)</t>
    </r>
  </si>
  <si>
    <r>
      <rPr>
        <sz val="11"/>
        <color rgb="FF000000"/>
        <rFont val="Noto Sans CJK KR"/>
        <family val="2"/>
        <charset val="1"/>
      </rPr>
      <t xml:space="preserve">인간의 지능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KR"/>
        <family val="2"/>
        <charset val="1"/>
      </rPr>
      <t xml:space="preserve">학습능력과 추론능력 등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Noto Sans CJK KR"/>
        <family val="2"/>
        <charset val="1"/>
      </rPr>
      <t xml:space="preserve">을 컴퓨터 시스템으로 실현한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</si>
  <si>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인공지능</t>
    </r>
  </si>
  <si>
    <r>
      <rPr>
        <sz val="11"/>
        <color rgb="FF000000"/>
        <rFont val="Noto Sans CJK KR"/>
        <family val="2"/>
        <charset val="1"/>
      </rPr>
      <t xml:space="preserve">와이파이 </t>
    </r>
    <r>
      <rPr>
        <sz val="11"/>
        <color rgb="FF000000"/>
        <rFont val="Calibri"/>
        <family val="2"/>
        <charset val="1"/>
      </rPr>
      <t xml:space="preserve">(Wifi)</t>
    </r>
  </si>
  <si>
    <r>
      <rPr>
        <sz val="11"/>
        <color rgb="FF000000"/>
        <rFont val="Noto Sans CJK KR"/>
        <family val="2"/>
        <charset val="1"/>
      </rPr>
      <t xml:space="preserve">차세대 이동통신기술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초고속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초저지연성</t>
    </r>
  </si>
  <si>
    <t xml:space="preserve">5G(5 Generation)</t>
  </si>
  <si>
    <r>
      <rPr>
        <sz val="11"/>
        <color rgb="FF000000"/>
        <rFont val="Noto Sans CJK KR"/>
        <family val="2"/>
        <charset val="1"/>
      </rPr>
      <t xml:space="preserve">차세대 네트워킹</t>
    </r>
    <r>
      <rPr>
        <sz val="11"/>
        <color rgb="FF000000"/>
        <rFont val="Calibri"/>
        <family val="2"/>
        <charset val="1"/>
      </rPr>
      <t xml:space="preserve">(5G)</t>
    </r>
    <r>
      <rPr>
        <sz val="11"/>
        <color rgb="FF000000"/>
        <rFont val="Noto Sans CJK KR"/>
        <family val="2"/>
        <charset val="1"/>
      </rPr>
      <t xml:space="preserve">은 진행 중인 여러 이니셔티브에서 핵심적 기술이자 비즈니스 대상이다</t>
    </r>
    <r>
      <rPr>
        <sz val="11"/>
        <color rgb="FF000000"/>
        <rFont val="Calibri"/>
        <family val="2"/>
        <charset val="1"/>
      </rPr>
      <t xml:space="preserve">. 5G</t>
    </r>
    <r>
      <rPr>
        <sz val="11"/>
        <color rgb="FF000000"/>
        <rFont val="Noto Sans CJK KR"/>
        <family val="2"/>
        <charset val="1"/>
      </rPr>
      <t xml:space="preserve">는 미래 스마트시티를 위한 결정적 요구사항인 광대역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전달 및 성능 보장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적응성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에너지 효율성 및 실시간 기능 등을 목표로 한다</t>
    </r>
    <r>
      <rPr>
        <sz val="11"/>
        <color rgb="FF000000"/>
        <rFont val="Calibri"/>
        <family val="2"/>
        <charset val="1"/>
      </rPr>
      <t xml:space="preserve">. 5G</t>
    </r>
    <r>
      <rPr>
        <sz val="11"/>
        <color rgb="FF000000"/>
        <rFont val="Noto Sans CJK KR"/>
        <family val="2"/>
        <charset val="1"/>
      </rPr>
      <t xml:space="preserve">의 장기적인 목표와 기술에 대한 여전히 여러 가지 논쟁이 있기는 하지만 계속 진화해가고 있는 기술</t>
    </r>
  </si>
  <si>
    <t xml:space="preserve">https://scienceon.kisti.re.kr/srch/selectPORSrchReport.do?cn=KOSEN000000000001010</t>
  </si>
  <si>
    <r>
      <rPr>
        <sz val="11"/>
        <color rgb="FF000000"/>
        <rFont val="Calibri"/>
        <family val="2"/>
        <charset val="1"/>
      </rPr>
      <t xml:space="preserve">3D </t>
    </r>
    <r>
      <rPr>
        <sz val="11"/>
        <color rgb="FF000000"/>
        <rFont val="Noto Sans CJK KR"/>
        <family val="2"/>
        <charset val="1"/>
      </rPr>
      <t xml:space="preserve">프린터</t>
    </r>
  </si>
  <si>
    <r>
      <rPr>
        <sz val="11"/>
        <color rgb="FF000000"/>
        <rFont val="Noto Sans CJK KR"/>
        <family val="2"/>
        <charset val="1"/>
      </rPr>
      <t xml:space="preserve">모듈 </t>
    </r>
    <r>
      <rPr>
        <sz val="11"/>
        <color rgb="FF000000"/>
        <rFont val="Calibri"/>
        <family val="2"/>
        <charset val="1"/>
      </rPr>
      <t xml:space="preserve">(Module)</t>
    </r>
  </si>
  <si>
    <t xml:space="preserve">표준화된 부품</t>
  </si>
  <si>
    <t xml:space="preserve">http://www.ktword.co.kr/abbr_view.php?m_temp1=2226</t>
  </si>
  <si>
    <t xml:space="preserve">ICT
(Information Communicational Technology)</t>
  </si>
  <si>
    <t xml:space="preserve">정보통신기술</t>
  </si>
  <si>
    <r>
      <rPr>
        <sz val="11"/>
        <color rgb="FF000000"/>
        <rFont val="Noto Sans CJK KR"/>
        <family val="2"/>
        <charset val="1"/>
      </rPr>
      <t xml:space="preserve">한 개의 컴퓨터 프로그램으로 작동되고 자동적으로 복잡한 작업을 수행하는 기계적 장치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</si>
  <si>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로봇</t>
    </r>
  </si>
  <si>
    <r>
      <rPr>
        <sz val="11"/>
        <color rgb="FF000000"/>
        <rFont val="Noto Sans CJK KR"/>
        <family val="2"/>
        <charset val="1"/>
      </rPr>
      <t xml:space="preserve">로봇 모니터링 시스템 </t>
    </r>
    <r>
      <rPr>
        <sz val="11"/>
        <color rgb="FF000000"/>
        <rFont val="Calibri"/>
        <family val="2"/>
        <charset val="1"/>
      </rPr>
      <t xml:space="preserve">(RMS)</t>
    </r>
  </si>
  <si>
    <r>
      <rPr>
        <sz val="11"/>
        <color rgb="FF000000"/>
        <rFont val="Noto Sans CJK KR"/>
        <family val="2"/>
        <charset val="1"/>
      </rPr>
      <t xml:space="preserve">로봇의 센서 및 동작 정보를 분석하여 이상징후를 실시간으로 감시하는 시스템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</si>
  <si>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https://www.slideshare.net/kimgw/ss-92555541</t>
  </si>
  <si>
    <r>
      <rPr>
        <sz val="11"/>
        <color rgb="FF000000"/>
        <rFont val="Noto Sans CJK KR"/>
        <family val="2"/>
        <charset val="1"/>
      </rPr>
      <t xml:space="preserve">로보틱 처리 자동화 </t>
    </r>
    <r>
      <rPr>
        <sz val="11"/>
        <color rgb="FF000000"/>
        <rFont val="Calibri"/>
        <family val="2"/>
        <charset val="1"/>
      </rPr>
      <t xml:space="preserve">(RPA)</t>
    </r>
  </si>
  <si>
    <r>
      <rPr>
        <sz val="11"/>
        <color rgb="FF000000"/>
        <rFont val="Noto Sans CJK KR"/>
        <family val="2"/>
        <charset val="1"/>
      </rPr>
      <t xml:space="preserve">소프트웨어 봇 또는 </t>
    </r>
    <r>
      <rPr>
        <sz val="11"/>
        <color rgb="FF000000"/>
        <rFont val="Calibri"/>
        <family val="2"/>
        <charset val="1"/>
      </rPr>
      <t xml:space="preserve">AI </t>
    </r>
    <r>
      <rPr>
        <sz val="11"/>
        <color rgb="FF000000"/>
        <rFont val="Noto Sans CJK KR"/>
        <family val="2"/>
        <charset val="1"/>
      </rPr>
      <t xml:space="preserve">워커에 기반한 비즈니스 프로세스 자동화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</si>
  <si>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u val="single"/>
        <sz val="11"/>
        <color rgb="FF000000"/>
        <rFont val="Calibri"/>
        <family val="2"/>
        <charset val="1"/>
      </rPr>
      <t xml:space="preserve">https://ko.wikipedia.org/wiki/</t>
    </r>
    <r>
      <rPr>
        <u val="single"/>
        <sz val="11"/>
        <color rgb="FF000000"/>
        <rFont val="Noto Sans CJK KR"/>
        <family val="2"/>
        <charset val="1"/>
      </rPr>
      <t xml:space="preserve">로보틱</t>
    </r>
    <r>
      <rPr>
        <u val="single"/>
        <sz val="11"/>
        <color rgb="FF000000"/>
        <rFont val="Calibri"/>
        <family val="2"/>
        <charset val="1"/>
      </rPr>
      <t xml:space="preserve">_</t>
    </r>
    <r>
      <rPr>
        <u val="single"/>
        <sz val="11"/>
        <color rgb="FF000000"/>
        <rFont val="Noto Sans CJK KR"/>
        <family val="2"/>
        <charset val="1"/>
      </rPr>
      <t xml:space="preserve">처리</t>
    </r>
    <r>
      <rPr>
        <u val="single"/>
        <sz val="11"/>
        <color rgb="FF000000"/>
        <rFont val="Calibri"/>
        <family val="2"/>
        <charset val="1"/>
      </rPr>
      <t xml:space="preserve">_</t>
    </r>
    <r>
      <rPr>
        <u val="single"/>
        <sz val="11"/>
        <color rgb="FF000000"/>
        <rFont val="Noto Sans CJK KR"/>
        <family val="2"/>
        <charset val="1"/>
      </rPr>
      <t xml:space="preserve">자동화</t>
    </r>
  </si>
  <si>
    <r>
      <rPr>
        <sz val="11"/>
        <color rgb="FF000000"/>
        <rFont val="Noto Sans CJK KR"/>
        <family val="2"/>
        <charset val="1"/>
      </rPr>
      <t xml:space="preserve">지능형 원격 검침 장치 </t>
    </r>
    <r>
      <rPr>
        <sz val="11"/>
        <color rgb="FF000000"/>
        <rFont val="Calibri"/>
        <family val="2"/>
        <charset val="1"/>
      </rPr>
      <t xml:space="preserve">(AMI)</t>
    </r>
  </si>
  <si>
    <r>
      <rPr>
        <sz val="11"/>
        <color rgb="FF000000"/>
        <rFont val="Noto Sans CJK KR"/>
        <family val="2"/>
        <charset val="1"/>
      </rPr>
      <t xml:space="preserve">생활 에너지의 사용량 계측 및 수집된 데이터의 수집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사용분석을 원격으로 처리하는 시스템</t>
    </r>
    <r>
      <rPr>
        <sz val="11"/>
        <color rgb="FF000000"/>
        <rFont val="Calibri"/>
        <family val="2"/>
        <charset val="1"/>
      </rPr>
      <t xml:space="preserve">.</t>
    </r>
  </si>
  <si>
    <t xml:space="preserve">http://www.nuritelecom.co.kr/kr/service/AMI.html</t>
  </si>
  <si>
    <t xml:space="preserve">스마트그리드 </t>
  </si>
  <si>
    <r>
      <rPr>
        <sz val="11"/>
        <color rgb="FF000000"/>
        <rFont val="Noto Sans CJK KR"/>
        <family val="2"/>
        <charset val="1"/>
      </rPr>
      <t xml:space="preserve">전기의 생산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운반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소비 과정에 정보통신기술을 접목하여 공급자와 소비자가 서로 상호작용함으로써 효율성을 높인 지능형 전력망시스템이다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</si>
  <si>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https://ko.wikipedia.org/wiki/%EC%8A%A4%EB%A7%88%ED%8A%B8_%EA%B7%B8%EB%A6%AC%EB%93%9C</t>
  </si>
  <si>
    <t xml:space="preserve">인버터</t>
  </si>
  <si>
    <r>
      <rPr>
        <sz val="11"/>
        <color rgb="FF000000"/>
        <rFont val="Noto Sans CJK KR"/>
        <family val="2"/>
        <charset val="1"/>
      </rPr>
      <t xml:space="preserve">직류 성분을 교류 성분으로 바꾸기 위한 전기변환장치를 호칭한다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CJK KR"/>
        <family val="2"/>
        <charset val="1"/>
      </rPr>
      <t xml:space="preserve">적절한 변환 방법이나
 스위칭 소자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제어 회로를 통해 원하는 전압과 주파수 출력값을 얻는다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</si>
  <si>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https://ko.wikipedia.org/wiki/%EC%9D%B8%EB%B2%84%ED%84%B0</t>
  </si>
  <si>
    <t xml:space="preserve">핀테크 </t>
  </si>
  <si>
    <r>
      <rPr>
        <sz val="11"/>
        <color rgb="FF000000"/>
        <rFont val="Noto Sans CJK KR"/>
        <family val="2"/>
        <charset val="1"/>
      </rPr>
      <t xml:space="preserve">금융</t>
    </r>
    <r>
      <rPr>
        <sz val="11"/>
        <color rgb="FF000000"/>
        <rFont val="Calibri"/>
        <family val="2"/>
        <charset val="1"/>
      </rPr>
      <t xml:space="preserve">(Finance)</t>
    </r>
    <r>
      <rPr>
        <sz val="11"/>
        <color rgb="FF000000"/>
        <rFont val="Noto Sans CJK KR"/>
        <family val="2"/>
        <charset val="1"/>
      </rPr>
      <t xml:space="preserve">과 기술</t>
    </r>
    <r>
      <rPr>
        <sz val="11"/>
        <color rgb="FF000000"/>
        <rFont val="Calibri"/>
        <family val="2"/>
        <charset val="1"/>
      </rPr>
      <t xml:space="preserve">(Technology)</t>
    </r>
    <r>
      <rPr>
        <sz val="11"/>
        <color rgb="FF000000"/>
        <rFont val="Noto Sans CJK KR"/>
        <family val="2"/>
        <charset val="1"/>
      </rPr>
      <t xml:space="preserve">의 합성어로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모바일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빅 데이터</t>
    </r>
    <r>
      <rPr>
        <sz val="11"/>
        <color rgb="FF000000"/>
        <rFont val="Calibri"/>
        <family val="2"/>
        <charset val="1"/>
      </rPr>
      <t xml:space="preserve">, SNS </t>
    </r>
    <r>
      <rPr>
        <sz val="11"/>
        <color rgb="FF000000"/>
        <rFont val="Noto Sans CJK KR"/>
        <family val="2"/>
        <charset val="1"/>
      </rPr>
      <t xml:space="preserve">등의 
첨단 정보 기술을 기반으로 한 금융서비스 및 산업의 변화를 통칭한다</t>
    </r>
    <r>
      <rPr>
        <sz val="11"/>
        <color rgb="FF000000"/>
        <rFont val="Calibri"/>
        <family val="2"/>
        <charset val="1"/>
      </rPr>
      <t xml:space="preserve">.</t>
    </r>
  </si>
  <si>
    <t xml:space="preserve">https://banksalad.com/contents/%ED%95%80%ED%85%8C%ED%81%AC-%EA%B0%9C%EB%85%90-%EC%99%84%EB%B2%BD-%EC%A0%95%EB%A6%AC-9752</t>
  </si>
  <si>
    <t xml:space="preserve">IBoT(Internet Bluetooth of Things)</t>
  </si>
  <si>
    <r>
      <rPr>
        <sz val="11"/>
        <color rgb="FF000000"/>
        <rFont val="Noto Sans CJK KR"/>
        <family val="2"/>
        <charset val="1"/>
      </rPr>
      <t xml:space="preserve">허브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보조장치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중계기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감지기 등을 설치해 블루투스망으로 관리하는 시스템</t>
    </r>
  </si>
  <si>
    <t xml:space="preserve">해외사이트</t>
  </si>
  <si>
    <t xml:space="preserve">crunchbase</t>
  </si>
  <si>
    <t xml:space="preserve">투자 날짜 및 금액</t>
  </si>
  <si>
    <t xml:space="preserve">https://www.crunchbase.com</t>
  </si>
  <si>
    <t xml:space="preserve">LinkedIn</t>
  </si>
  <si>
    <r>
      <rPr>
        <sz val="11"/>
        <color rgb="FF000000"/>
        <rFont val="Noto Sans CJK KR"/>
        <family val="2"/>
        <charset val="1"/>
      </rPr>
      <t xml:space="preserve">종업원 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설립연도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주소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전화번호</t>
    </r>
  </si>
  <si>
    <t xml:space="preserve">https://www.linkedin.com/</t>
  </si>
  <si>
    <t xml:space="preserve">CBInsights</t>
  </si>
  <si>
    <t xml:space="preserve">스마트시티 스타트업 기업</t>
  </si>
  <si>
    <t xml:space="preserve">https://www.cbinsights.com/research/iot-smart-cities-market-map-company-list/</t>
  </si>
  <si>
    <t xml:space="preserve">Smart Nation Signapore</t>
  </si>
  <si>
    <t xml:space="preserve">싱가포르 스마트시티 국가 사업</t>
  </si>
  <si>
    <t xml:space="preserve">https://www.smartnation.gov.sg/what-is-smart-nation/initiatives</t>
  </si>
  <si>
    <t xml:space="preserve">LOD(Linked Open Data)</t>
  </si>
  <si>
    <r>
      <rPr>
        <sz val="11"/>
        <color rgb="FF000000"/>
        <rFont val="Noto Sans CJK KR"/>
        <family val="2"/>
        <charset val="1"/>
      </rPr>
      <t xml:space="preserve">웹상에 존재하는 공공 데이터를 개별 </t>
    </r>
    <r>
      <rPr>
        <sz val="11"/>
        <color rgb="FF000000"/>
        <rFont val="Calibri"/>
        <family val="2"/>
        <charset val="1"/>
      </rPr>
      <t xml:space="preserve">URI(Uniform
Resource Identifier)</t>
    </r>
    <r>
      <rPr>
        <sz val="11"/>
        <color rgb="FF000000"/>
        <rFont val="Noto Sans CJK KR"/>
        <family val="2"/>
        <charset val="1"/>
      </rPr>
      <t xml:space="preserve">로 식별하고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각 </t>
    </r>
    <r>
      <rPr>
        <sz val="11"/>
        <color rgb="FF000000"/>
        <rFont val="Calibri"/>
        <family val="2"/>
        <charset val="1"/>
      </rPr>
      <t xml:space="preserve">URI</t>
    </r>
    <r>
      <rPr>
        <sz val="11"/>
        <color rgb="FF000000"/>
        <rFont val="Noto Sans CJK KR"/>
        <family val="2"/>
        <charset val="1"/>
      </rPr>
      <t xml:space="preserve">에 링크 정보를 부여함으로써 상호 연결된
공공 데이터 웹을 지향하는 모형</t>
    </r>
  </si>
  <si>
    <r>
      <rPr>
        <sz val="11"/>
        <color rgb="FF000000"/>
        <rFont val="Noto Sans CJK KR"/>
        <family val="2"/>
        <charset val="1"/>
      </rPr>
      <t xml:space="preserve">국토연구원컨소시엄  </t>
    </r>
    <r>
      <rPr>
        <sz val="11"/>
        <color rgb="FF000000"/>
        <rFont val="Calibri"/>
        <family val="2"/>
        <charset val="1"/>
      </rPr>
      <t xml:space="preserve">2018.06</t>
    </r>
  </si>
  <si>
    <r>
      <rPr>
        <sz val="11"/>
        <color rgb="FF000000"/>
        <rFont val="Noto Sans CJK KR"/>
        <family val="2"/>
        <charset val="1"/>
      </rPr>
      <t xml:space="preserve">빌딩 정보 모델링 </t>
    </r>
    <r>
      <rPr>
        <sz val="11"/>
        <color rgb="FF000000"/>
        <rFont val="Calibri"/>
        <family val="2"/>
        <charset val="1"/>
      </rPr>
      <t xml:space="preserve">(BIM)</t>
    </r>
  </si>
  <si>
    <r>
      <rPr>
        <sz val="11"/>
        <color rgb="FF000000"/>
        <rFont val="Noto Sans CJK KR"/>
        <family val="2"/>
        <charset val="1"/>
      </rPr>
      <t xml:space="preserve">장소의 물리적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기능적 특징들의 디지털 표현들을 생성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관리하는 프로세스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</si>
  <si>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빌딩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정보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모델링</t>
    </r>
  </si>
  <si>
    <t xml:space="preserve">Cubic</t>
  </si>
  <si>
    <t xml:space="preserve">Centralized Ubiquitous Information Center)</t>
  </si>
  <si>
    <r>
      <rPr>
        <sz val="11"/>
        <color rgb="FF000000"/>
        <rFont val="Noto Sans CJK KR"/>
        <family val="2"/>
        <charset val="1"/>
      </rPr>
      <t xml:space="preserve">블룸</t>
    </r>
    <r>
      <rPr>
        <sz val="11"/>
        <color rgb="FF000000"/>
        <rFont val="Calibri"/>
        <family val="2"/>
        <charset val="1"/>
      </rPr>
      <t xml:space="preserve">SK</t>
    </r>
    <r>
      <rPr>
        <sz val="11"/>
        <color rgb="FF000000"/>
        <rFont val="Noto Sans CJK KR"/>
        <family val="2"/>
        <charset val="1"/>
      </rPr>
      <t xml:space="preserve">퓨얼셀</t>
    </r>
  </si>
  <si>
    <r>
      <rPr>
        <sz val="11"/>
        <color rgb="FF000000"/>
        <rFont val="Calibri"/>
        <family val="2"/>
        <charset val="1"/>
      </rPr>
      <t xml:space="preserve">SK</t>
    </r>
    <r>
      <rPr>
        <sz val="11"/>
        <color rgb="FF000000"/>
        <rFont val="Noto Sans CJK KR"/>
        <family val="2"/>
        <charset val="1"/>
      </rPr>
      <t xml:space="preserve">건설과 세계적인 연료전지 제작사인 미국 
블룸에너지</t>
    </r>
    <r>
      <rPr>
        <sz val="11"/>
        <color rgb="FF000000"/>
        <rFont val="Calibri"/>
        <family val="2"/>
        <charset val="1"/>
      </rPr>
      <t xml:space="preserve">(Bloom Energy)</t>
    </r>
    <r>
      <rPr>
        <sz val="11"/>
        <color rgb="FF000000"/>
        <rFont val="Noto Sans CJK KR"/>
        <family val="2"/>
        <charset val="1"/>
      </rPr>
      <t xml:space="preserve">가 고체산화물 연료전지</t>
    </r>
    <r>
      <rPr>
        <sz val="11"/>
        <color rgb="FF000000"/>
        <rFont val="Calibri"/>
        <family val="2"/>
        <charset val="1"/>
      </rPr>
      <t xml:space="preserve">(Solid Oxide Fuel Cell, </t>
    </r>
    <r>
      <rPr>
        <sz val="11"/>
        <color rgb="FF000000"/>
        <rFont val="Noto Sans CJK KR"/>
        <family val="2"/>
        <charset val="1"/>
      </rPr>
      <t xml:space="preserve">이하 </t>
    </r>
    <r>
      <rPr>
        <sz val="11"/>
        <color rgb="FF000000"/>
        <rFont val="Calibri"/>
        <family val="2"/>
        <charset val="1"/>
      </rPr>
      <t xml:space="preserve">SOFC)</t>
    </r>
    <r>
      <rPr>
        <sz val="11"/>
        <color rgb="FF000000"/>
        <rFont val="Noto Sans CJK KR"/>
        <family val="2"/>
        <charset val="1"/>
      </rPr>
      <t xml:space="preserve">의
 국산화를 위해 </t>
    </r>
    <r>
      <rPr>
        <sz val="11"/>
        <color rgb="FF000000"/>
        <rFont val="Calibri"/>
        <family val="2"/>
        <charset val="1"/>
      </rPr>
      <t xml:space="preserve">2020</t>
    </r>
    <r>
      <rPr>
        <sz val="11"/>
        <color rgb="FF000000"/>
        <rFont val="Noto Sans CJK KR"/>
        <family val="2"/>
        <charset val="1"/>
      </rPr>
      <t xml:space="preserve">년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KR"/>
        <family val="2"/>
        <charset val="1"/>
      </rPr>
      <t xml:space="preserve">월 설립한 합작법인</t>
    </r>
  </si>
  <si>
    <t xml:space="preserve">SOFC (Solid Oxide Fuel Cell)</t>
  </si>
  <si>
    <r>
      <rPr>
        <sz val="11"/>
        <color rgb="FF000000"/>
        <rFont val="Noto Sans CJK KR"/>
        <family val="2"/>
        <charset val="1"/>
      </rPr>
      <t xml:space="preserve">고체산화물 연료전지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액화천연가스</t>
    </r>
    <r>
      <rPr>
        <sz val="11"/>
        <color rgb="FF000000"/>
        <rFont val="Calibri"/>
        <family val="2"/>
        <charset val="1"/>
      </rPr>
      <t xml:space="preserve">(LNG)</t>
    </r>
    <r>
      <rPr>
        <sz val="11"/>
        <color rgb="FF000000"/>
        <rFont val="Noto Sans CJK KR"/>
        <family val="2"/>
        <charset val="1"/>
      </rPr>
      <t xml:space="preserve">에서 수소를 추출해 산소와 반응시켜 전기를 생산하는 세계 최고 효율의 신재생 분산발전설비로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발전 효율이 기존 연료전지보다 월등히 높음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CJK KR"/>
        <family val="2"/>
        <charset val="1"/>
      </rPr>
      <t xml:space="preserve">백연과 미세먼지 배출이 없는 친환경 에너지 </t>
    </r>
  </si>
  <si>
    <t xml:space="preserve">EPC</t>
  </si>
  <si>
    <r>
      <rPr>
        <sz val="11"/>
        <color rgb="FF000000"/>
        <rFont val="Noto Sans CJK KR"/>
        <family val="2"/>
        <charset val="1"/>
      </rPr>
      <t xml:space="preserve">설계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Noto Sans CJK KR"/>
        <family val="2"/>
        <charset val="1"/>
      </rPr>
      <t xml:space="preserve">조달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Noto Sans CJK KR"/>
        <family val="2"/>
        <charset val="1"/>
      </rPr>
      <t xml:space="preserve">시공</t>
    </r>
  </si>
  <si>
    <r>
      <rPr>
        <sz val="11"/>
        <color rgb="FF000000"/>
        <rFont val="Noto Sans CJK KR"/>
        <family val="2"/>
        <charset val="1"/>
      </rPr>
      <t xml:space="preserve">디지털 권리 관리 </t>
    </r>
    <r>
      <rPr>
        <sz val="11"/>
        <color rgb="FF000000"/>
        <rFont val="Calibri"/>
        <family val="2"/>
        <charset val="1"/>
      </rPr>
      <t xml:space="preserve">(DRM)</t>
    </r>
  </si>
  <si>
    <r>
      <rPr>
        <sz val="11"/>
        <color rgb="FF000000"/>
        <rFont val="Noto Sans CJK KR"/>
        <family val="2"/>
        <charset val="1"/>
      </rPr>
      <t xml:space="preserve">출판자 또는 저작권자가 그들이 배포한 디지털 자료나 하드웨어의 사용을 제어하고 이를 의도한 용도로만 사용하도록 제한하는 데 사용되는 모든 기술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</si>
  <si>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https://ko.wikipedia.org/wiki/</t>
    </r>
    <r>
      <rPr>
        <sz val="11"/>
        <color rgb="FF000000"/>
        <rFont val="Noto Sans CJK KR"/>
        <family val="2"/>
        <charset val="1"/>
      </rPr>
      <t xml:space="preserve">디지털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권리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Noto Sans CJK KR"/>
        <family val="2"/>
        <charset val="1"/>
      </rPr>
      <t xml:space="preserve">관리</t>
    </r>
  </si>
  <si>
    <r>
      <rPr>
        <sz val="11"/>
        <color rgb="FF000000"/>
        <rFont val="Noto Sans CJK KR"/>
        <family val="2"/>
        <charset val="1"/>
      </rPr>
      <t xml:space="preserve">영상관리시스템 </t>
    </r>
    <r>
      <rPr>
        <sz val="11"/>
        <color rgb="FF000000"/>
        <rFont val="Calibri"/>
        <family val="2"/>
        <charset val="1"/>
      </rPr>
      <t xml:space="preserve">(VMS)</t>
    </r>
  </si>
  <si>
    <r>
      <rPr>
        <sz val="11"/>
        <color rgb="FF000000"/>
        <rFont val="Noto Sans CJK KR"/>
        <family val="2"/>
        <charset val="1"/>
      </rPr>
      <t xml:space="preserve">네트워크를 통한 </t>
    </r>
    <r>
      <rPr>
        <sz val="11"/>
        <color rgb="FF000000"/>
        <rFont val="Calibri"/>
        <family val="2"/>
        <charset val="1"/>
      </rPr>
      <t xml:space="preserve">IP </t>
    </r>
    <r>
      <rPr>
        <sz val="11"/>
        <color rgb="FF000000"/>
        <rFont val="Noto Sans CJK KR"/>
        <family val="2"/>
        <charset val="1"/>
      </rPr>
      <t xml:space="preserve">카메라의 영상 수집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저장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실시간 영상 전송 서비스를 기본으로 하고 타 시스템과 연동할 수 있는 기술</t>
    </r>
    <r>
      <rPr>
        <sz val="11"/>
        <color rgb="FF000000"/>
        <rFont val="Calibri"/>
        <family val="2"/>
        <charset val="1"/>
      </rPr>
      <t xml:space="preserve">.</t>
    </r>
  </si>
  <si>
    <t xml:space="preserve">http://www.cctvnews.co.kr/news/articleView.html?idxno=2204</t>
  </si>
  <si>
    <t xml:space="preserve">ESS (Energy Storage System)</t>
  </si>
  <si>
    <r>
      <rPr>
        <sz val="11"/>
        <color rgb="FF000000"/>
        <rFont val="Noto Sans CJK KR"/>
        <family val="2"/>
        <charset val="1"/>
      </rPr>
      <t xml:space="preserve">태양광 발전소에서 생산된 전력을 저장해 두었다가 특정시간 </t>
    </r>
    <r>
      <rPr>
        <sz val="11"/>
        <color rgb="FF000000"/>
        <rFont val="Calibri"/>
        <family val="2"/>
        <charset val="1"/>
      </rPr>
      <t xml:space="preserve">(18:00) </t>
    </r>
    <r>
      <rPr>
        <sz val="11"/>
        <color rgb="FF000000"/>
        <rFont val="Noto Sans CJK KR"/>
        <family val="2"/>
        <charset val="1"/>
      </rPr>
      <t xml:space="preserve">이후에 송전해 주는 장치</t>
    </r>
  </si>
  <si>
    <t xml:space="preserve">http://dycni.com/solemoness/</t>
  </si>
  <si>
    <t xml:space="preserve">SI(System Integration)</t>
  </si>
  <si>
    <r>
      <rPr>
        <sz val="11"/>
        <color rgb="FF000000"/>
        <rFont val="Noto Sans CJK KR"/>
        <family val="2"/>
        <charset val="1"/>
      </rPr>
      <t xml:space="preserve">시스템구축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Noto Sans CJK KR"/>
        <family val="2"/>
        <charset val="1"/>
      </rPr>
      <t xml:space="preserve">기획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개발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유지보수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KR"/>
        <family val="2"/>
        <charset val="1"/>
      </rPr>
      <t xml:space="preserve">운영 등의 업무</t>
    </r>
  </si>
  <si>
    <t xml:space="preserve">SM(System Management)</t>
  </si>
  <si>
    <t xml:space="preserve">시스템보수 </t>
  </si>
  <si>
    <t xml:space="preserve">단어정의</t>
  </si>
  <si>
    <r>
      <rPr>
        <sz val="11"/>
        <color rgb="FF000000"/>
        <rFont val="Noto Sans CJK KR"/>
        <family val="2"/>
        <charset val="1"/>
      </rPr>
      <t xml:space="preserve">건축 기술 기법</t>
    </r>
    <r>
      <rPr>
        <sz val="11"/>
        <color rgb="FF000000"/>
        <rFont val="Calibri"/>
        <family val="2"/>
        <charset val="1"/>
      </rPr>
      <t xml:space="preserve">, PBU(Prefab Bathroom Unit</t>
    </r>
    <r>
      <rPr>
        <sz val="11"/>
        <color rgb="FF000000"/>
        <rFont val="Noto Sans CJK KR"/>
        <family val="2"/>
        <charset val="1"/>
      </rPr>
      <t xml:space="preserve">ㆍ공장제작 조립식 화장실 유닛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Noto Sans CJK KR"/>
        <family val="2"/>
        <charset val="1"/>
      </rPr>
      <t xml:space="preserve">에서 출발해 </t>
    </r>
    <r>
      <rPr>
        <sz val="11"/>
        <color rgb="FF000000"/>
        <rFont val="Calibri"/>
        <family val="2"/>
        <charset val="1"/>
      </rPr>
      <t xml:space="preserve">PPVC(Prefabricated Pre-finished Volumetric Construction</t>
    </r>
    <r>
      <rPr>
        <sz val="11"/>
        <color rgb="FF000000"/>
        <rFont val="Noto Sans CJK KR"/>
        <family val="2"/>
        <charset val="1"/>
      </rPr>
      <t xml:space="preserve">ㆍ조립식 프리마감 형체 제작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Noto Sans CJK KR"/>
        <family val="2"/>
        <charset val="1"/>
      </rPr>
      <t xml:space="preserve">으로 발전하고 있는 모습</t>
    </r>
  </si>
  <si>
    <t xml:space="preserve">http://m.cnews.co.kr/m_home/view.jsp?idxno=201812241113323240042</t>
  </si>
  <si>
    <t xml:space="preserve">PPVC</t>
  </si>
  <si>
    <r>
      <rPr>
        <sz val="11"/>
        <color rgb="FF000000"/>
        <rFont val="Noto Sans CJK KR"/>
        <family val="2"/>
        <charset val="1"/>
      </rPr>
      <t xml:space="preserve">건축물 내부를 구성하는 유닛을 레고 블록처럼 사전 제작해 조립하는 방식이다</t>
    </r>
    <r>
      <rPr>
        <sz val="11"/>
        <color rgb="FF000000"/>
        <rFont val="Calibri"/>
        <family val="2"/>
        <charset val="1"/>
      </rPr>
      <t xml:space="preserve">.</t>
    </r>
  </si>
  <si>
    <t xml:space="preserve">유니콘기업</t>
  </si>
  <si>
    <t xml:space="preserve">열병합발전 </t>
  </si>
  <si>
    <t xml:space="preserve">전기와 열을 동시에 생산하여 에너지 이용률을 높이는 발전</t>
  </si>
  <si>
    <t xml:space="preserve">자계커플링</t>
  </si>
  <si>
    <t xml:space="preserve">트랙을 따라 이동하는 물체에 기계적인 접촉 없이 자기적인 coupling을 이용하여 전력을 전송하는 장치</t>
  </si>
  <si>
    <t xml:space="preserve">http://www.egreenpower.com/product1.php</t>
  </si>
  <si>
    <t xml:space="preserve">프리콘</t>
  </si>
  <si>
    <r>
      <rPr>
        <sz val="10"/>
        <color rgb="FF333333"/>
        <rFont val="돋움"/>
        <family val="3"/>
        <charset val="129"/>
      </rPr>
      <t xml:space="preserve">프리콘은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건설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프로젝트를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수행하는데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있어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시공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전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단계에서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사전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시뮬레이션을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통해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발생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가능한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관리요소를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예측할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수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있도록</t>
    </r>
    <r>
      <rPr>
        <sz val="10"/>
        <color rgb="FF333333"/>
        <rFont val="Noto Sans CJK KR"/>
        <family val="2"/>
        <charset val="1"/>
      </rPr>
      <t xml:space="preserve"> ‘</t>
    </r>
    <r>
      <rPr>
        <sz val="10"/>
        <color rgb="FF333333"/>
        <rFont val="돋움"/>
        <family val="3"/>
        <charset val="129"/>
      </rPr>
      <t xml:space="preserve">미리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지어보기</t>
    </r>
    <r>
      <rPr>
        <sz val="10"/>
        <color rgb="FF333333"/>
        <rFont val="Noto Sans CJK KR"/>
        <family val="2"/>
        <charset val="1"/>
      </rPr>
      <t xml:space="preserve">’</t>
    </r>
    <r>
      <rPr>
        <sz val="10"/>
        <color rgb="FF333333"/>
        <rFont val="돋움"/>
        <family val="3"/>
        <charset val="129"/>
      </rPr>
      <t xml:space="preserve">를</t>
    </r>
    <r>
      <rPr>
        <sz val="10"/>
        <color rgb="FF333333"/>
        <rFont val="Noto Sans CJK KR"/>
        <family val="2"/>
        <charset val="1"/>
      </rPr>
      <t xml:space="preserve"> </t>
    </r>
    <r>
      <rPr>
        <sz val="10"/>
        <color rgb="FF333333"/>
        <rFont val="돋움"/>
        <family val="3"/>
        <charset val="129"/>
      </rPr>
      <t xml:space="preserve">수행하는</t>
    </r>
    <r>
      <rPr>
        <sz val="10"/>
        <color rgb="FF333333"/>
        <rFont val="Noto Sans CJK KR"/>
        <family val="2"/>
        <charset val="1"/>
      </rPr>
      <t xml:space="preserve"> </t>
    </r>
    <r>
      <rPr>
        <sz val="10"/>
        <color rgb="FF333333"/>
        <rFont val="돋움"/>
        <family val="3"/>
        <charset val="129"/>
      </rPr>
      <t xml:space="preserve">프로세스</t>
    </r>
  </si>
  <si>
    <t xml:space="preserve">http://www.hanmiglobal.com/kr/sub1/sub1_01.asp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</si>
</sst>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_-;\-* #,##0_-;_-* \-_-;_-@_-"/>
    <numFmt numFmtId="166" formatCode="0_);[RED]\(0\)"/>
    <numFmt numFmtId="167" formatCode="#,##0"/>
    <numFmt numFmtId="168" formatCode="0"/>
    <numFmt numFmtId="169" formatCode="General"/>
    <numFmt numFmtId="170" formatCode="_-[$$-409]* #,##0_ ;_-[$$-409]* \-#,##0\ ;_-[$$-409]* \-??_ ;_-@_ "/>
  </numFmts>
  <fonts count="56">
    <font>
      <sz val="11"/>
      <color rgb="FF000000"/>
      <name val="Noto Sans CJK K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29"/>
    </font>
    <font>
      <u val="single"/>
      <sz val="11"/>
      <color rgb="FF0563C1"/>
      <name val="Calibri"/>
      <family val="2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u val="single"/>
      <sz val="11"/>
      <color rgb="FF0000FF"/>
      <name val="맑은 고딕"/>
      <family val="3"/>
      <charset val="129"/>
    </font>
    <font>
      <u val="single"/>
      <sz val="11"/>
      <name val="맑은 고딕"/>
      <family val="3"/>
      <charset val="129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name val="Arial"/>
      <family val="2"/>
      <charset val="1"/>
    </font>
    <font>
      <u val="single"/>
      <sz val="11"/>
      <color rgb="FF000000"/>
      <name val="맑은 고딕"/>
      <family val="3"/>
      <charset val="129"/>
    </font>
    <font>
      <sz val="11"/>
      <color rgb="FF373737"/>
      <name val="맑은 고딕"/>
      <family val="3"/>
      <charset val="129"/>
    </font>
    <font>
      <u val="single"/>
      <sz val="11"/>
      <color rgb="FF0563C1"/>
      <name val="맑은 고딕"/>
      <family val="3"/>
      <charset val="129"/>
    </font>
    <font>
      <sz val="11"/>
      <color rgb="FF202124"/>
      <name val="맑은 고딕"/>
      <family val="3"/>
      <charset val="129"/>
    </font>
    <font>
      <sz val="11"/>
      <color rgb="FF333333"/>
      <name val="맑은 고딕"/>
      <family val="3"/>
      <charset val="129"/>
    </font>
    <font>
      <sz val="11"/>
      <color rgb="FF555555"/>
      <name val="맑은 고딕"/>
      <family val="3"/>
      <charset val="129"/>
    </font>
    <font>
      <sz val="11"/>
      <color rgb="FF212529"/>
      <name val="맑은 고딕"/>
      <family val="3"/>
      <charset val="129"/>
    </font>
    <font>
      <sz val="11"/>
      <color rgb="FF1D2127"/>
      <name val="맑은 고딕"/>
      <family val="3"/>
      <charset val="129"/>
    </font>
    <font>
      <sz val="11"/>
      <color rgb="FF777777"/>
      <name val="맑은 고딕"/>
      <family val="3"/>
      <charset val="129"/>
    </font>
    <font>
      <sz val="11"/>
      <color rgb="FF222222"/>
      <name val="맑은 고딕"/>
      <family val="3"/>
      <charset val="129"/>
    </font>
    <font>
      <sz val="11"/>
      <color rgb="FF393939"/>
      <name val="맑은 고딕"/>
      <family val="3"/>
      <charset val="129"/>
    </font>
    <font>
      <sz val="11"/>
      <color rgb="FF444444"/>
      <name val="맑은 고딕"/>
      <family val="3"/>
      <charset val="129"/>
    </font>
    <font>
      <sz val="11"/>
      <color rgb="FF0F0F0F"/>
      <name val="맑은 고딕"/>
      <family val="3"/>
      <charset val="129"/>
    </font>
    <font>
      <sz val="11"/>
      <color rgb="FF3C3C3C"/>
      <name val="맑은 고딕"/>
      <family val="3"/>
      <charset val="129"/>
    </font>
    <font>
      <b val="true"/>
      <sz val="11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rgb="FF000000"/>
      <name val="Calibri"/>
      <family val="2"/>
      <charset val="1"/>
    </font>
    <font>
      <u val="single"/>
      <sz val="11"/>
      <color rgb="FF0563C1"/>
      <name val="Noto Sans CJK KR"/>
      <family val="2"/>
      <charset val="1"/>
    </font>
    <font>
      <sz val="11"/>
      <color rgb="FFFF0000"/>
      <name val="Noto Sans CJK KR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Malgun Gothic"/>
      <family val="3"/>
      <charset val="129"/>
    </font>
    <font>
      <sz val="11"/>
      <color rgb="FF333333"/>
      <name val="맑은  고딕"/>
      <family val="3"/>
      <charset val="129"/>
    </font>
    <font>
      <sz val="11"/>
      <color rgb="FF000000"/>
      <name val="Malgun Gothic"/>
      <family val="3"/>
      <charset val="129"/>
    </font>
    <font>
      <sz val="11"/>
      <color rgb="FF212529"/>
      <name val="Noto Sans CJK KR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1155CC"/>
      <name val="Arial"/>
      <family val="2"/>
      <charset val="1"/>
    </font>
    <font>
      <sz val="11"/>
      <color rgb="FF212529"/>
      <name val="Malgun Gothic"/>
      <family val="3"/>
      <charset val="129"/>
    </font>
    <font>
      <u val="single"/>
      <sz val="11"/>
      <color rgb="FF0563C1"/>
      <name val="Calibri"/>
      <family val="2"/>
      <charset val="1"/>
    </font>
    <font>
      <sz val="10"/>
      <color rgb="FF000000"/>
      <name val="Poppins"/>
      <family val="0"/>
      <charset val="1"/>
    </font>
    <font>
      <sz val="10"/>
      <color rgb="FFFFFFFF"/>
      <name val="Poppins"/>
      <family val="0"/>
      <charset val="1"/>
    </font>
    <font>
      <sz val="10"/>
      <color rgb="FF333333"/>
      <name val="Calibri"/>
      <family val="2"/>
      <charset val="1"/>
    </font>
    <font>
      <sz val="10"/>
      <color rgb="FF073F8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00"/>
      <name val="Noto Sans CJK KR"/>
      <family val="2"/>
      <charset val="1"/>
    </font>
    <font>
      <sz val="8"/>
      <color rgb="FF262626"/>
      <name val="돋움"/>
      <family val="3"/>
      <charset val="129"/>
    </font>
    <font>
      <sz val="10"/>
      <color rgb="FF333333"/>
      <name val="돋움"/>
      <family val="3"/>
      <charset val="129"/>
    </font>
    <font>
      <sz val="10"/>
      <color rgb="FF333333"/>
      <name val="Noto Sans CJK KR"/>
      <family val="2"/>
      <charset val="1"/>
    </font>
    <font>
      <sz val="12"/>
      <color rgb="FF555555"/>
      <name val="나눔바른고딕"/>
      <family val="3"/>
      <charset val="129"/>
    </font>
    <font>
      <u val="single"/>
      <sz val="11"/>
      <color rgb="FF000000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FFF2CC"/>
      </patternFill>
    </fill>
    <fill>
      <patternFill patternType="solid">
        <fgColor rgb="FF5B9BD5"/>
        <bgColor rgb="FF969696"/>
      </patternFill>
    </fill>
    <fill>
      <patternFill patternType="solid">
        <fgColor rgb="FFFFF2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/>
      <right/>
      <top style="thin">
        <color rgb="FF9DC3E6"/>
      </top>
      <bottom style="thin">
        <color rgb="FF9DC3E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25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3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9" fillId="0" borderId="1" xfId="3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2" xfId="3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9" fillId="3" borderId="1" xfId="3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3" borderId="1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4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3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1" fillId="3" borderId="1" xfId="25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21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1" xfId="25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20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9" fillId="3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3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5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2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0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4" borderId="6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4" borderId="7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4" borderId="7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0" fillId="4" borderId="7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0" fillId="4" borderId="7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0" fillId="4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0" fillId="4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8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2" borderId="8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2" borderId="7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1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4" fillId="2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2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25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3" borderId="1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9" fillId="3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28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Hyperlink 2" xfId="22"/>
    <cellStyle name="쉼표 [0] 2" xfId="23"/>
    <cellStyle name="쉼표 [0] 3" xfId="24"/>
    <cellStyle name="표준 2" xfId="25"/>
    <cellStyle name="표준 3" xfId="26"/>
    <cellStyle name="표준 4" xfId="27"/>
    <cellStyle name="표준 5" xfId="28"/>
    <cellStyle name="하이퍼링크 2" xfId="29"/>
    <cellStyle name="하이퍼링크 3" xfId="30"/>
    <cellStyle name="Excel Built-in Comma [0] 1" xfId="31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F0F0F"/>
      <rgbColor rgb="FF808000"/>
      <rgbColor rgb="FF800080"/>
      <rgbColor rgb="FF008080"/>
      <rgbColor rgb="FFC0C0C0"/>
      <rgbColor rgb="FF777777"/>
      <rgbColor rgb="FF5B9BD5"/>
      <rgbColor rgb="FF444444"/>
      <rgbColor rgb="FFFFF2CC"/>
      <rgbColor rgb="FFDEEBF7"/>
      <rgbColor rgb="FF222222"/>
      <rgbColor rgb="FFFF8080"/>
      <rgbColor rgb="FF0563C1"/>
      <rgbColor rgb="FFCCCCFF"/>
      <rgbColor rgb="FF202124"/>
      <rgbColor rgb="FFFF00FF"/>
      <rgbColor rgb="FFFFFF00"/>
      <rgbColor rgb="FF00FFFF"/>
      <rgbColor rgb="FF800080"/>
      <rgbColor rgb="FF212529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1155CC"/>
      <rgbColor rgb="FF33CCCC"/>
      <rgbColor rgb="FF99CC00"/>
      <rgbColor rgb="FFFFCC00"/>
      <rgbColor rgb="FFFF9900"/>
      <rgbColor rgb="FFFF6600"/>
      <rgbColor rgb="FF555555"/>
      <rgbColor rgb="FF969696"/>
      <rgbColor rgb="FF073F80"/>
      <rgbColor rgb="FF339966"/>
      <rgbColor rgb="FF1D2127"/>
      <rgbColor rgb="FF262626"/>
      <rgbColor rgb="FF373737"/>
      <rgbColor rgb="FF393939"/>
      <rgbColor rgb="FF3C3C3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bl스마트시티" displayName="tbl스마트시티" ref="A1:O1848" headerRowCount="1" totalsRowCount="0" totalsRowShown="0">
  <autoFilter ref="A1:O1848"/>
  <tableColumns count="15">
    <tableColumn id="1" name="대분류"/>
    <tableColumn id="2" name="중분류"/>
    <tableColumn id="3" name="소분류(키워드)"/>
    <tableColumn id="4" name="관련기업"/>
    <tableColumn id="5" name="회사구분"/>
    <tableColumn id="6" name="서비스유형"/>
    <tableColumn id="7" name="제품형태(최종제품)"/>
    <tableColumn id="8" name="보유기술"/>
    <tableColumn id="9" name="전화번호"/>
    <tableColumn id="10" name="주소"/>
    <tableColumn id="11" name="홈페이지"/>
    <tableColumn id="12" name="설립연도"/>
    <tableColumn id="13" name="자본금(원)"/>
    <tableColumn id="14" name="회사 매출 규모(원)"/>
    <tableColumn id="15" name="종업원수"/>
  </tableColumns>
</table>
</file>

<file path=xl/tables/table2.xml><?xml version="1.0" encoding="utf-8"?>
<table xmlns="http://schemas.openxmlformats.org/spreadsheetml/2006/main" id="2" name="tbl스마트시티2" displayName="tbl스마트시티2" ref="A1:Q1045" headerRowCount="1" totalsRowCount="0" totalsRowShown="0">
  <autoFilter ref="A1:Q1045"/>
  <tableColumns count="17">
    <tableColumn id="1" name="대분류"/>
    <tableColumn id="2" name="중분류"/>
    <tableColumn id="3" name="소분류(키워드)"/>
    <tableColumn id="4" name="관련기업"/>
    <tableColumn id="5" name="회사구분"/>
    <tableColumn id="6" name="서비스유형"/>
    <tableColumn id="7" name="제품형태(최종제품)"/>
    <tableColumn id="8" name="보유기술"/>
    <tableColumn id="9" name="전화번호"/>
    <tableColumn id="10" name="주소"/>
    <tableColumn id="11" name="홈페이지"/>
    <tableColumn id="12" name="설립연도"/>
    <tableColumn id="13" name="자본금(원)"/>
    <tableColumn id="14" name="회사 매출 규모(원)"/>
    <tableColumn id="15" name="종업원수"/>
    <tableColumn id="16" name="연혁"/>
    <tableColumn id="17" name="지역명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martcity.or.kr/" TargetMode="External"/><Relationship Id="rId2" Type="http://schemas.openxmlformats.org/officeDocument/2006/relationships/hyperlink" Target="http://smartcity.or.kr/" TargetMode="External"/><Relationship Id="rId3" Type="http://schemas.openxmlformats.org/officeDocument/2006/relationships/hyperlink" Target="http://smartcity.or.kr/" TargetMode="External"/><Relationship Id="rId4" Type="http://schemas.openxmlformats.org/officeDocument/2006/relationships/hyperlink" Target="http://smartcity.or.kr/" TargetMode="External"/><Relationship Id="rId5" Type="http://schemas.openxmlformats.org/officeDocument/2006/relationships/hyperlink" Target="http://smartcity.or.kr/" TargetMode="External"/><Relationship Id="rId6" Type="http://schemas.openxmlformats.org/officeDocument/2006/relationships/hyperlink" Target="http://www.lidwater.com/" TargetMode="External"/><Relationship Id="rId7" Type="http://schemas.openxmlformats.org/officeDocument/2006/relationships/hyperlink" Target="http://www.lidwater.com/" TargetMode="External"/><Relationship Id="rId8" Type="http://schemas.openxmlformats.org/officeDocument/2006/relationships/hyperlink" Target="http://www.lidwater.com/" TargetMode="External"/><Relationship Id="rId9" Type="http://schemas.openxmlformats.org/officeDocument/2006/relationships/hyperlink" Target="http://www.lidwater.com/" TargetMode="External"/><Relationship Id="rId10" Type="http://schemas.openxmlformats.org/officeDocument/2006/relationships/hyperlink" Target="https://gdnet.creatorlink.net/index" TargetMode="External"/><Relationship Id="rId11" Type="http://schemas.openxmlformats.org/officeDocument/2006/relationships/hyperlink" Target="https://gdnet.creatorlink.net/index" TargetMode="External"/><Relationship Id="rId12" Type="http://schemas.openxmlformats.org/officeDocument/2006/relationships/hyperlink" Target="https://gdnet.creatorlink.net/index" TargetMode="External"/><Relationship Id="rId13" Type="http://schemas.openxmlformats.org/officeDocument/2006/relationships/hyperlink" Target="https://gdnet.creatorlink.net/index" TargetMode="External"/><Relationship Id="rId14" Type="http://schemas.openxmlformats.org/officeDocument/2006/relationships/hyperlink" Target="https://gdnet.creatorlink.net/index" TargetMode="External"/><Relationship Id="rId15" Type="http://schemas.openxmlformats.org/officeDocument/2006/relationships/hyperlink" Target="https://gdnet.creatorlink.net/index" TargetMode="External"/><Relationship Id="rId16" Type="http://schemas.openxmlformats.org/officeDocument/2006/relationships/hyperlink" Target="https://gdnet.creatorlink.net/index" TargetMode="External"/><Relationship Id="rId17" Type="http://schemas.openxmlformats.org/officeDocument/2006/relationships/hyperlink" Target="https://gdnet.creatorlink.net/index" TargetMode="External"/><Relationship Id="rId18" Type="http://schemas.openxmlformats.org/officeDocument/2006/relationships/hyperlink" Target="https://gdnet.creatorlink.net/index" TargetMode="External"/><Relationship Id="rId19" Type="http://schemas.openxmlformats.org/officeDocument/2006/relationships/hyperlink" Target="https://gdnet.creatorlink.net/index" TargetMode="External"/><Relationship Id="rId20" Type="http://schemas.openxmlformats.org/officeDocument/2006/relationships/hyperlink" Target="http://www.kaoni.com/" TargetMode="External"/><Relationship Id="rId21" Type="http://schemas.openxmlformats.org/officeDocument/2006/relationships/hyperlink" Target="http://www.kaoni.com/" TargetMode="External"/><Relationship Id="rId22" Type="http://schemas.openxmlformats.org/officeDocument/2006/relationships/hyperlink" Target="http://www.kaoni.com/" TargetMode="External"/><Relationship Id="rId23" Type="http://schemas.openxmlformats.org/officeDocument/2006/relationships/hyperlink" Target="http://www.kaoni.com/" TargetMode="External"/><Relationship Id="rId24" Type="http://schemas.openxmlformats.org/officeDocument/2006/relationships/hyperlink" Target="http://www.kaoni.com/" TargetMode="External"/><Relationship Id="rId25" Type="http://schemas.openxmlformats.org/officeDocument/2006/relationships/hyperlink" Target="http://www.kaoni.com/" TargetMode="External"/><Relationship Id="rId26" Type="http://schemas.openxmlformats.org/officeDocument/2006/relationships/hyperlink" Target="http://www.kaoni.com/" TargetMode="External"/><Relationship Id="rId27" Type="http://schemas.openxmlformats.org/officeDocument/2006/relationships/hyperlink" Target="http://www.kaoni.com/" TargetMode="External"/><Relationship Id="rId28" Type="http://schemas.openxmlformats.org/officeDocument/2006/relationships/hyperlink" Target="http://www.kaoni.com/" TargetMode="External"/><Relationship Id="rId29" Type="http://schemas.openxmlformats.org/officeDocument/2006/relationships/hyperlink" Target="http://www.kaoni.com/" TargetMode="External"/><Relationship Id="rId30" Type="http://schemas.openxmlformats.org/officeDocument/2006/relationships/hyperlink" Target="http://www.kaoni.com/" TargetMode="External"/><Relationship Id="rId31" Type="http://schemas.openxmlformats.org/officeDocument/2006/relationships/hyperlink" Target="http://www.geistkorea.co.kr/" TargetMode="External"/><Relationship Id="rId32" Type="http://schemas.openxmlformats.org/officeDocument/2006/relationships/hyperlink" Target="http://www.geistkorea.co.kr/" TargetMode="External"/><Relationship Id="rId33" Type="http://schemas.openxmlformats.org/officeDocument/2006/relationships/hyperlink" Target="http://www.geistkorea.co.kr/" TargetMode="External"/><Relationship Id="rId34" Type="http://schemas.openxmlformats.org/officeDocument/2006/relationships/hyperlink" Target="http://www.geistkorea.co.kr/" TargetMode="External"/><Relationship Id="rId35" Type="http://schemas.openxmlformats.org/officeDocument/2006/relationships/hyperlink" Target="http://www.gansam.com/" TargetMode="External"/><Relationship Id="rId36" Type="http://schemas.openxmlformats.org/officeDocument/2006/relationships/hyperlink" Target="http://www.gabinit.co.kr/" TargetMode="External"/><Relationship Id="rId37" Type="http://schemas.openxmlformats.org/officeDocument/2006/relationships/hyperlink" Target="http://www.gabinit.co.kr/" TargetMode="External"/><Relationship Id="rId38" Type="http://schemas.openxmlformats.org/officeDocument/2006/relationships/hyperlink" Target="http://www.gabinit.co.kr/" TargetMode="External"/><Relationship Id="rId39" Type="http://schemas.openxmlformats.org/officeDocument/2006/relationships/hyperlink" Target="http://www.goback.world/" TargetMode="External"/><Relationship Id="rId40" Type="http://schemas.openxmlformats.org/officeDocument/2006/relationships/hyperlink" Target="http://www.goback.world/" TargetMode="External"/><Relationship Id="rId41" Type="http://schemas.openxmlformats.org/officeDocument/2006/relationships/hyperlink" Target="http://www.goback.world/" TargetMode="External"/><Relationship Id="rId42" Type="http://schemas.openxmlformats.org/officeDocument/2006/relationships/hyperlink" Target="http://www.goback.world/" TargetMode="External"/><Relationship Id="rId43" Type="http://schemas.openxmlformats.org/officeDocument/2006/relationships/hyperlink" Target="http://www.goback.world/" TargetMode="External"/><Relationship Id="rId44" Type="http://schemas.openxmlformats.org/officeDocument/2006/relationships/hyperlink" Target="http://www.goback.world/" TargetMode="External"/><Relationship Id="rId45" Type="http://schemas.openxmlformats.org/officeDocument/2006/relationships/hyperlink" Target="http://www.goback.world/" TargetMode="External"/><Relationship Id="rId46" Type="http://schemas.openxmlformats.org/officeDocument/2006/relationships/hyperlink" Target="http://www.goback.world/" TargetMode="External"/><Relationship Id="rId47" Type="http://schemas.openxmlformats.org/officeDocument/2006/relationships/hyperlink" Target="http://www.goback.world/" TargetMode="External"/><Relationship Id="rId48" Type="http://schemas.openxmlformats.org/officeDocument/2006/relationships/hyperlink" Target="http://www.goback.world/" TargetMode="External"/><Relationship Id="rId49" Type="http://schemas.openxmlformats.org/officeDocument/2006/relationships/hyperlink" Target="http://www.goback.world/" TargetMode="External"/><Relationship Id="rId50" Type="http://schemas.openxmlformats.org/officeDocument/2006/relationships/hyperlink" Target="http://www.goback.world/" TargetMode="External"/><Relationship Id="rId51" Type="http://schemas.openxmlformats.org/officeDocument/2006/relationships/hyperlink" Target="http://www.goback.world/" TargetMode="External"/><Relationship Id="rId52" Type="http://schemas.openxmlformats.org/officeDocument/2006/relationships/hyperlink" Target="http://www.goback.world/" TargetMode="External"/><Relationship Id="rId53" Type="http://schemas.openxmlformats.org/officeDocument/2006/relationships/hyperlink" Target="http://www.goback.world/" TargetMode="External"/><Relationship Id="rId54" Type="http://schemas.openxmlformats.org/officeDocument/2006/relationships/hyperlink" Target="http://www.goback.world/" TargetMode="External"/><Relationship Id="rId55" Type="http://schemas.openxmlformats.org/officeDocument/2006/relationships/hyperlink" Target="http://www.greenitkr.com/" TargetMode="External"/><Relationship Id="rId56" Type="http://schemas.openxmlformats.org/officeDocument/2006/relationships/hyperlink" Target="http://www.greenitkr.com/" TargetMode="External"/><Relationship Id="rId57" Type="http://schemas.openxmlformats.org/officeDocument/2006/relationships/hyperlink" Target="http://www.greenitkr.com/" TargetMode="External"/><Relationship Id="rId58" Type="http://schemas.openxmlformats.org/officeDocument/2006/relationships/hyperlink" Target="http://www.greenitkr.com/" TargetMode="External"/><Relationship Id="rId59" Type="http://schemas.openxmlformats.org/officeDocument/2006/relationships/hyperlink" Target="http://www.greenitkr.com/" TargetMode="External"/><Relationship Id="rId60" Type="http://schemas.openxmlformats.org/officeDocument/2006/relationships/hyperlink" Target="http://www.greenitkr.com/" TargetMode="External"/><Relationship Id="rId61" Type="http://schemas.openxmlformats.org/officeDocument/2006/relationships/hyperlink" Target="http://www.greenitkr.com/" TargetMode="External"/><Relationship Id="rId62" Type="http://schemas.openxmlformats.org/officeDocument/2006/relationships/hyperlink" Target="http://www.greenitkr.com/" TargetMode="External"/><Relationship Id="rId63" Type="http://schemas.openxmlformats.org/officeDocument/2006/relationships/hyperlink" Target="http://www.greenitkr.com/" TargetMode="External"/><Relationship Id="rId64" Type="http://schemas.openxmlformats.org/officeDocument/2006/relationships/hyperlink" Target="http://www.greenitkr.com/" TargetMode="External"/><Relationship Id="rId65" Type="http://schemas.openxmlformats.org/officeDocument/2006/relationships/hyperlink" Target="http://www.greenitkr.com/" TargetMode="External"/><Relationship Id="rId66" Type="http://schemas.openxmlformats.org/officeDocument/2006/relationships/hyperlink" Target="http://www.greenitkr.com/" TargetMode="External"/><Relationship Id="rId67" Type="http://schemas.openxmlformats.org/officeDocument/2006/relationships/hyperlink" Target="http://www.greenitkr.com/" TargetMode="External"/><Relationship Id="rId68" Type="http://schemas.openxmlformats.org/officeDocument/2006/relationships/hyperlink" Target="http://www.greenitkr.com/" TargetMode="External"/><Relationship Id="rId69" Type="http://schemas.openxmlformats.org/officeDocument/2006/relationships/hyperlink" Target="http://www.greenitkr.com/" TargetMode="External"/><Relationship Id="rId70" Type="http://schemas.openxmlformats.org/officeDocument/2006/relationships/hyperlink" Target="http://www.greenitkr.com/" TargetMode="External"/><Relationship Id="rId71" Type="http://schemas.openxmlformats.org/officeDocument/2006/relationships/hyperlink" Target="http://www.greenitkr.com/" TargetMode="External"/><Relationship Id="rId72" Type="http://schemas.openxmlformats.org/officeDocument/2006/relationships/hyperlink" Target="http://www.greenitkr.com/" TargetMode="External"/><Relationship Id="rId73" Type="http://schemas.openxmlformats.org/officeDocument/2006/relationships/hyperlink" Target="http://www.greenitkr.com/" TargetMode="External"/><Relationship Id="rId74" Type="http://schemas.openxmlformats.org/officeDocument/2006/relationships/hyperlink" Target="http://www.greenitkr.com/" TargetMode="External"/><Relationship Id="rId75" Type="http://schemas.openxmlformats.org/officeDocument/2006/relationships/hyperlink" Target="http://www.greenitkr.com/" TargetMode="External"/><Relationship Id="rId76" Type="http://schemas.openxmlformats.org/officeDocument/2006/relationships/hyperlink" Target="http://www.greenitkr.com/" TargetMode="External"/><Relationship Id="rId77" Type="http://schemas.openxmlformats.org/officeDocument/2006/relationships/hyperlink" Target="http://www.greenitkr.com/" TargetMode="External"/><Relationship Id="rId78" Type="http://schemas.openxmlformats.org/officeDocument/2006/relationships/hyperlink" Target="http://www.greenitkr.com/" TargetMode="External"/><Relationship Id="rId79" Type="http://schemas.openxmlformats.org/officeDocument/2006/relationships/hyperlink" Target="http://www.greenitkr.com/" TargetMode="External"/><Relationship Id="rId80" Type="http://schemas.openxmlformats.org/officeDocument/2006/relationships/hyperlink" Target="http://www.greenitkr.com/" TargetMode="External"/><Relationship Id="rId81" Type="http://schemas.openxmlformats.org/officeDocument/2006/relationships/hyperlink" Target="http://www.greenitkr.com/" TargetMode="External"/><Relationship Id="rId82" Type="http://schemas.openxmlformats.org/officeDocument/2006/relationships/hyperlink" Target="http://www.greenitkr.com/" TargetMode="External"/><Relationship Id="rId83" Type="http://schemas.openxmlformats.org/officeDocument/2006/relationships/hyperlink" Target="http://www.greenitkr.com/" TargetMode="External"/><Relationship Id="rId84" Type="http://schemas.openxmlformats.org/officeDocument/2006/relationships/hyperlink" Target="http://www.greenitkr.com/" TargetMode="External"/><Relationship Id="rId85" Type="http://schemas.openxmlformats.org/officeDocument/2006/relationships/hyperlink" Target="http://www.greenitkr.com/" TargetMode="External"/><Relationship Id="rId86" Type="http://schemas.openxmlformats.org/officeDocument/2006/relationships/hyperlink" Target="https://m.greencar.co.kr/index.do" TargetMode="External"/><Relationship Id="rId87" Type="http://schemas.openxmlformats.org/officeDocument/2006/relationships/hyperlink" Target="https://m.greencar.co.kr/index.do" TargetMode="External"/><Relationship Id="rId88" Type="http://schemas.openxmlformats.org/officeDocument/2006/relationships/hyperlink" Target="http://www.greentechinc.co.kr/" TargetMode="External"/><Relationship Id="rId89" Type="http://schemas.openxmlformats.org/officeDocument/2006/relationships/hyperlink" Target="http://www.greentechinc.co.kr/" TargetMode="External"/><Relationship Id="rId90" Type="http://schemas.openxmlformats.org/officeDocument/2006/relationships/hyperlink" Target="http://www.greentechinc.co.kr/" TargetMode="External"/><Relationship Id="rId91" Type="http://schemas.openxmlformats.org/officeDocument/2006/relationships/hyperlink" Target="http://www.greentechinc.co.kr/" TargetMode="External"/><Relationship Id="rId92" Type="http://schemas.openxmlformats.org/officeDocument/2006/relationships/hyperlink" Target="http://www.greentechinc.co.kr/" TargetMode="External"/><Relationship Id="rId93" Type="http://schemas.openxmlformats.org/officeDocument/2006/relationships/hyperlink" Target="http://www.greentechinc.co.kr/" TargetMode="External"/><Relationship Id="rId94" Type="http://schemas.openxmlformats.org/officeDocument/2006/relationships/hyperlink" Target="http://www.greentechinc.co.kr/" TargetMode="External"/><Relationship Id="rId95" Type="http://schemas.openxmlformats.org/officeDocument/2006/relationships/hyperlink" Target="http://www.greentechinc.co.kr/" TargetMode="External"/><Relationship Id="rId96" Type="http://schemas.openxmlformats.org/officeDocument/2006/relationships/hyperlink" Target="http://www.greentechinc.co.kr/" TargetMode="External"/><Relationship Id="rId97" Type="http://schemas.openxmlformats.org/officeDocument/2006/relationships/hyperlink" Target="http://www.greentechinc.co.kr/" TargetMode="External"/><Relationship Id="rId98" Type="http://schemas.openxmlformats.org/officeDocument/2006/relationships/hyperlink" Target="http://www.greentechinc.co.kr/" TargetMode="External"/><Relationship Id="rId99" Type="http://schemas.openxmlformats.org/officeDocument/2006/relationships/hyperlink" Target="http://www.greentechinc.co.kr/" TargetMode="External"/><Relationship Id="rId100" Type="http://schemas.openxmlformats.org/officeDocument/2006/relationships/hyperlink" Target="http://www.greentechinc.co.kr/" TargetMode="External"/><Relationship Id="rId101" Type="http://schemas.openxmlformats.org/officeDocument/2006/relationships/hyperlink" Target="http://www.greentechinc.co.kr/" TargetMode="External"/><Relationship Id="rId102" Type="http://schemas.openxmlformats.org/officeDocument/2006/relationships/hyperlink" Target="http://www.greentechinc.co.kr/" TargetMode="External"/><Relationship Id="rId103" Type="http://schemas.openxmlformats.org/officeDocument/2006/relationships/hyperlink" Target="http://www.greentechinc.co.kr/" TargetMode="External"/><Relationship Id="rId104" Type="http://schemas.openxmlformats.org/officeDocument/2006/relationships/hyperlink" Target="http://www.greentechinc.co.kr/" TargetMode="External"/><Relationship Id="rId105" Type="http://schemas.openxmlformats.org/officeDocument/2006/relationships/hyperlink" Target="http://www.greentechinc.co.kr/" TargetMode="External"/><Relationship Id="rId106" Type="http://schemas.openxmlformats.org/officeDocument/2006/relationships/hyperlink" Target="http://www.greentechinc.co.kr/" TargetMode="External"/><Relationship Id="rId107" Type="http://schemas.openxmlformats.org/officeDocument/2006/relationships/hyperlink" Target="http://www.greentechinc.co.kr/" TargetMode="External"/><Relationship Id="rId108" Type="http://schemas.openxmlformats.org/officeDocument/2006/relationships/hyperlink" Target="http://www.greentechinc.co.kr/" TargetMode="External"/><Relationship Id="rId109" Type="http://schemas.openxmlformats.org/officeDocument/2006/relationships/hyperlink" Target="http://www.greentechinc.co.kr/" TargetMode="External"/><Relationship Id="rId110" Type="http://schemas.openxmlformats.org/officeDocument/2006/relationships/hyperlink" Target="http://www.greentechinc.co.kr/" TargetMode="External"/><Relationship Id="rId111" Type="http://schemas.openxmlformats.org/officeDocument/2006/relationships/hyperlink" Target="http://www.greentechinc.co.kr/" TargetMode="External"/><Relationship Id="rId112" Type="http://schemas.openxmlformats.org/officeDocument/2006/relationships/hyperlink" Target="http://www.egreenpower.com/" TargetMode="External"/><Relationship Id="rId113" Type="http://schemas.openxmlformats.org/officeDocument/2006/relationships/hyperlink" Target="http://www.egreenpower.com/" TargetMode="External"/><Relationship Id="rId114" Type="http://schemas.openxmlformats.org/officeDocument/2006/relationships/hyperlink" Target="http://www.egreenpower.com/" TargetMode="External"/><Relationship Id="rId115" Type="http://schemas.openxmlformats.org/officeDocument/2006/relationships/hyperlink" Target="http://www.egreenpower.com/" TargetMode="External"/><Relationship Id="rId116" Type="http://schemas.openxmlformats.org/officeDocument/2006/relationships/hyperlink" Target="http://www.egreenpower.com/" TargetMode="External"/><Relationship Id="rId117" Type="http://schemas.openxmlformats.org/officeDocument/2006/relationships/hyperlink" Target="http://www.egreenpower.com/" TargetMode="External"/><Relationship Id="rId118" Type="http://schemas.openxmlformats.org/officeDocument/2006/relationships/hyperlink" Target="http://www.egreenpower.com/" TargetMode="External"/><Relationship Id="rId119" Type="http://schemas.openxmlformats.org/officeDocument/2006/relationships/hyperlink" Target="http://www.egreenpower.com/" TargetMode="External"/><Relationship Id="rId120" Type="http://schemas.openxmlformats.org/officeDocument/2006/relationships/hyperlink" Target="http://www.egreenpower.com/" TargetMode="External"/><Relationship Id="rId121" Type="http://schemas.openxmlformats.org/officeDocument/2006/relationships/hyperlink" Target="http://www.egreenpower.com/" TargetMode="External"/><Relationship Id="rId122" Type="http://schemas.openxmlformats.org/officeDocument/2006/relationships/hyperlink" Target="http://www.egreenpower.com/" TargetMode="External"/><Relationship Id="rId123" Type="http://schemas.openxmlformats.org/officeDocument/2006/relationships/hyperlink" Target="http://www.grib-iot.com/ko/index.asp" TargetMode="External"/><Relationship Id="rId124" Type="http://schemas.openxmlformats.org/officeDocument/2006/relationships/hyperlink" Target="http://www.grib-iot.com/ko/index.asp" TargetMode="External"/><Relationship Id="rId125" Type="http://schemas.openxmlformats.org/officeDocument/2006/relationships/hyperlink" Target="http://www.grib-iot.com/ko/index.asp" TargetMode="External"/><Relationship Id="rId126" Type="http://schemas.openxmlformats.org/officeDocument/2006/relationships/hyperlink" Target="http://www.grib-iot.com/ko/index.asp" TargetMode="External"/><Relationship Id="rId127" Type="http://schemas.openxmlformats.org/officeDocument/2006/relationships/hyperlink" Target="http://www.grib-iot.com/ko/index.asp" TargetMode="External"/><Relationship Id="rId128" Type="http://schemas.openxmlformats.org/officeDocument/2006/relationships/hyperlink" Target="http://www.grib-iot.com/ko/index.asp" TargetMode="External"/><Relationship Id="rId129" Type="http://schemas.openxmlformats.org/officeDocument/2006/relationships/hyperlink" Target="http://www.grib-iot.com/ko/index.asp" TargetMode="External"/><Relationship Id="rId130" Type="http://schemas.openxmlformats.org/officeDocument/2006/relationships/hyperlink" Target="http://www.grib-iot.com/ko/index.asp" TargetMode="External"/><Relationship Id="rId131" Type="http://schemas.openxmlformats.org/officeDocument/2006/relationships/hyperlink" Target="http://www.grib-iot.com/ko/index.asp" TargetMode="External"/><Relationship Id="rId132" Type="http://schemas.openxmlformats.org/officeDocument/2006/relationships/hyperlink" Target="http://www.grib-iot.com/ko/index.asp" TargetMode="External"/><Relationship Id="rId133" Type="http://schemas.openxmlformats.org/officeDocument/2006/relationships/hyperlink" Target="http://www.grib-iot.com/ko/index.asp" TargetMode="External"/><Relationship Id="rId134" Type="http://schemas.openxmlformats.org/officeDocument/2006/relationships/hyperlink" Target="http://www.grib-iot.com/ko/index.asp" TargetMode="External"/><Relationship Id="rId135" Type="http://schemas.openxmlformats.org/officeDocument/2006/relationships/hyperlink" Target="http://www.grib-iot.com/ko/index.asp" TargetMode="External"/><Relationship Id="rId136" Type="http://schemas.openxmlformats.org/officeDocument/2006/relationships/hyperlink" Target="http://www.grib-iot.com/ko/index.asp" TargetMode="External"/><Relationship Id="rId137" Type="http://schemas.openxmlformats.org/officeDocument/2006/relationships/hyperlink" Target="http://www.grib-iot.com/ko/index.asp" TargetMode="External"/><Relationship Id="rId138" Type="http://schemas.openxmlformats.org/officeDocument/2006/relationships/hyperlink" Target="http://www.grib-iot.com/ko/index.asp" TargetMode="External"/><Relationship Id="rId139" Type="http://schemas.openxmlformats.org/officeDocument/2006/relationships/hyperlink" Target="http://www.grib-iot.com/ko/index.asp" TargetMode="External"/><Relationship Id="rId140" Type="http://schemas.openxmlformats.org/officeDocument/2006/relationships/hyperlink" Target="http://www.grib-iot.com/ko/index.asp" TargetMode="External"/><Relationship Id="rId141" Type="http://schemas.openxmlformats.org/officeDocument/2006/relationships/hyperlink" Target="http://www.grib-iot.com/ko/index.asp" TargetMode="External"/><Relationship Id="rId142" Type="http://schemas.openxmlformats.org/officeDocument/2006/relationships/hyperlink" Target="http://www.grib-iot.com/ko/index.asp" TargetMode="External"/><Relationship Id="rId143" Type="http://schemas.openxmlformats.org/officeDocument/2006/relationships/hyperlink" Target="http://www.globaltelecom.co.kr/" TargetMode="External"/><Relationship Id="rId144" Type="http://schemas.openxmlformats.org/officeDocument/2006/relationships/hyperlink" Target="http://www.globaltelecom.co.kr/" TargetMode="External"/><Relationship Id="rId145" Type="http://schemas.openxmlformats.org/officeDocument/2006/relationships/hyperlink" Target="http://www.globaltelecom.co.kr/" TargetMode="External"/><Relationship Id="rId146" Type="http://schemas.openxmlformats.org/officeDocument/2006/relationships/hyperlink" Target="http://www.globaltelecom.co.kr/" TargetMode="External"/><Relationship Id="rId147" Type="http://schemas.openxmlformats.org/officeDocument/2006/relationships/hyperlink" Target="http://www.globaltelecom.co.kr/" TargetMode="External"/><Relationship Id="rId148" Type="http://schemas.openxmlformats.org/officeDocument/2006/relationships/hyperlink" Target="http://www.globaltelecom.co.kr/" TargetMode="External"/><Relationship Id="rId149" Type="http://schemas.openxmlformats.org/officeDocument/2006/relationships/hyperlink" Target="http://www.nowarch.com/" TargetMode="External"/><Relationship Id="rId150" Type="http://schemas.openxmlformats.org/officeDocument/2006/relationships/hyperlink" Target="https://ssem.kr/index.html" TargetMode="External"/><Relationship Id="rId151" Type="http://schemas.openxmlformats.org/officeDocument/2006/relationships/hyperlink" Target="https://ssem.kr/index.html" TargetMode="External"/><Relationship Id="rId152" Type="http://schemas.openxmlformats.org/officeDocument/2006/relationships/hyperlink" Target="https://www.neofect.com/kr" TargetMode="External"/><Relationship Id="rId153" Type="http://schemas.openxmlformats.org/officeDocument/2006/relationships/hyperlink" Target="https://www.neofect.com/kr" TargetMode="External"/><Relationship Id="rId154" Type="http://schemas.openxmlformats.org/officeDocument/2006/relationships/hyperlink" Target="https://www.neofect.com/kr" TargetMode="External"/><Relationship Id="rId155" Type="http://schemas.openxmlformats.org/officeDocument/2006/relationships/hyperlink" Target="https://www.neofect.com/kr" TargetMode="External"/><Relationship Id="rId156" Type="http://schemas.openxmlformats.org/officeDocument/2006/relationships/hyperlink" Target="https://www.neofect.com/kr" TargetMode="External"/><Relationship Id="rId157" Type="http://schemas.openxmlformats.org/officeDocument/2006/relationships/hyperlink" Target="https://www.neofect.com/kr" TargetMode="External"/><Relationship Id="rId158" Type="http://schemas.openxmlformats.org/officeDocument/2006/relationships/hyperlink" Target="https://www.neofect.com/kr" TargetMode="External"/><Relationship Id="rId159" Type="http://schemas.openxmlformats.org/officeDocument/2006/relationships/hyperlink" Target="https://www.neofect.com/kr" TargetMode="External"/><Relationship Id="rId160" Type="http://schemas.openxmlformats.org/officeDocument/2006/relationships/hyperlink" Target="https://www.neofect.com/kr" TargetMode="External"/><Relationship Id="rId161" Type="http://schemas.openxmlformats.org/officeDocument/2006/relationships/hyperlink" Target="https://www.neofect.com/kr" TargetMode="External"/><Relationship Id="rId162" Type="http://schemas.openxmlformats.org/officeDocument/2006/relationships/hyperlink" Target="https://www.neofect.com/kr" TargetMode="External"/><Relationship Id="rId163" Type="http://schemas.openxmlformats.org/officeDocument/2006/relationships/hyperlink" Target="https://www.neofect.com/kr" TargetMode="External"/><Relationship Id="rId164" Type="http://schemas.openxmlformats.org/officeDocument/2006/relationships/hyperlink" Target="https://www.neofect.com/kr" TargetMode="External"/><Relationship Id="rId165" Type="http://schemas.openxmlformats.org/officeDocument/2006/relationships/hyperlink" Target="https://www.neofect.com/kr" TargetMode="External"/><Relationship Id="rId166" Type="http://schemas.openxmlformats.org/officeDocument/2006/relationships/hyperlink" Target="https://www.neofect.com/kr" TargetMode="External"/><Relationship Id="rId167" Type="http://schemas.openxmlformats.org/officeDocument/2006/relationships/hyperlink" Target="https://www.neofect.com/kr" TargetMode="External"/><Relationship Id="rId168" Type="http://schemas.openxmlformats.org/officeDocument/2006/relationships/hyperlink" Target="https://www.neofect.com/kr" TargetMode="External"/><Relationship Id="rId169" Type="http://schemas.openxmlformats.org/officeDocument/2006/relationships/hyperlink" Target="https://www.neofect.com/kr" TargetMode="External"/><Relationship Id="rId170" Type="http://schemas.openxmlformats.org/officeDocument/2006/relationships/hyperlink" Target="https://www.neofect.com/kr" TargetMode="External"/><Relationship Id="rId171" Type="http://schemas.openxmlformats.org/officeDocument/2006/relationships/hyperlink" Target="https://www.neofect.com/kr" TargetMode="External"/><Relationship Id="rId172" Type="http://schemas.openxmlformats.org/officeDocument/2006/relationships/hyperlink" Target="https://www.neofect.com/kr" TargetMode="External"/><Relationship Id="rId173" Type="http://schemas.openxmlformats.org/officeDocument/2006/relationships/hyperlink" Target="http://www.nexmore.co.kr/realtest/main.html" TargetMode="External"/><Relationship Id="rId174" Type="http://schemas.openxmlformats.org/officeDocument/2006/relationships/hyperlink" Target="http://www.nexmore.co.kr/realtest/main.html" TargetMode="External"/><Relationship Id="rId175" Type="http://schemas.openxmlformats.org/officeDocument/2006/relationships/hyperlink" Target="http://www.nexmore.co.kr/realtest/main.html" TargetMode="External"/><Relationship Id="rId176" Type="http://schemas.openxmlformats.org/officeDocument/2006/relationships/hyperlink" Target="http://www.nexmore.co.kr/realtest/main.html" TargetMode="External"/><Relationship Id="rId177" Type="http://schemas.openxmlformats.org/officeDocument/2006/relationships/hyperlink" Target="http://www.nexmore.co.kr/realtest/main.html" TargetMode="External"/><Relationship Id="rId178" Type="http://schemas.openxmlformats.org/officeDocument/2006/relationships/hyperlink" Target="http://www.nexmore.co.kr/realtest/main.html" TargetMode="External"/><Relationship Id="rId179" Type="http://schemas.openxmlformats.org/officeDocument/2006/relationships/hyperlink" Target="http://www.nexmore.co.kr/realtest/main.html" TargetMode="External"/><Relationship Id="rId180" Type="http://schemas.openxmlformats.org/officeDocument/2006/relationships/hyperlink" Target="http://www.nexmore.co.kr/realtest/main.html" TargetMode="External"/><Relationship Id="rId181" Type="http://schemas.openxmlformats.org/officeDocument/2006/relationships/hyperlink" Target="http://www.nexmore.co.kr/realtest/main.html" TargetMode="External"/><Relationship Id="rId182" Type="http://schemas.openxmlformats.org/officeDocument/2006/relationships/hyperlink" Target="http://www.nexmore.co.kr/realtest/main.html" TargetMode="External"/><Relationship Id="rId183" Type="http://schemas.openxmlformats.org/officeDocument/2006/relationships/hyperlink" Target="http://www.nexmore.co.kr/realtest/main.html" TargetMode="External"/><Relationship Id="rId184" Type="http://schemas.openxmlformats.org/officeDocument/2006/relationships/hyperlink" Target="http://www.nexmore.co.kr/realtest/main.html" TargetMode="External"/><Relationship Id="rId185" Type="http://schemas.openxmlformats.org/officeDocument/2006/relationships/hyperlink" Target="http://www.nexmore.co.kr/realtest/main.html" TargetMode="External"/><Relationship Id="rId186" Type="http://schemas.openxmlformats.org/officeDocument/2006/relationships/hyperlink" Target="http://www.nexmore.co.kr/realtest/main.html" TargetMode="External"/><Relationship Id="rId187" Type="http://schemas.openxmlformats.org/officeDocument/2006/relationships/hyperlink" Target="http://www.nexmore.co.kr/realtest/main.html" TargetMode="External"/><Relationship Id="rId188" Type="http://schemas.openxmlformats.org/officeDocument/2006/relationships/hyperlink" Target="http://www.nexmore.co.kr/realtest/main.html" TargetMode="External"/><Relationship Id="rId189" Type="http://schemas.openxmlformats.org/officeDocument/2006/relationships/hyperlink" Target="http://www.nexmore.co.kr/realtest/main.html" TargetMode="External"/><Relationship Id="rId190" Type="http://schemas.openxmlformats.org/officeDocument/2006/relationships/hyperlink" Target="http://www.nexmore.co.kr/realtest/main.html" TargetMode="External"/><Relationship Id="rId191" Type="http://schemas.openxmlformats.org/officeDocument/2006/relationships/hyperlink" Target="http://www.nexmore.co.kr/realtest/main.html" TargetMode="External"/><Relationship Id="rId192" Type="http://schemas.openxmlformats.org/officeDocument/2006/relationships/hyperlink" Target="http://www.nexmore.co.kr/realtest/main.html" TargetMode="External"/><Relationship Id="rId193" Type="http://schemas.openxmlformats.org/officeDocument/2006/relationships/hyperlink" Target="http://www.nexmore.co.kr/realtest/main.html" TargetMode="External"/><Relationship Id="rId194" Type="http://schemas.openxmlformats.org/officeDocument/2006/relationships/hyperlink" Target="http://www.nexmore.co.kr/realtest/main.html" TargetMode="External"/><Relationship Id="rId195" Type="http://schemas.openxmlformats.org/officeDocument/2006/relationships/hyperlink" Target="http://www.nexmore.co.kr/realtest/main.html" TargetMode="External"/><Relationship Id="rId196" Type="http://schemas.openxmlformats.org/officeDocument/2006/relationships/hyperlink" Target="http://www.nexmore.co.kr/realtest/main.html" TargetMode="External"/><Relationship Id="rId197" Type="http://schemas.openxmlformats.org/officeDocument/2006/relationships/hyperlink" Target="http://www.nuritelecom.co.kr/kr/main/main.html" TargetMode="External"/><Relationship Id="rId198" Type="http://schemas.openxmlformats.org/officeDocument/2006/relationships/hyperlink" Target="http://www.nuritelecom.co.kr/kr/main/main.html" TargetMode="External"/><Relationship Id="rId199" Type="http://schemas.openxmlformats.org/officeDocument/2006/relationships/hyperlink" Target="http://www.nuritelecom.co.kr/kr/main/main.html" TargetMode="External"/><Relationship Id="rId200" Type="http://schemas.openxmlformats.org/officeDocument/2006/relationships/hyperlink" Target="http://www.nuritelecom.co.kr/kr/main/main.html" TargetMode="External"/><Relationship Id="rId201" Type="http://schemas.openxmlformats.org/officeDocument/2006/relationships/hyperlink" Target="http://www.nuritelecom.co.kr/kr/main/main.html" TargetMode="External"/><Relationship Id="rId202" Type="http://schemas.openxmlformats.org/officeDocument/2006/relationships/hyperlink" Target="http://www.nuritelecom.co.kr/kr/main/main.html" TargetMode="External"/><Relationship Id="rId203" Type="http://schemas.openxmlformats.org/officeDocument/2006/relationships/hyperlink" Target="http://www.nuritelecom.co.kr/kr/main/main.html" TargetMode="External"/><Relationship Id="rId204" Type="http://schemas.openxmlformats.org/officeDocument/2006/relationships/hyperlink" Target="http://www.nuritelecom.co.kr/kr/main/main.html" TargetMode="External"/><Relationship Id="rId205" Type="http://schemas.openxmlformats.org/officeDocument/2006/relationships/hyperlink" Target="http://www.nuritelecom.co.kr/kr/main/main.html" TargetMode="External"/><Relationship Id="rId206" Type="http://schemas.openxmlformats.org/officeDocument/2006/relationships/hyperlink" Target="http://www.nuritelecom.co.kr/kr/main/main.html" TargetMode="External"/><Relationship Id="rId207" Type="http://schemas.openxmlformats.org/officeDocument/2006/relationships/hyperlink" Target="http://www.nuritelecom.co.kr/kr/main/main.html" TargetMode="External"/><Relationship Id="rId208" Type="http://schemas.openxmlformats.org/officeDocument/2006/relationships/hyperlink" Target="http://www.nuritelecom.co.kr/kr/main/main.html" TargetMode="External"/><Relationship Id="rId209" Type="http://schemas.openxmlformats.org/officeDocument/2006/relationships/hyperlink" Target="http://www.nuritelecom.co.kr/kr/main/main.html" TargetMode="External"/><Relationship Id="rId210" Type="http://schemas.openxmlformats.org/officeDocument/2006/relationships/hyperlink" Target="http://www.nuritelecom.co.kr/kr/main/main.html" TargetMode="External"/><Relationship Id="rId211" Type="http://schemas.openxmlformats.org/officeDocument/2006/relationships/hyperlink" Target="http://www.nuritelecom.co.kr/kr/main/main.html" TargetMode="External"/><Relationship Id="rId212" Type="http://schemas.openxmlformats.org/officeDocument/2006/relationships/hyperlink" Target="http://www.nuritelecom.co.kr/kr/main/main.html" TargetMode="External"/><Relationship Id="rId213" Type="http://schemas.openxmlformats.org/officeDocument/2006/relationships/hyperlink" Target="http://www.danusys.com/" TargetMode="External"/><Relationship Id="rId214" Type="http://schemas.openxmlformats.org/officeDocument/2006/relationships/hyperlink" Target="http://www.danusys.com/" TargetMode="External"/><Relationship Id="rId215" Type="http://schemas.openxmlformats.org/officeDocument/2006/relationships/hyperlink" Target="http://www.danusys.com/" TargetMode="External"/><Relationship Id="rId216" Type="http://schemas.openxmlformats.org/officeDocument/2006/relationships/hyperlink" Target="http://www.danusys.com/" TargetMode="External"/><Relationship Id="rId217" Type="http://schemas.openxmlformats.org/officeDocument/2006/relationships/hyperlink" Target="http://www.danusys.com/" TargetMode="External"/><Relationship Id="rId218" Type="http://schemas.openxmlformats.org/officeDocument/2006/relationships/hyperlink" Target="http://www.danusys.com/" TargetMode="External"/><Relationship Id="rId219" Type="http://schemas.openxmlformats.org/officeDocument/2006/relationships/hyperlink" Target="http://www.danusys.com/" TargetMode="External"/><Relationship Id="rId220" Type="http://schemas.openxmlformats.org/officeDocument/2006/relationships/hyperlink" Target="http://www.danusys.com/" TargetMode="External"/><Relationship Id="rId221" Type="http://schemas.openxmlformats.org/officeDocument/2006/relationships/hyperlink" Target="http://www.danusys.com/" TargetMode="External"/><Relationship Id="rId222" Type="http://schemas.openxmlformats.org/officeDocument/2006/relationships/hyperlink" Target="http://www.danusys.com/" TargetMode="External"/><Relationship Id="rId223" Type="http://schemas.openxmlformats.org/officeDocument/2006/relationships/hyperlink" Target="http://www.danusys.com/" TargetMode="External"/><Relationship Id="rId224" Type="http://schemas.openxmlformats.org/officeDocument/2006/relationships/hyperlink" Target="http://www.danusys.com/" TargetMode="External"/><Relationship Id="rId225" Type="http://schemas.openxmlformats.org/officeDocument/2006/relationships/hyperlink" Target="http://www.danusys.com/" TargetMode="External"/><Relationship Id="rId226" Type="http://schemas.openxmlformats.org/officeDocument/2006/relationships/hyperlink" Target="http://www.danusys.com/" TargetMode="External"/><Relationship Id="rId227" Type="http://schemas.openxmlformats.org/officeDocument/2006/relationships/hyperlink" Target="http://www.danusys.com/" TargetMode="External"/><Relationship Id="rId228" Type="http://schemas.openxmlformats.org/officeDocument/2006/relationships/hyperlink" Target="http://www.danusys.com/" TargetMode="External"/><Relationship Id="rId229" Type="http://schemas.openxmlformats.org/officeDocument/2006/relationships/hyperlink" Target="http://www.danusys.com/" TargetMode="External"/><Relationship Id="rId230" Type="http://schemas.openxmlformats.org/officeDocument/2006/relationships/hyperlink" Target="http://www.danusys.com/" TargetMode="External"/><Relationship Id="rId231" Type="http://schemas.openxmlformats.org/officeDocument/2006/relationships/hyperlink" Target="http://www.danusys.com/" TargetMode="External"/><Relationship Id="rId232" Type="http://schemas.openxmlformats.org/officeDocument/2006/relationships/hyperlink" Target="http://www.danusys.com/" TargetMode="External"/><Relationship Id="rId233" Type="http://schemas.openxmlformats.org/officeDocument/2006/relationships/hyperlink" Target="http://www.danusys.com/" TargetMode="External"/><Relationship Id="rId234" Type="http://schemas.openxmlformats.org/officeDocument/2006/relationships/hyperlink" Target="http://www.danusys.com/" TargetMode="External"/><Relationship Id="rId235" Type="http://schemas.openxmlformats.org/officeDocument/2006/relationships/hyperlink" Target="http://www.danusys.com/" TargetMode="External"/><Relationship Id="rId236" Type="http://schemas.openxmlformats.org/officeDocument/2006/relationships/hyperlink" Target="http://www.danusys.com/" TargetMode="External"/><Relationship Id="rId237" Type="http://schemas.openxmlformats.org/officeDocument/2006/relationships/hyperlink" Target="http://www.danusys.com/" TargetMode="External"/><Relationship Id="rId238" Type="http://schemas.openxmlformats.org/officeDocument/2006/relationships/hyperlink" Target="http://www.danusys.com/" TargetMode="External"/><Relationship Id="rId239" Type="http://schemas.openxmlformats.org/officeDocument/2006/relationships/hyperlink" Target="http://www.danusys.com/" TargetMode="External"/><Relationship Id="rId240" Type="http://schemas.openxmlformats.org/officeDocument/2006/relationships/hyperlink" Target="http://www.danusys.com/" TargetMode="External"/><Relationship Id="rId241" Type="http://schemas.openxmlformats.org/officeDocument/2006/relationships/hyperlink" Target="http://www.danusys.com/" TargetMode="External"/><Relationship Id="rId242" Type="http://schemas.openxmlformats.org/officeDocument/2006/relationships/hyperlink" Target="http://www.danusys.com/" TargetMode="External"/><Relationship Id="rId243" Type="http://schemas.openxmlformats.org/officeDocument/2006/relationships/hyperlink" Target="http://www.danusys.com/" TargetMode="External"/><Relationship Id="rId244" Type="http://schemas.openxmlformats.org/officeDocument/2006/relationships/hyperlink" Target="http://e.dasannetworks.com/kr/" TargetMode="External"/><Relationship Id="rId245" Type="http://schemas.openxmlformats.org/officeDocument/2006/relationships/hyperlink" Target="http://e.dasannetworks.com/kr/" TargetMode="External"/><Relationship Id="rId246" Type="http://schemas.openxmlformats.org/officeDocument/2006/relationships/hyperlink" Target="http://e.dasannetworks.com/kr/" TargetMode="External"/><Relationship Id="rId247" Type="http://schemas.openxmlformats.org/officeDocument/2006/relationships/hyperlink" Target="http://e.dasannetworks.com/kr/" TargetMode="External"/><Relationship Id="rId248" Type="http://schemas.openxmlformats.org/officeDocument/2006/relationships/hyperlink" Target="http://e.dasannetworks.com/kr/" TargetMode="External"/><Relationship Id="rId249" Type="http://schemas.openxmlformats.org/officeDocument/2006/relationships/hyperlink" Target="http://e.dasannetworks.com/kr/" TargetMode="External"/><Relationship Id="rId250" Type="http://schemas.openxmlformats.org/officeDocument/2006/relationships/hyperlink" Target="http://www.mytown.cc/" TargetMode="External"/><Relationship Id="rId251" Type="http://schemas.openxmlformats.org/officeDocument/2006/relationships/hyperlink" Target="http://www.mytown.cc/" TargetMode="External"/><Relationship Id="rId252" Type="http://schemas.openxmlformats.org/officeDocument/2006/relationships/hyperlink" Target="http://www.mytown.cc/" TargetMode="External"/><Relationship Id="rId253" Type="http://schemas.openxmlformats.org/officeDocument/2006/relationships/hyperlink" Target="http://www.wp-pv.com/default/" TargetMode="External"/><Relationship Id="rId254" Type="http://schemas.openxmlformats.org/officeDocument/2006/relationships/hyperlink" Target="http://www.theway-comm.co.kr/default/" TargetMode="External"/><Relationship Id="rId255" Type="http://schemas.openxmlformats.org/officeDocument/2006/relationships/hyperlink" Target="http://www.theway-comm.co.kr/default/" TargetMode="External"/><Relationship Id="rId256" Type="http://schemas.openxmlformats.org/officeDocument/2006/relationships/hyperlink" Target="http://www.douzone.com/" TargetMode="External"/><Relationship Id="rId257" Type="http://schemas.openxmlformats.org/officeDocument/2006/relationships/hyperlink" Target="http://www.douzone.com/" TargetMode="External"/><Relationship Id="rId258" Type="http://schemas.openxmlformats.org/officeDocument/2006/relationships/hyperlink" Target="http://www.douzone.com/" TargetMode="External"/><Relationship Id="rId259" Type="http://schemas.openxmlformats.org/officeDocument/2006/relationships/hyperlink" Target="http://www.douzone.com/" TargetMode="External"/><Relationship Id="rId260" Type="http://schemas.openxmlformats.org/officeDocument/2006/relationships/hyperlink" Target="http://www.douzone.com/" TargetMode="External"/><Relationship Id="rId261" Type="http://schemas.openxmlformats.org/officeDocument/2006/relationships/hyperlink" Target="http://www.douzone.com/" TargetMode="External"/><Relationship Id="rId262" Type="http://schemas.openxmlformats.org/officeDocument/2006/relationships/hyperlink" Target="http://www.douzone.com/" TargetMode="External"/><Relationship Id="rId263" Type="http://schemas.openxmlformats.org/officeDocument/2006/relationships/hyperlink" Target="http://www.douzone.com/" TargetMode="External"/><Relationship Id="rId264" Type="http://schemas.openxmlformats.org/officeDocument/2006/relationships/hyperlink" Target="http://www.douzone.com/" TargetMode="External"/><Relationship Id="rId265" Type="http://schemas.openxmlformats.org/officeDocument/2006/relationships/hyperlink" Target="http://www.douzone.com/" TargetMode="External"/><Relationship Id="rId266" Type="http://schemas.openxmlformats.org/officeDocument/2006/relationships/hyperlink" Target="http://www.douzone.com/" TargetMode="External"/><Relationship Id="rId267" Type="http://schemas.openxmlformats.org/officeDocument/2006/relationships/hyperlink" Target="http://www.douzone.com/" TargetMode="External"/><Relationship Id="rId268" Type="http://schemas.openxmlformats.org/officeDocument/2006/relationships/hyperlink" Target="http://www.datasolution.kr/" TargetMode="External"/><Relationship Id="rId269" Type="http://schemas.openxmlformats.org/officeDocument/2006/relationships/hyperlink" Target="http://www.datasolution.kr/" TargetMode="External"/><Relationship Id="rId270" Type="http://schemas.openxmlformats.org/officeDocument/2006/relationships/hyperlink" Target="http://www.datasolution.kr/" TargetMode="External"/><Relationship Id="rId271" Type="http://schemas.openxmlformats.org/officeDocument/2006/relationships/hyperlink" Target="http://www.datasolution.kr/" TargetMode="External"/><Relationship Id="rId272" Type="http://schemas.openxmlformats.org/officeDocument/2006/relationships/hyperlink" Target="http://www.datasolution.kr/" TargetMode="External"/><Relationship Id="rId273" Type="http://schemas.openxmlformats.org/officeDocument/2006/relationships/hyperlink" Target="http://www.datasolution.kr/" TargetMode="External"/><Relationship Id="rId274" Type="http://schemas.openxmlformats.org/officeDocument/2006/relationships/hyperlink" Target="http://www.datasolution.kr/" TargetMode="External"/><Relationship Id="rId275" Type="http://schemas.openxmlformats.org/officeDocument/2006/relationships/hyperlink" Target="http://www.datasolution.kr/" TargetMode="External"/><Relationship Id="rId276" Type="http://schemas.openxmlformats.org/officeDocument/2006/relationships/hyperlink" Target="http://www.datasolution.kr/" TargetMode="External"/><Relationship Id="rId277" Type="http://schemas.openxmlformats.org/officeDocument/2006/relationships/hyperlink" Target="http://www.datasolution.kr/" TargetMode="External"/><Relationship Id="rId278" Type="http://schemas.openxmlformats.org/officeDocument/2006/relationships/hyperlink" Target="http://www.datasolution.kr/" TargetMode="External"/><Relationship Id="rId279" Type="http://schemas.openxmlformats.org/officeDocument/2006/relationships/hyperlink" Target="http://www.datasolution.kr/" TargetMode="External"/><Relationship Id="rId280" Type="http://schemas.openxmlformats.org/officeDocument/2006/relationships/hyperlink" Target="http://www.datasolution.kr/" TargetMode="External"/><Relationship Id="rId281" Type="http://schemas.openxmlformats.org/officeDocument/2006/relationships/hyperlink" Target="http://dayliblockchain.com/" TargetMode="External"/><Relationship Id="rId282" Type="http://schemas.openxmlformats.org/officeDocument/2006/relationships/hyperlink" Target="http://dayliblockchain.com/" TargetMode="External"/><Relationship Id="rId283" Type="http://schemas.openxmlformats.org/officeDocument/2006/relationships/hyperlink" Target="http://dayliblockchain.com/" TargetMode="External"/><Relationship Id="rId284" Type="http://schemas.openxmlformats.org/officeDocument/2006/relationships/hyperlink" Target="http://dayliblockchain.com/" TargetMode="External"/><Relationship Id="rId285" Type="http://schemas.openxmlformats.org/officeDocument/2006/relationships/hyperlink" Target="http://dayliblockchain.com/" TargetMode="External"/><Relationship Id="rId286" Type="http://schemas.openxmlformats.org/officeDocument/2006/relationships/hyperlink" Target="https://www.dohwa.co.kr/aboutus/overview" TargetMode="External"/><Relationship Id="rId287" Type="http://schemas.openxmlformats.org/officeDocument/2006/relationships/hyperlink" Target="http://www.dongsungeng.co.kr/sub/sub03_05.html" TargetMode="External"/><Relationship Id="rId288" Type="http://schemas.openxmlformats.org/officeDocument/2006/relationships/hyperlink" Target="http://www.coolingrack.net/" TargetMode="External"/><Relationship Id="rId289" Type="http://schemas.openxmlformats.org/officeDocument/2006/relationships/hyperlink" Target="https://www.dreamsecurity.com/" TargetMode="External"/><Relationship Id="rId290" Type="http://schemas.openxmlformats.org/officeDocument/2006/relationships/hyperlink" Target="https://www.dreamsecurity.com/" TargetMode="External"/><Relationship Id="rId291" Type="http://schemas.openxmlformats.org/officeDocument/2006/relationships/hyperlink" Target="http://dwelling.co.kr/" TargetMode="External"/><Relationship Id="rId292" Type="http://schemas.openxmlformats.org/officeDocument/2006/relationships/hyperlink" Target="http://dwelling.co.kr/" TargetMode="External"/><Relationship Id="rId293" Type="http://schemas.openxmlformats.org/officeDocument/2006/relationships/hyperlink" Target="http://dwelling.co.kr/" TargetMode="External"/><Relationship Id="rId294" Type="http://schemas.openxmlformats.org/officeDocument/2006/relationships/hyperlink" Target="http://dwelling.co.kr/" TargetMode="External"/><Relationship Id="rId295" Type="http://schemas.openxmlformats.org/officeDocument/2006/relationships/hyperlink" Target="http://dwelling.co.kr/" TargetMode="External"/><Relationship Id="rId296" Type="http://schemas.openxmlformats.org/officeDocument/2006/relationships/hyperlink" Target="http://dwelling.co.kr/" TargetMode="External"/><Relationship Id="rId297" Type="http://schemas.openxmlformats.org/officeDocument/2006/relationships/hyperlink" Target="http://dwelling.co.kr/" TargetMode="External"/><Relationship Id="rId298" Type="http://schemas.openxmlformats.org/officeDocument/2006/relationships/hyperlink" Target="http://dwelling.co.kr/" TargetMode="External"/><Relationship Id="rId299" Type="http://schemas.openxmlformats.org/officeDocument/2006/relationships/hyperlink" Target="http://dwelling.co.kr/" TargetMode="External"/><Relationship Id="rId300" Type="http://schemas.openxmlformats.org/officeDocument/2006/relationships/hyperlink" Target="http://www.digibase.co.kr/" TargetMode="External"/><Relationship Id="rId301" Type="http://schemas.openxmlformats.org/officeDocument/2006/relationships/hyperlink" Target="http://www.digibase.co.kr/" TargetMode="External"/><Relationship Id="rId302" Type="http://schemas.openxmlformats.org/officeDocument/2006/relationships/hyperlink" Target="http://www.digibase.co.kr/" TargetMode="External"/><Relationship Id="rId303" Type="http://schemas.openxmlformats.org/officeDocument/2006/relationships/hyperlink" Target="http://www.dkitec.com/home/" TargetMode="External"/><Relationship Id="rId304" Type="http://schemas.openxmlformats.org/officeDocument/2006/relationships/hyperlink" Target="http://www.dkitec.com/home/" TargetMode="External"/><Relationship Id="rId305" Type="http://schemas.openxmlformats.org/officeDocument/2006/relationships/hyperlink" Target="http://www.dkitec.com/home/" TargetMode="External"/><Relationship Id="rId306" Type="http://schemas.openxmlformats.org/officeDocument/2006/relationships/hyperlink" Target="http://www.dkitec.com/home/" TargetMode="External"/><Relationship Id="rId307" Type="http://schemas.openxmlformats.org/officeDocument/2006/relationships/hyperlink" Target="http://www.dkitec.com/home/" TargetMode="External"/><Relationship Id="rId308" Type="http://schemas.openxmlformats.org/officeDocument/2006/relationships/hyperlink" Target="http://www.dkitec.com/home/" TargetMode="External"/><Relationship Id="rId309" Type="http://schemas.openxmlformats.org/officeDocument/2006/relationships/hyperlink" Target="http://www.dkitec.com/home/" TargetMode="External"/><Relationship Id="rId310" Type="http://schemas.openxmlformats.org/officeDocument/2006/relationships/hyperlink" Target="http://www.dkitec.com/home/" TargetMode="External"/><Relationship Id="rId311" Type="http://schemas.openxmlformats.org/officeDocument/2006/relationships/hyperlink" Target="https://rainist.com/" TargetMode="External"/><Relationship Id="rId312" Type="http://schemas.openxmlformats.org/officeDocument/2006/relationships/hyperlink" Target="http://www.rozetatech.co.kr/sub/index.php" TargetMode="External"/><Relationship Id="rId313" Type="http://schemas.openxmlformats.org/officeDocument/2006/relationships/hyperlink" Target="http://www.rozetatech.co.kr/sub/index.php" TargetMode="External"/><Relationship Id="rId314" Type="http://schemas.openxmlformats.org/officeDocument/2006/relationships/hyperlink" Target="http://www.rozetatech.co.kr/sub/index.php" TargetMode="External"/><Relationship Id="rId315" Type="http://schemas.openxmlformats.org/officeDocument/2006/relationships/hyperlink" Target="http://logisys.co.kr/" TargetMode="External"/><Relationship Id="rId316" Type="http://schemas.openxmlformats.org/officeDocument/2006/relationships/hyperlink" Target="http://www.lucis.co.kr/" TargetMode="External"/><Relationship Id="rId317" Type="http://schemas.openxmlformats.org/officeDocument/2006/relationships/hyperlink" Target="http://www.lucis.co.kr/" TargetMode="External"/><Relationship Id="rId318" Type="http://schemas.openxmlformats.org/officeDocument/2006/relationships/hyperlink" Target="http://www.lucis.co.kr/" TargetMode="External"/><Relationship Id="rId319" Type="http://schemas.openxmlformats.org/officeDocument/2006/relationships/hyperlink" Target="http://www.lucis.co.kr/" TargetMode="External"/><Relationship Id="rId320" Type="http://schemas.openxmlformats.org/officeDocument/2006/relationships/hyperlink" Target="http://www.lucis.co.kr/" TargetMode="External"/><Relationship Id="rId321" Type="http://schemas.openxmlformats.org/officeDocument/2006/relationships/hyperlink" Target="http://www.lucis.co.kr/" TargetMode="External"/><Relationship Id="rId322" Type="http://schemas.openxmlformats.org/officeDocument/2006/relationships/hyperlink" Target="http://www.lucis.co.kr/" TargetMode="External"/><Relationship Id="rId323" Type="http://schemas.openxmlformats.org/officeDocument/2006/relationships/hyperlink" Target="http://www.lucis.co.kr/" TargetMode="External"/><Relationship Id="rId324" Type="http://schemas.openxmlformats.org/officeDocument/2006/relationships/hyperlink" Target="http://www.lucis.co.kr/" TargetMode="External"/><Relationship Id="rId325" Type="http://schemas.openxmlformats.org/officeDocument/2006/relationships/hyperlink" Target="http://www.lucis.co.kr/" TargetMode="External"/><Relationship Id="rId326" Type="http://schemas.openxmlformats.org/officeDocument/2006/relationships/hyperlink" Target="http://www.lucis.co.kr/" TargetMode="External"/><Relationship Id="rId327" Type="http://schemas.openxmlformats.org/officeDocument/2006/relationships/hyperlink" Target="https://www.midasit.com/" TargetMode="External"/><Relationship Id="rId328" Type="http://schemas.openxmlformats.org/officeDocument/2006/relationships/hyperlink" Target="https://www.midasit.com/" TargetMode="External"/><Relationship Id="rId329" Type="http://schemas.openxmlformats.org/officeDocument/2006/relationships/hyperlink" Target="https://www.midasit.com/" TargetMode="External"/><Relationship Id="rId330" Type="http://schemas.openxmlformats.org/officeDocument/2006/relationships/hyperlink" Target="https://www.midasit.com/" TargetMode="External"/><Relationship Id="rId331" Type="http://schemas.openxmlformats.org/officeDocument/2006/relationships/hyperlink" Target="https://www.midasit.com/" TargetMode="External"/><Relationship Id="rId332" Type="http://schemas.openxmlformats.org/officeDocument/2006/relationships/hyperlink" Target="https://www.midasit.com/" TargetMode="External"/><Relationship Id="rId333" Type="http://schemas.openxmlformats.org/officeDocument/2006/relationships/hyperlink" Target="https://www.midasit.com/" TargetMode="External"/><Relationship Id="rId334" Type="http://schemas.openxmlformats.org/officeDocument/2006/relationships/hyperlink" Target="https://www.midasit.com/" TargetMode="External"/><Relationship Id="rId335" Type="http://schemas.openxmlformats.org/officeDocument/2006/relationships/hyperlink" Target="https://www.midasit.com/" TargetMode="External"/><Relationship Id="rId336" Type="http://schemas.openxmlformats.org/officeDocument/2006/relationships/hyperlink" Target="https://www.midasit.com/" TargetMode="External"/><Relationship Id="rId337" Type="http://schemas.openxmlformats.org/officeDocument/2006/relationships/hyperlink" Target="https://www.midasit.com/" TargetMode="External"/><Relationship Id="rId338" Type="http://schemas.openxmlformats.org/officeDocument/2006/relationships/hyperlink" Target="https://www.midasit.com/" TargetMode="External"/><Relationship Id="rId339" Type="http://schemas.openxmlformats.org/officeDocument/2006/relationships/hyperlink" Target="https://www.markany.com/kr/" TargetMode="External"/><Relationship Id="rId340" Type="http://schemas.openxmlformats.org/officeDocument/2006/relationships/hyperlink" Target="https://www.markany.com/kr/" TargetMode="External"/><Relationship Id="rId341" Type="http://schemas.openxmlformats.org/officeDocument/2006/relationships/hyperlink" Target="https://www.markany.com/kr/" TargetMode="External"/><Relationship Id="rId342" Type="http://schemas.openxmlformats.org/officeDocument/2006/relationships/hyperlink" Target="https://www.markany.com/kr/" TargetMode="External"/><Relationship Id="rId343" Type="http://schemas.openxmlformats.org/officeDocument/2006/relationships/hyperlink" Target="https://www.markany.com/kr/" TargetMode="External"/><Relationship Id="rId344" Type="http://schemas.openxmlformats.org/officeDocument/2006/relationships/hyperlink" Target="https://www.markany.com/kr/" TargetMode="External"/><Relationship Id="rId345" Type="http://schemas.openxmlformats.org/officeDocument/2006/relationships/hyperlink" Target="https://www.markany.com/kr/" TargetMode="External"/><Relationship Id="rId346" Type="http://schemas.openxmlformats.org/officeDocument/2006/relationships/hyperlink" Target="https://www.markany.com/kr/" TargetMode="External"/><Relationship Id="rId347" Type="http://schemas.openxmlformats.org/officeDocument/2006/relationships/hyperlink" Target="https://www.markany.com/kr/" TargetMode="External"/><Relationship Id="rId348" Type="http://schemas.openxmlformats.org/officeDocument/2006/relationships/hyperlink" Target="https://www.markany.com/kr/" TargetMode="External"/><Relationship Id="rId349" Type="http://schemas.openxmlformats.org/officeDocument/2006/relationships/hyperlink" Target="https://www.markany.com/kr/" TargetMode="External"/><Relationship Id="rId350" Type="http://schemas.openxmlformats.org/officeDocument/2006/relationships/hyperlink" Target="https://www.markany.com/kr/" TargetMode="External"/><Relationship Id="rId351" Type="http://schemas.openxmlformats.org/officeDocument/2006/relationships/hyperlink" Target="https://www.markany.com/kr/" TargetMode="External"/><Relationship Id="rId352" Type="http://schemas.openxmlformats.org/officeDocument/2006/relationships/hyperlink" Target="https://www.markany.com/kr/" TargetMode="External"/><Relationship Id="rId353" Type="http://schemas.openxmlformats.org/officeDocument/2006/relationships/hyperlink" Target="http://bec.co.kr/" TargetMode="External"/><Relationship Id="rId354" Type="http://schemas.openxmlformats.org/officeDocument/2006/relationships/hyperlink" Target="http://bec.co.kr/" TargetMode="External"/><Relationship Id="rId355" Type="http://schemas.openxmlformats.org/officeDocument/2006/relationships/hyperlink" Target="http://www.centechnology.com/" TargetMode="External"/><Relationship Id="rId356" Type="http://schemas.openxmlformats.org/officeDocument/2006/relationships/hyperlink" Target="https://www.bkt21.co.kr/" TargetMode="External"/><Relationship Id="rId357" Type="http://schemas.openxmlformats.org/officeDocument/2006/relationships/hyperlink" Target="https://www.bkt21.co.kr/" TargetMode="External"/><Relationship Id="rId358" Type="http://schemas.openxmlformats.org/officeDocument/2006/relationships/hyperlink" Target="https://www.bkt21.co.kr/" TargetMode="External"/><Relationship Id="rId359" Type="http://schemas.openxmlformats.org/officeDocument/2006/relationships/hyperlink" Target="https://www.bkt21.co.kr/" TargetMode="External"/><Relationship Id="rId360" Type="http://schemas.openxmlformats.org/officeDocument/2006/relationships/hyperlink" Target="https://www.bkt21.co.kr/" TargetMode="External"/><Relationship Id="rId361" Type="http://schemas.openxmlformats.org/officeDocument/2006/relationships/hyperlink" Target="http://www.buryeok.com/" TargetMode="External"/><Relationship Id="rId362" Type="http://schemas.openxmlformats.org/officeDocument/2006/relationships/hyperlink" Target="https://www.skens.com/busan/main/index.do" TargetMode="External"/><Relationship Id="rId363" Type="http://schemas.openxmlformats.org/officeDocument/2006/relationships/hyperlink" Target="https://www.skens.com/busan/main/index.do" TargetMode="External"/><Relationship Id="rId364" Type="http://schemas.openxmlformats.org/officeDocument/2006/relationships/hyperlink" Target="https://www.skens.com/busan/main/index.do" TargetMode="External"/><Relationship Id="rId365" Type="http://schemas.openxmlformats.org/officeDocument/2006/relationships/hyperlink" Target="https://www.skens.com/busan/main/index.do" TargetMode="External"/><Relationship Id="rId366" Type="http://schemas.openxmlformats.org/officeDocument/2006/relationships/hyperlink" Target="https://www.broadwave.co.kr/" TargetMode="External"/><Relationship Id="rId367" Type="http://schemas.openxmlformats.org/officeDocument/2006/relationships/hyperlink" Target="https://www.broadwave.co.kr/" TargetMode="External"/><Relationship Id="rId368" Type="http://schemas.openxmlformats.org/officeDocument/2006/relationships/hyperlink" Target="https://www.broadwave.co.kr/" TargetMode="External"/><Relationship Id="rId369" Type="http://schemas.openxmlformats.org/officeDocument/2006/relationships/hyperlink" Target="https://www.broadwave.co.kr/" TargetMode="External"/><Relationship Id="rId370" Type="http://schemas.openxmlformats.org/officeDocument/2006/relationships/hyperlink" Target="https://www.broadwave.co.kr/" TargetMode="External"/><Relationship Id="rId371" Type="http://schemas.openxmlformats.org/officeDocument/2006/relationships/hyperlink" Target="https://www.broadwave.co.kr/" TargetMode="External"/><Relationship Id="rId372" Type="http://schemas.openxmlformats.org/officeDocument/2006/relationships/hyperlink" Target="https://www.broadwave.co.kr/" TargetMode="External"/><Relationship Id="rId373" Type="http://schemas.openxmlformats.org/officeDocument/2006/relationships/hyperlink" Target="https://www.broadwave.co.kr/" TargetMode="External"/><Relationship Id="rId374" Type="http://schemas.openxmlformats.org/officeDocument/2006/relationships/hyperlink" Target="https://www.broadwave.co.kr/" TargetMode="External"/><Relationship Id="rId375" Type="http://schemas.openxmlformats.org/officeDocument/2006/relationships/hyperlink" Target="https://www.broadwave.co.kr/" TargetMode="External"/><Relationship Id="rId376" Type="http://schemas.openxmlformats.org/officeDocument/2006/relationships/hyperlink" Target="http://vtw.co.kr/" TargetMode="External"/><Relationship Id="rId377" Type="http://schemas.openxmlformats.org/officeDocument/2006/relationships/hyperlink" Target="http://www.beintech.co.kr/" TargetMode="External"/><Relationship Id="rId378" Type="http://schemas.openxmlformats.org/officeDocument/2006/relationships/hyperlink" Target="https://www.bit.kr/" TargetMode="External"/><Relationship Id="rId379" Type="http://schemas.openxmlformats.org/officeDocument/2006/relationships/hyperlink" Target="https://www.bit.kr/" TargetMode="External"/><Relationship Id="rId380" Type="http://schemas.openxmlformats.org/officeDocument/2006/relationships/hyperlink" Target="https://www.bit.kr/" TargetMode="External"/><Relationship Id="rId381" Type="http://schemas.openxmlformats.org/officeDocument/2006/relationships/hyperlink" Target="https://www.bit.kr/" TargetMode="External"/><Relationship Id="rId382" Type="http://schemas.openxmlformats.org/officeDocument/2006/relationships/hyperlink" Target="https://www.bit.kr/" TargetMode="External"/><Relationship Id="rId383" Type="http://schemas.openxmlformats.org/officeDocument/2006/relationships/hyperlink" Target="https://www.bit.kr/" TargetMode="External"/><Relationship Id="rId384" Type="http://schemas.openxmlformats.org/officeDocument/2006/relationships/hyperlink" Target="https://www.bit.kr/" TargetMode="External"/><Relationship Id="rId385" Type="http://schemas.openxmlformats.org/officeDocument/2006/relationships/hyperlink" Target="https://www.bit.kr/" TargetMode="External"/><Relationship Id="rId386" Type="http://schemas.openxmlformats.org/officeDocument/2006/relationships/hyperlink" Target="https://www.bit.kr/" TargetMode="External"/><Relationship Id="rId387" Type="http://schemas.openxmlformats.org/officeDocument/2006/relationships/hyperlink" Target="https://www.bit.kr/" TargetMode="External"/><Relationship Id="rId388" Type="http://schemas.openxmlformats.org/officeDocument/2006/relationships/hyperlink" Target="https://www.bit.kr/" TargetMode="External"/><Relationship Id="rId389" Type="http://schemas.openxmlformats.org/officeDocument/2006/relationships/hyperlink" Target="https://www.bit.kr/" TargetMode="External"/><Relationship Id="rId390" Type="http://schemas.openxmlformats.org/officeDocument/2006/relationships/hyperlink" Target="https://www.bit.kr/" TargetMode="External"/><Relationship Id="rId391" Type="http://schemas.openxmlformats.org/officeDocument/2006/relationships/hyperlink" Target="https://www.bit.kr/" TargetMode="External"/><Relationship Id="rId392" Type="http://schemas.openxmlformats.org/officeDocument/2006/relationships/hyperlink" Target="https://www.bit.kr/" TargetMode="External"/><Relationship Id="rId393" Type="http://schemas.openxmlformats.org/officeDocument/2006/relationships/hyperlink" Target="https://www.bit.kr/" TargetMode="External"/><Relationship Id="rId394" Type="http://schemas.openxmlformats.org/officeDocument/2006/relationships/hyperlink" Target="https://www.bit.kr/" TargetMode="External"/><Relationship Id="rId395" Type="http://schemas.openxmlformats.org/officeDocument/2006/relationships/hyperlink" Target="https://www.bit.kr/" TargetMode="External"/><Relationship Id="rId396" Type="http://schemas.openxmlformats.org/officeDocument/2006/relationships/hyperlink" Target="https://www.bit.kr/" TargetMode="External"/><Relationship Id="rId397" Type="http://schemas.openxmlformats.org/officeDocument/2006/relationships/hyperlink" Target="https://www.bit.kr/" TargetMode="External"/><Relationship Id="rId398" Type="http://schemas.openxmlformats.org/officeDocument/2006/relationships/hyperlink" Target="http://www.victek.co.kr/main.html" TargetMode="External"/><Relationship Id="rId399" Type="http://schemas.openxmlformats.org/officeDocument/2006/relationships/hyperlink" Target="http://www.victek.co.kr/main.html" TargetMode="External"/><Relationship Id="rId400" Type="http://schemas.openxmlformats.org/officeDocument/2006/relationships/hyperlink" Target="https://www.samoo.com/main.do" TargetMode="External"/><Relationship Id="rId401" Type="http://schemas.openxmlformats.org/officeDocument/2006/relationships/hyperlink" Target="https://www.samoo.com/main.do" TargetMode="External"/><Relationship Id="rId402" Type="http://schemas.openxmlformats.org/officeDocument/2006/relationships/hyperlink" Target="http://www.saenoon.co.kr/" TargetMode="External"/><Relationship Id="rId403" Type="http://schemas.openxmlformats.org/officeDocument/2006/relationships/hyperlink" Target="http://www.saenoon.co.kr/" TargetMode="External"/><Relationship Id="rId404" Type="http://schemas.openxmlformats.org/officeDocument/2006/relationships/hyperlink" Target="http://www.saenoon.co.kr/" TargetMode="External"/><Relationship Id="rId405" Type="http://schemas.openxmlformats.org/officeDocument/2006/relationships/hyperlink" Target="http://www.saenoon.co.kr/" TargetMode="External"/><Relationship Id="rId406" Type="http://schemas.openxmlformats.org/officeDocument/2006/relationships/hyperlink" Target="http://www.saenoon.co.kr/" TargetMode="External"/><Relationship Id="rId407" Type="http://schemas.openxmlformats.org/officeDocument/2006/relationships/hyperlink" Target="http://www.saenoon.co.kr/" TargetMode="External"/><Relationship Id="rId408" Type="http://schemas.openxmlformats.org/officeDocument/2006/relationships/hyperlink" Target="http://www.saenoon.co.kr/" TargetMode="External"/><Relationship Id="rId409" Type="http://schemas.openxmlformats.org/officeDocument/2006/relationships/hyperlink" Target="http://www.saenoon.co.kr/" TargetMode="External"/><Relationship Id="rId410" Type="http://schemas.openxmlformats.org/officeDocument/2006/relationships/hyperlink" Target="http://www.saenoon.co.kr/" TargetMode="External"/><Relationship Id="rId411" Type="http://schemas.openxmlformats.org/officeDocument/2006/relationships/hyperlink" Target="http://www.saenoon.co.kr/" TargetMode="External"/><Relationship Id="rId412" Type="http://schemas.openxmlformats.org/officeDocument/2006/relationships/hyperlink" Target="http://www.saenoon.co.kr/" TargetMode="External"/><Relationship Id="rId413" Type="http://schemas.openxmlformats.org/officeDocument/2006/relationships/hyperlink" Target="http://www.saenoon.co.kr/" TargetMode="External"/><Relationship Id="rId414" Type="http://schemas.openxmlformats.org/officeDocument/2006/relationships/hyperlink" Target="http://www.saenoon.co.kr/" TargetMode="External"/><Relationship Id="rId415" Type="http://schemas.openxmlformats.org/officeDocument/2006/relationships/hyperlink" Target="http://www.saenoon.co.kr/" TargetMode="External"/><Relationship Id="rId416" Type="http://schemas.openxmlformats.org/officeDocument/2006/relationships/hyperlink" Target="http://www.saenoon.co.kr/" TargetMode="External"/><Relationship Id="rId417" Type="http://schemas.openxmlformats.org/officeDocument/2006/relationships/hyperlink" Target="http://www.saenoon.co.kr/" TargetMode="External"/><Relationship Id="rId418" Type="http://schemas.openxmlformats.org/officeDocument/2006/relationships/hyperlink" Target="http://www.saenoon.co.kr/" TargetMode="External"/><Relationship Id="rId419" Type="http://schemas.openxmlformats.org/officeDocument/2006/relationships/hyperlink" Target="http://www.saenoon.co.kr/" TargetMode="External"/><Relationship Id="rId420" Type="http://schemas.openxmlformats.org/officeDocument/2006/relationships/hyperlink" Target="http://www.saenoon.co.kr/" TargetMode="External"/><Relationship Id="rId421" Type="http://schemas.openxmlformats.org/officeDocument/2006/relationships/hyperlink" Target="http://www.saenoon.co.kr/" TargetMode="External"/><Relationship Id="rId422" Type="http://schemas.openxmlformats.org/officeDocument/2006/relationships/hyperlink" Target="http://www.saenoon.co.kr/" TargetMode="External"/><Relationship Id="rId423" Type="http://schemas.openxmlformats.org/officeDocument/2006/relationships/hyperlink" Target="http://www.saenoon.co.kr/" TargetMode="External"/><Relationship Id="rId424" Type="http://schemas.openxmlformats.org/officeDocument/2006/relationships/hyperlink" Target="http://www.ictsk.com/" TargetMode="External"/><Relationship Id="rId425" Type="http://schemas.openxmlformats.org/officeDocument/2006/relationships/hyperlink" Target="http://www.ictsk.com/" TargetMode="External"/><Relationship Id="rId426" Type="http://schemas.openxmlformats.org/officeDocument/2006/relationships/hyperlink" Target="http://www.ictsk.com/" TargetMode="External"/><Relationship Id="rId427" Type="http://schemas.openxmlformats.org/officeDocument/2006/relationships/hyperlink" Target="http://www.ictsk.com/" TargetMode="External"/><Relationship Id="rId428" Type="http://schemas.openxmlformats.org/officeDocument/2006/relationships/hyperlink" Target="http://www.ictsk.com/" TargetMode="External"/><Relationship Id="rId429" Type="http://schemas.openxmlformats.org/officeDocument/2006/relationships/hyperlink" Target="http://www.ictsk.com/" TargetMode="External"/><Relationship Id="rId430" Type="http://schemas.openxmlformats.org/officeDocument/2006/relationships/hyperlink" Target="http://www.ictsk.com/" TargetMode="External"/><Relationship Id="rId431" Type="http://schemas.openxmlformats.org/officeDocument/2006/relationships/hyperlink" Target="http://www.ictsk.com/" TargetMode="External"/><Relationship Id="rId432" Type="http://schemas.openxmlformats.org/officeDocument/2006/relationships/hyperlink" Target="http://www.ictsk.com/" TargetMode="External"/><Relationship Id="rId433" Type="http://schemas.openxmlformats.org/officeDocument/2006/relationships/hyperlink" Target="http://www.ictsk.com/" TargetMode="External"/><Relationship Id="rId434" Type="http://schemas.openxmlformats.org/officeDocument/2006/relationships/hyperlink" Target="http://www.ictsk.com/" TargetMode="External"/><Relationship Id="rId435" Type="http://schemas.openxmlformats.org/officeDocument/2006/relationships/hyperlink" Target="http://www.ictsk.com/" TargetMode="External"/><Relationship Id="rId436" Type="http://schemas.openxmlformats.org/officeDocument/2006/relationships/hyperlink" Target="http://www.ictsk.com/" TargetMode="External"/><Relationship Id="rId437" Type="http://schemas.openxmlformats.org/officeDocument/2006/relationships/hyperlink" Target="http://www.ictsk.com/" TargetMode="External"/><Relationship Id="rId438" Type="http://schemas.openxmlformats.org/officeDocument/2006/relationships/hyperlink" Target="http://www.ictsk.com/" TargetMode="External"/><Relationship Id="rId439" Type="http://schemas.openxmlformats.org/officeDocument/2006/relationships/hyperlink" Target="http://www.ictsk.com/" TargetMode="External"/><Relationship Id="rId440" Type="http://schemas.openxmlformats.org/officeDocument/2006/relationships/hyperlink" Target="http://www.ictsk.com/" TargetMode="External"/><Relationship Id="rId441" Type="http://schemas.openxmlformats.org/officeDocument/2006/relationships/hyperlink" Target="http://www.ictsk.com/" TargetMode="External"/><Relationship Id="rId442" Type="http://schemas.openxmlformats.org/officeDocument/2006/relationships/hyperlink" Target="http://www.ictsk.com/" TargetMode="External"/><Relationship Id="rId443" Type="http://schemas.openxmlformats.org/officeDocument/2006/relationships/hyperlink" Target="http://www.ictsk.com/" TargetMode="External"/><Relationship Id="rId444" Type="http://schemas.openxmlformats.org/officeDocument/2006/relationships/hyperlink" Target="http://www.ictsk.com/" TargetMode="External"/><Relationship Id="rId445" Type="http://schemas.openxmlformats.org/officeDocument/2006/relationships/hyperlink" Target="http://www.ictsk.com/" TargetMode="External"/><Relationship Id="rId446" Type="http://schemas.openxmlformats.org/officeDocument/2006/relationships/hyperlink" Target="http://www.ictsk.com/" TargetMode="External"/><Relationship Id="rId447" Type="http://schemas.openxmlformats.org/officeDocument/2006/relationships/hyperlink" Target="http://www.seoyoungeng.com/html/index.php" TargetMode="External"/><Relationship Id="rId448" Type="http://schemas.openxmlformats.org/officeDocument/2006/relationships/hyperlink" Target="http://www.sundakorea.co.kr/" TargetMode="External"/><Relationship Id="rId449" Type="http://schemas.openxmlformats.org/officeDocument/2006/relationships/hyperlink" Target="https://www.sjic.co.kr/" TargetMode="External"/><Relationship Id="rId450" Type="http://schemas.openxmlformats.org/officeDocument/2006/relationships/hyperlink" Target="http://www.seoitv.com/" TargetMode="External"/><Relationship Id="rId451" Type="http://schemas.openxmlformats.org/officeDocument/2006/relationships/hyperlink" Target="http://www.sjinc.co.kr/" TargetMode="External"/><Relationship Id="rId452" Type="http://schemas.openxmlformats.org/officeDocument/2006/relationships/hyperlink" Target="https://www.selvasai.com/" TargetMode="External"/><Relationship Id="rId453" Type="http://schemas.openxmlformats.org/officeDocument/2006/relationships/hyperlink" Target="https://www.selvasai.com/" TargetMode="External"/><Relationship Id="rId454" Type="http://schemas.openxmlformats.org/officeDocument/2006/relationships/hyperlink" Target="https://www.selvasai.com/" TargetMode="External"/><Relationship Id="rId455" Type="http://schemas.openxmlformats.org/officeDocument/2006/relationships/hyperlink" Target="https://www.selvasai.com/" TargetMode="External"/><Relationship Id="rId456" Type="http://schemas.openxmlformats.org/officeDocument/2006/relationships/hyperlink" Target="https://www.selvasai.com/" TargetMode="External"/><Relationship Id="rId457" Type="http://schemas.openxmlformats.org/officeDocument/2006/relationships/hyperlink" Target="https://www.selvasai.com/" TargetMode="External"/><Relationship Id="rId458" Type="http://schemas.openxmlformats.org/officeDocument/2006/relationships/hyperlink" Target="https://www.selvasai.com/" TargetMode="External"/><Relationship Id="rId459" Type="http://schemas.openxmlformats.org/officeDocument/2006/relationships/hyperlink" Target="https://www.selvasai.com/" TargetMode="External"/><Relationship Id="rId460" Type="http://schemas.openxmlformats.org/officeDocument/2006/relationships/hyperlink" Target="https://www.selvasai.com/" TargetMode="External"/><Relationship Id="rId461" Type="http://schemas.openxmlformats.org/officeDocument/2006/relationships/hyperlink" Target="https://www.selvasai.com/" TargetMode="External"/><Relationship Id="rId462" Type="http://schemas.openxmlformats.org/officeDocument/2006/relationships/hyperlink" Target="https://www.selvasai.com/" TargetMode="External"/><Relationship Id="rId463" Type="http://schemas.openxmlformats.org/officeDocument/2006/relationships/hyperlink" Target="https://www.selvasai.com/" TargetMode="External"/><Relationship Id="rId464" Type="http://schemas.openxmlformats.org/officeDocument/2006/relationships/hyperlink" Target="https://www.selvasai.com/" TargetMode="External"/><Relationship Id="rId465" Type="http://schemas.openxmlformats.org/officeDocument/2006/relationships/hyperlink" Target="https://www.selvasai.com/" TargetMode="External"/><Relationship Id="rId466" Type="http://schemas.openxmlformats.org/officeDocument/2006/relationships/hyperlink" Target="https://www.selvasai.com/" TargetMode="External"/><Relationship Id="rId467" Type="http://schemas.openxmlformats.org/officeDocument/2006/relationships/hyperlink" Target="https://www.selvasai.com/" TargetMode="External"/><Relationship Id="rId468" Type="http://schemas.openxmlformats.org/officeDocument/2006/relationships/hyperlink" Target="https://www.selvasai.com/" TargetMode="External"/><Relationship Id="rId469" Type="http://schemas.openxmlformats.org/officeDocument/2006/relationships/hyperlink" Target="https://www.selvasai.com/" TargetMode="External"/><Relationship Id="rId470" Type="http://schemas.openxmlformats.org/officeDocument/2006/relationships/hyperlink" Target="http://www.solideos.com/" TargetMode="External"/><Relationship Id="rId471" Type="http://schemas.openxmlformats.org/officeDocument/2006/relationships/hyperlink" Target="http://saltlux.com/index.do" TargetMode="External"/><Relationship Id="rId472" Type="http://schemas.openxmlformats.org/officeDocument/2006/relationships/hyperlink" Target="http://saltlux.com/index.do" TargetMode="External"/><Relationship Id="rId473" Type="http://schemas.openxmlformats.org/officeDocument/2006/relationships/hyperlink" Target="http://saltlux.com/index.do" TargetMode="External"/><Relationship Id="rId474" Type="http://schemas.openxmlformats.org/officeDocument/2006/relationships/hyperlink" Target="http://saltlux.com/index.do" TargetMode="External"/><Relationship Id="rId475" Type="http://schemas.openxmlformats.org/officeDocument/2006/relationships/hyperlink" Target="http://saltlux.com/index.do" TargetMode="External"/><Relationship Id="rId476" Type="http://schemas.openxmlformats.org/officeDocument/2006/relationships/hyperlink" Target="http://saltlux.com/index.do" TargetMode="External"/><Relationship Id="rId477" Type="http://schemas.openxmlformats.org/officeDocument/2006/relationships/hyperlink" Target="http://saltlux.com/index.do" TargetMode="External"/><Relationship Id="rId478" Type="http://schemas.openxmlformats.org/officeDocument/2006/relationships/hyperlink" Target="http://saltlux.com/index.do" TargetMode="External"/><Relationship Id="rId479" Type="http://schemas.openxmlformats.org/officeDocument/2006/relationships/hyperlink" Target="http://saltlux.com/index.do" TargetMode="External"/><Relationship Id="rId480" Type="http://schemas.openxmlformats.org/officeDocument/2006/relationships/hyperlink" Target="http://saltlux.com/index.do" TargetMode="External"/><Relationship Id="rId481" Type="http://schemas.openxmlformats.org/officeDocument/2006/relationships/hyperlink" Target="http://saltlux.com/index.do" TargetMode="External"/><Relationship Id="rId482" Type="http://schemas.openxmlformats.org/officeDocument/2006/relationships/hyperlink" Target="http://saltlux.com/index.do" TargetMode="External"/><Relationship Id="rId483" Type="http://schemas.openxmlformats.org/officeDocument/2006/relationships/hyperlink" Target="http://saltlux.com/index.do" TargetMode="External"/><Relationship Id="rId484" Type="http://schemas.openxmlformats.org/officeDocument/2006/relationships/hyperlink" Target="http://saltlux.com/index.do" TargetMode="External"/><Relationship Id="rId485" Type="http://schemas.openxmlformats.org/officeDocument/2006/relationships/hyperlink" Target="http://saltlux.com/index.do" TargetMode="External"/><Relationship Id="rId486" Type="http://schemas.openxmlformats.org/officeDocument/2006/relationships/hyperlink" Target="http://saltlux.com/index.do" TargetMode="External"/><Relationship Id="rId487" Type="http://schemas.openxmlformats.org/officeDocument/2006/relationships/hyperlink" Target="http://saltlux.com/index.do" TargetMode="External"/><Relationship Id="rId488" Type="http://schemas.openxmlformats.org/officeDocument/2006/relationships/hyperlink" Target="http://saltlux.com/index.do" TargetMode="External"/><Relationship Id="rId489" Type="http://schemas.openxmlformats.org/officeDocument/2006/relationships/hyperlink" Target="http://saltlux.com/index.do" TargetMode="External"/><Relationship Id="rId490" Type="http://schemas.openxmlformats.org/officeDocument/2006/relationships/hyperlink" Target="http://saltlux.com/index.do" TargetMode="External"/><Relationship Id="rId491" Type="http://schemas.openxmlformats.org/officeDocument/2006/relationships/hyperlink" Target="http://saltlux.com/index.do" TargetMode="External"/><Relationship Id="rId492" Type="http://schemas.openxmlformats.org/officeDocument/2006/relationships/hyperlink" Target="http://saltlux.com/index.do" TargetMode="External"/><Relationship Id="rId493" Type="http://schemas.openxmlformats.org/officeDocument/2006/relationships/hyperlink" Target="http://saltlux.com/index.do" TargetMode="External"/><Relationship Id="rId494" Type="http://schemas.openxmlformats.org/officeDocument/2006/relationships/hyperlink" Target="http://saltlux.com/index.do" TargetMode="External"/><Relationship Id="rId495" Type="http://schemas.openxmlformats.org/officeDocument/2006/relationships/hyperlink" Target="http://saltlux.com/index.do" TargetMode="External"/><Relationship Id="rId496" Type="http://schemas.openxmlformats.org/officeDocument/2006/relationships/hyperlink" Target="http://saltlux.com/index.do" TargetMode="External"/><Relationship Id="rId497" Type="http://schemas.openxmlformats.org/officeDocument/2006/relationships/hyperlink" Target="http://saltlux.com/index.do" TargetMode="External"/><Relationship Id="rId498" Type="http://schemas.openxmlformats.org/officeDocument/2006/relationships/hyperlink" Target="http://www.saltlux.com/" TargetMode="External"/><Relationship Id="rId499" Type="http://schemas.openxmlformats.org/officeDocument/2006/relationships/hyperlink" Target="http://www.saltlux.com/" TargetMode="External"/><Relationship Id="rId500" Type="http://schemas.openxmlformats.org/officeDocument/2006/relationships/hyperlink" Target="http://www.saltlux.com/" TargetMode="External"/><Relationship Id="rId501" Type="http://schemas.openxmlformats.org/officeDocument/2006/relationships/hyperlink" Target="http://www.saltlux.com/" TargetMode="External"/><Relationship Id="rId502" Type="http://schemas.openxmlformats.org/officeDocument/2006/relationships/hyperlink" Target="http://www.saltlux.com/" TargetMode="External"/><Relationship Id="rId503" Type="http://schemas.openxmlformats.org/officeDocument/2006/relationships/hyperlink" Target="http://saltlux.com/index.do" TargetMode="External"/><Relationship Id="rId504" Type="http://schemas.openxmlformats.org/officeDocument/2006/relationships/hyperlink" Target="http://saltlux.com/index.do" TargetMode="External"/><Relationship Id="rId505" Type="http://schemas.openxmlformats.org/officeDocument/2006/relationships/hyperlink" Target="http://www.songwooint.co.kr/home/contents/main/index.php" TargetMode="External"/><Relationship Id="rId506" Type="http://schemas.openxmlformats.org/officeDocument/2006/relationships/hyperlink" Target="http://www.songwooint.co.kr/home/contents/main/index.php" TargetMode="External"/><Relationship Id="rId507" Type="http://schemas.openxmlformats.org/officeDocument/2006/relationships/hyperlink" Target="http://www.songwooint.co.kr/home/contents/main/index.php" TargetMode="External"/><Relationship Id="rId508" Type="http://schemas.openxmlformats.org/officeDocument/2006/relationships/hyperlink" Target="http://www.songwooint.co.kr/home/contents/main/index.php" TargetMode="External"/><Relationship Id="rId509" Type="http://schemas.openxmlformats.org/officeDocument/2006/relationships/hyperlink" Target="http://www.songwooint.co.kr/home/contents/main/index.php" TargetMode="External"/><Relationship Id="rId510" Type="http://schemas.openxmlformats.org/officeDocument/2006/relationships/hyperlink" Target="http://surotech.bizdaara.com/surotech" TargetMode="External"/><Relationship Id="rId511" Type="http://schemas.openxmlformats.org/officeDocument/2006/relationships/hyperlink" Target="http://surotech.bizdaara.com/surotech" TargetMode="External"/><Relationship Id="rId512" Type="http://schemas.openxmlformats.org/officeDocument/2006/relationships/hyperlink" Target="http://surotech.bizdaara.com/surotech" TargetMode="External"/><Relationship Id="rId513" Type="http://schemas.openxmlformats.org/officeDocument/2006/relationships/hyperlink" Target="http://www.soosungeng.com/" TargetMode="External"/><Relationship Id="rId514" Type="http://schemas.openxmlformats.org/officeDocument/2006/relationships/hyperlink" Target="http://www.soosungeng.com/" TargetMode="External"/><Relationship Id="rId515" Type="http://schemas.openxmlformats.org/officeDocument/2006/relationships/hyperlink" Target="http://www.soosungeng.com/" TargetMode="External"/><Relationship Id="rId516" Type="http://schemas.openxmlformats.org/officeDocument/2006/relationships/hyperlink" Target="tel:82-2-6268-3883" TargetMode="External"/><Relationship Id="rId517" Type="http://schemas.openxmlformats.org/officeDocument/2006/relationships/hyperlink" Target="tel:82-2-6268-3883" TargetMode="External"/><Relationship Id="rId518" Type="http://schemas.openxmlformats.org/officeDocument/2006/relationships/hyperlink" Target="http://www.smd21.com/?lang=ko" TargetMode="External"/><Relationship Id="rId519" Type="http://schemas.openxmlformats.org/officeDocument/2006/relationships/hyperlink" Target="http://www.smartcitykorea.com/" TargetMode="External"/><Relationship Id="rId520" Type="http://schemas.openxmlformats.org/officeDocument/2006/relationships/hyperlink" Target="http://www.smartcitykorea.com/" TargetMode="External"/><Relationship Id="rId521" Type="http://schemas.openxmlformats.org/officeDocument/2006/relationships/hyperlink" Target="https://sites.google.com/view/skkuscit" TargetMode="External"/><Relationship Id="rId522" Type="http://schemas.openxmlformats.org/officeDocument/2006/relationships/hyperlink" Target="http://www.spiretech.co.kr/" TargetMode="External"/><Relationship Id="rId523" Type="http://schemas.openxmlformats.org/officeDocument/2006/relationships/hyperlink" Target="https://www.sysone.co.kr/index.php" TargetMode="External"/><Relationship Id="rId524" Type="http://schemas.openxmlformats.org/officeDocument/2006/relationships/hyperlink" Target="https://www.sysone.co.kr/index.php" TargetMode="External"/><Relationship Id="rId525" Type="http://schemas.openxmlformats.org/officeDocument/2006/relationships/hyperlink" Target="https://www.sysone.co.kr/index.php" TargetMode="External"/><Relationship Id="rId526" Type="http://schemas.openxmlformats.org/officeDocument/2006/relationships/hyperlink" Target="https://www.sysone.co.kr/index.php" TargetMode="External"/><Relationship Id="rId527" Type="http://schemas.openxmlformats.org/officeDocument/2006/relationships/hyperlink" Target="https://www.sysone.co.kr/index.php" TargetMode="External"/><Relationship Id="rId528" Type="http://schemas.openxmlformats.org/officeDocument/2006/relationships/hyperlink" Target="https://www.sysone.co.kr/index.php" TargetMode="External"/><Relationship Id="rId529" Type="http://schemas.openxmlformats.org/officeDocument/2006/relationships/hyperlink" Target="https://www.sysone.co.kr/index.php" TargetMode="External"/><Relationship Id="rId530" Type="http://schemas.openxmlformats.org/officeDocument/2006/relationships/hyperlink" Target="https://www.sysone.co.kr/index.php" TargetMode="External"/><Relationship Id="rId531" Type="http://schemas.openxmlformats.org/officeDocument/2006/relationships/hyperlink" Target="https://www.sysone.co.kr/index.php" TargetMode="External"/><Relationship Id="rId532" Type="http://schemas.openxmlformats.org/officeDocument/2006/relationships/hyperlink" Target="https://www.sysone.co.kr/index.php" TargetMode="External"/><Relationship Id="rId533" Type="http://schemas.openxmlformats.org/officeDocument/2006/relationships/hyperlink" Target="https://www.sysone.co.kr/index.php" TargetMode="External"/><Relationship Id="rId534" Type="http://schemas.openxmlformats.org/officeDocument/2006/relationships/hyperlink" Target="http://sijung.com/ko/" TargetMode="External"/><Relationship Id="rId535" Type="http://schemas.openxmlformats.org/officeDocument/2006/relationships/hyperlink" Target="http://secuever.com/" TargetMode="External"/><Relationship Id="rId536" Type="http://schemas.openxmlformats.org/officeDocument/2006/relationships/hyperlink" Target="http://secuever.com/" TargetMode="External"/><Relationship Id="rId537" Type="http://schemas.openxmlformats.org/officeDocument/2006/relationships/hyperlink" Target="http://secuever.com/" TargetMode="External"/><Relationship Id="rId538" Type="http://schemas.openxmlformats.org/officeDocument/2006/relationships/hyperlink" Target="http://secuever.com/" TargetMode="External"/><Relationship Id="rId539" Type="http://schemas.openxmlformats.org/officeDocument/2006/relationships/hyperlink" Target="http://secuever.com/" TargetMode="External"/><Relationship Id="rId540" Type="http://schemas.openxmlformats.org/officeDocument/2006/relationships/hyperlink" Target="http://secuever.com/" TargetMode="External"/><Relationship Id="rId541" Type="http://schemas.openxmlformats.org/officeDocument/2006/relationships/hyperlink" Target="http://www.sillasystem.com/" TargetMode="External"/><Relationship Id="rId542" Type="http://schemas.openxmlformats.org/officeDocument/2006/relationships/hyperlink" Target="https://www.shinsegaeproperty.com/ko/index.do" TargetMode="External"/><Relationship Id="rId543" Type="http://schemas.openxmlformats.org/officeDocument/2006/relationships/hyperlink" Target="http://www.syesd.co.kr/homepage/" TargetMode="External"/><Relationship Id="rId544" Type="http://schemas.openxmlformats.org/officeDocument/2006/relationships/hyperlink" Target="http://www.syesd.co.kr/homepage/" TargetMode="External"/><Relationship Id="rId545" Type="http://schemas.openxmlformats.org/officeDocument/2006/relationships/hyperlink" Target="http://www.syesd.co.kr/homepage/" TargetMode="External"/><Relationship Id="rId546" Type="http://schemas.openxmlformats.org/officeDocument/2006/relationships/hyperlink" Target="http://www.syesd.co.kr/homepage/" TargetMode="External"/><Relationship Id="rId547" Type="http://schemas.openxmlformats.org/officeDocument/2006/relationships/hyperlink" Target="http://www.syesd.co.kr/homepage/" TargetMode="External"/><Relationship Id="rId548" Type="http://schemas.openxmlformats.org/officeDocument/2006/relationships/hyperlink" Target="http://www.syesd.co.kr/homepage/" TargetMode="External"/><Relationship Id="rId549" Type="http://schemas.openxmlformats.org/officeDocument/2006/relationships/hyperlink" Target="http://www.syesd.co.kr/homepage/" TargetMode="External"/><Relationship Id="rId550" Type="http://schemas.openxmlformats.org/officeDocument/2006/relationships/hyperlink" Target="http://www.syesd.co.kr/homepage/" TargetMode="External"/><Relationship Id="rId551" Type="http://schemas.openxmlformats.org/officeDocument/2006/relationships/hyperlink" Target="http://www.syesd.co.kr/homepage/" TargetMode="External"/><Relationship Id="rId552" Type="http://schemas.openxmlformats.org/officeDocument/2006/relationships/hyperlink" Target="http://www.syesd.co.kr/homepage/" TargetMode="External"/><Relationship Id="rId553" Type="http://schemas.openxmlformats.org/officeDocument/2006/relationships/hyperlink" Target="http://www.syesd.co.kr/homepage/" TargetMode="External"/><Relationship Id="rId554" Type="http://schemas.openxmlformats.org/officeDocument/2006/relationships/hyperlink" Target="http://www.syesd.co.kr/homepage/" TargetMode="External"/><Relationship Id="rId555" Type="http://schemas.openxmlformats.org/officeDocument/2006/relationships/hyperlink" Target="http://www.syesd.co.kr/homepage/" TargetMode="External"/><Relationship Id="rId556" Type="http://schemas.openxmlformats.org/officeDocument/2006/relationships/hyperlink" Target="http://www.syesd.co.kr/homepage/" TargetMode="External"/><Relationship Id="rId557" Type="http://schemas.openxmlformats.org/officeDocument/2006/relationships/hyperlink" Target="http://www.syesd.co.kr/homepage/" TargetMode="External"/><Relationship Id="rId558" Type="http://schemas.openxmlformats.org/officeDocument/2006/relationships/hyperlink" Target="http://www.syesd.co.kr/homepage/" TargetMode="External"/><Relationship Id="rId559" Type="http://schemas.openxmlformats.org/officeDocument/2006/relationships/hyperlink" Target="http://www.syesd.co.kr/homepage/" TargetMode="External"/><Relationship Id="rId560" Type="http://schemas.openxmlformats.org/officeDocument/2006/relationships/hyperlink" Target="http://www.syesd.co.kr/homepage/" TargetMode="External"/><Relationship Id="rId561" Type="http://schemas.openxmlformats.org/officeDocument/2006/relationships/hyperlink" Target="http://www.syesd.co.kr/homepage/" TargetMode="External"/><Relationship Id="rId562" Type="http://schemas.openxmlformats.org/officeDocument/2006/relationships/hyperlink" Target="http://www.syesd.co.kr/homepage/" TargetMode="External"/><Relationship Id="rId563" Type="http://schemas.openxmlformats.org/officeDocument/2006/relationships/hyperlink" Target="http://www.syesd.co.kr/homepage/" TargetMode="External"/><Relationship Id="rId564" Type="http://schemas.openxmlformats.org/officeDocument/2006/relationships/hyperlink" Target="http://www.syesd.co.kr/homepage/" TargetMode="External"/><Relationship Id="rId565" Type="http://schemas.openxmlformats.org/officeDocument/2006/relationships/hyperlink" Target="http://www.syesd.co.kr/homepage/" TargetMode="External"/><Relationship Id="rId566" Type="http://schemas.openxmlformats.org/officeDocument/2006/relationships/hyperlink" Target="http://www.syesd.co.kr/homepage/" TargetMode="External"/><Relationship Id="rId567" Type="http://schemas.openxmlformats.org/officeDocument/2006/relationships/hyperlink" Target="http://www.syesd.co.kr/homepage/" TargetMode="External"/><Relationship Id="rId568" Type="http://schemas.openxmlformats.org/officeDocument/2006/relationships/hyperlink" Target="http://www.syesd.co.kr/homepage/" TargetMode="External"/><Relationship Id="rId569" Type="http://schemas.openxmlformats.org/officeDocument/2006/relationships/hyperlink" Target="http://www.syesd.co.kr/homepage/" TargetMode="External"/><Relationship Id="rId570" Type="http://schemas.openxmlformats.org/officeDocument/2006/relationships/hyperlink" Target="http://www.syesd.co.kr/homepage/" TargetMode="External"/><Relationship Id="rId571" Type="http://schemas.openxmlformats.org/officeDocument/2006/relationships/hyperlink" Target="http://www.syesd.co.kr/homepage/" TargetMode="External"/><Relationship Id="rId572" Type="http://schemas.openxmlformats.org/officeDocument/2006/relationships/hyperlink" Target="http://www.syesd.co.kr/homepage/" TargetMode="External"/><Relationship Id="rId573" Type="http://schemas.openxmlformats.org/officeDocument/2006/relationships/hyperlink" Target="http://www.syesd.co.kr/homepage/" TargetMode="External"/><Relationship Id="rId574" Type="http://schemas.openxmlformats.org/officeDocument/2006/relationships/hyperlink" Target="http://www.syesd.co.kr/homepage/" TargetMode="External"/><Relationship Id="rId575" Type="http://schemas.openxmlformats.org/officeDocument/2006/relationships/hyperlink" Target="http://www.syesd.co.kr/homepage/" TargetMode="External"/><Relationship Id="rId576" Type="http://schemas.openxmlformats.org/officeDocument/2006/relationships/hyperlink" Target="http://www.syesd.co.kr/homepage/" TargetMode="External"/><Relationship Id="rId577" Type="http://schemas.openxmlformats.org/officeDocument/2006/relationships/hyperlink" Target="http://www.syesd.co.kr/homepage/" TargetMode="External"/><Relationship Id="rId578" Type="http://schemas.openxmlformats.org/officeDocument/2006/relationships/hyperlink" Target="http://www.syesd.co.kr/homepage/" TargetMode="External"/><Relationship Id="rId579" Type="http://schemas.openxmlformats.org/officeDocument/2006/relationships/hyperlink" Target="http://www.syesd.co.kr/homepage/" TargetMode="External"/><Relationship Id="rId580" Type="http://schemas.openxmlformats.org/officeDocument/2006/relationships/hyperlink" Target="http://www.syesd.co.kr/homepage/" TargetMode="External"/><Relationship Id="rId581" Type="http://schemas.openxmlformats.org/officeDocument/2006/relationships/hyperlink" Target="http://www.syesd.co.kr/homepage/" TargetMode="External"/><Relationship Id="rId582" Type="http://schemas.openxmlformats.org/officeDocument/2006/relationships/hyperlink" Target="http://www.syesd.co.kr/homepage/" TargetMode="External"/><Relationship Id="rId583" Type="http://schemas.openxmlformats.org/officeDocument/2006/relationships/hyperlink" Target="http://www.syesd.co.kr/homepage/" TargetMode="External"/><Relationship Id="rId584" Type="http://schemas.openxmlformats.org/officeDocument/2006/relationships/hyperlink" Target="http://www.syesd.co.kr/homepage/" TargetMode="External"/><Relationship Id="rId585" Type="http://schemas.openxmlformats.org/officeDocument/2006/relationships/hyperlink" Target="http://www.syesd.co.kr/homepage/" TargetMode="External"/><Relationship Id="rId586" Type="http://schemas.openxmlformats.org/officeDocument/2006/relationships/hyperlink" Target="http://www.syesd.co.kr/homepage/" TargetMode="External"/><Relationship Id="rId587" Type="http://schemas.openxmlformats.org/officeDocument/2006/relationships/hyperlink" Target="http://www.syesd.co.kr/homepage/" TargetMode="External"/><Relationship Id="rId588" Type="http://schemas.openxmlformats.org/officeDocument/2006/relationships/hyperlink" Target="http://www.syesd.co.kr/homepage/" TargetMode="External"/><Relationship Id="rId589" Type="http://schemas.openxmlformats.org/officeDocument/2006/relationships/hyperlink" Target="http://www.syesd.co.kr/homepage/" TargetMode="External"/><Relationship Id="rId590" Type="http://schemas.openxmlformats.org/officeDocument/2006/relationships/hyperlink" Target="http://www.syesd.co.kr/homepage/" TargetMode="External"/><Relationship Id="rId591" Type="http://schemas.openxmlformats.org/officeDocument/2006/relationships/hyperlink" Target="http://www.syesd.co.kr/homepage/" TargetMode="External"/><Relationship Id="rId592" Type="http://schemas.openxmlformats.org/officeDocument/2006/relationships/hyperlink" Target="http://www.syesd.co.kr/homepage/" TargetMode="External"/><Relationship Id="rId593" Type="http://schemas.openxmlformats.org/officeDocument/2006/relationships/hyperlink" Target="http://www.syesd.co.kr/homepage/" TargetMode="External"/><Relationship Id="rId594" Type="http://schemas.openxmlformats.org/officeDocument/2006/relationships/hyperlink" Target="http://globalsuns.com/?lang=ko" TargetMode="External"/><Relationship Id="rId595" Type="http://schemas.openxmlformats.org/officeDocument/2006/relationships/hyperlink" Target="http://globalsuns.com/?lang=ko" TargetMode="External"/><Relationship Id="rId596" Type="http://schemas.openxmlformats.org/officeDocument/2006/relationships/hyperlink" Target="http://globalsuns.com/?lang=ko" TargetMode="External"/><Relationship Id="rId597" Type="http://schemas.openxmlformats.org/officeDocument/2006/relationships/hyperlink" Target="https://www.socar.kr/" TargetMode="External"/><Relationship Id="rId598" Type="http://schemas.openxmlformats.org/officeDocument/2006/relationships/hyperlink" Target="http://www.3ssoft.co.kr/" TargetMode="External"/><Relationship Id="rId599" Type="http://schemas.openxmlformats.org/officeDocument/2006/relationships/hyperlink" Target="http://casit.co.kr/" TargetMode="External"/><Relationship Id="rId600" Type="http://schemas.openxmlformats.org/officeDocument/2006/relationships/hyperlink" Target="http://www.citek.co.kr/main" TargetMode="External"/><Relationship Id="rId601" Type="http://schemas.openxmlformats.org/officeDocument/2006/relationships/hyperlink" Target="http://www.citek.co.kr/main" TargetMode="External"/><Relationship Id="rId602" Type="http://schemas.openxmlformats.org/officeDocument/2006/relationships/hyperlink" Target="http://www.citek.co.kr/main" TargetMode="External"/><Relationship Id="rId603" Type="http://schemas.openxmlformats.org/officeDocument/2006/relationships/hyperlink" Target="http://www.citek.co.kr/main" TargetMode="External"/><Relationship Id="rId604" Type="http://schemas.openxmlformats.org/officeDocument/2006/relationships/hyperlink" Target="http://www.citek.co.kr/main" TargetMode="External"/><Relationship Id="rId605" Type="http://schemas.openxmlformats.org/officeDocument/2006/relationships/hyperlink" Target="http://www.citek.co.kr/main" TargetMode="External"/><Relationship Id="rId606" Type="http://schemas.openxmlformats.org/officeDocument/2006/relationships/hyperlink" Target="http://www.citek.co.kr/main" TargetMode="External"/><Relationship Id="rId607" Type="http://schemas.openxmlformats.org/officeDocument/2006/relationships/hyperlink" Target="http://www.citek.co.kr/main" TargetMode="External"/><Relationship Id="rId608" Type="http://schemas.openxmlformats.org/officeDocument/2006/relationships/hyperlink" Target="http://www.amadas.kr/" TargetMode="External"/><Relationship Id="rId609" Type="http://schemas.openxmlformats.org/officeDocument/2006/relationships/hyperlink" Target="http://www.amosense.co.kr/" TargetMode="External"/><Relationship Id="rId610" Type="http://schemas.openxmlformats.org/officeDocument/2006/relationships/hyperlink" Target="http://www.avrosoft.co.kr/" TargetMode="External"/><Relationship Id="rId611" Type="http://schemas.openxmlformats.org/officeDocument/2006/relationships/hyperlink" Target="http://www.avrosoft.co.kr/" TargetMode="External"/><Relationship Id="rId612" Type="http://schemas.openxmlformats.org/officeDocument/2006/relationships/hyperlink" Target="http://www.avrosoft.co.kr/" TargetMode="External"/><Relationship Id="rId613" Type="http://schemas.openxmlformats.org/officeDocument/2006/relationships/hyperlink" Target="http://www.avrosoft.co.kr/" TargetMode="External"/><Relationship Id="rId614" Type="http://schemas.openxmlformats.org/officeDocument/2006/relationships/hyperlink" Target="http://www.avrosoft.co.kr/" TargetMode="External"/><Relationship Id="rId615" Type="http://schemas.openxmlformats.org/officeDocument/2006/relationships/hyperlink" Target="http://www.avrosoft.co.kr/" TargetMode="External"/><Relationship Id="rId616" Type="http://schemas.openxmlformats.org/officeDocument/2006/relationships/hyperlink" Target="http://www.avrosoft.co.kr/" TargetMode="External"/><Relationship Id="rId617" Type="http://schemas.openxmlformats.org/officeDocument/2006/relationships/hyperlink" Target="http://www.avrosoft.co.kr/" TargetMode="External"/><Relationship Id="rId618" Type="http://schemas.openxmlformats.org/officeDocument/2006/relationships/hyperlink" Target="http://www.avrosoft.co.kr/" TargetMode="External"/><Relationship Id="rId619" Type="http://schemas.openxmlformats.org/officeDocument/2006/relationships/hyperlink" Target="http://www.avrosoft.co.kr/" TargetMode="External"/><Relationship Id="rId620" Type="http://schemas.openxmlformats.org/officeDocument/2006/relationships/hyperlink" Target="http://inorilab.com/i-nori-lab/" TargetMode="External"/><Relationship Id="rId621" Type="http://schemas.openxmlformats.org/officeDocument/2006/relationships/hyperlink" Target="http://itsbank.koreasme.com/kr/" TargetMode="External"/><Relationship Id="rId622" Type="http://schemas.openxmlformats.org/officeDocument/2006/relationships/hyperlink" Target="http://itsbank.koreasme.com/kr/" TargetMode="External"/><Relationship Id="rId623" Type="http://schemas.openxmlformats.org/officeDocument/2006/relationships/hyperlink" Target="http://itsbank.koreasme.com/kr/" TargetMode="External"/><Relationship Id="rId624" Type="http://schemas.openxmlformats.org/officeDocument/2006/relationships/hyperlink" Target="http://www.unmansol.com/index.html" TargetMode="External"/><Relationship Id="rId625" Type="http://schemas.openxmlformats.org/officeDocument/2006/relationships/hyperlink" Target="http://www.unmansol.com/index.html" TargetMode="External"/><Relationship Id="rId626" Type="http://schemas.openxmlformats.org/officeDocument/2006/relationships/hyperlink" Target="http://www.unmansol.com/index.html" TargetMode="External"/><Relationship Id="rId627" Type="http://schemas.openxmlformats.org/officeDocument/2006/relationships/hyperlink" Target="http://www.unmansol.com/index.html" TargetMode="External"/><Relationship Id="rId628" Type="http://schemas.openxmlformats.org/officeDocument/2006/relationships/hyperlink" Target="http://www.unmansol.com/index.html" TargetMode="External"/><Relationship Id="rId629" Type="http://schemas.openxmlformats.org/officeDocument/2006/relationships/hyperlink" Target="http://www.unmansol.com/index.html" TargetMode="External"/><Relationship Id="rId630" Type="http://schemas.openxmlformats.org/officeDocument/2006/relationships/hyperlink" Target="http://www.unmansol.com/index.html" TargetMode="External"/><Relationship Id="rId631" Type="http://schemas.openxmlformats.org/officeDocument/2006/relationships/hyperlink" Target="http://www.unmansol.com/index.html" TargetMode="External"/><Relationship Id="rId632" Type="http://schemas.openxmlformats.org/officeDocument/2006/relationships/hyperlink" Target="http://www.unmansol.com/index.html" TargetMode="External"/><Relationship Id="rId633" Type="http://schemas.openxmlformats.org/officeDocument/2006/relationships/hyperlink" Target="http://www.unmansol.com/index.html" TargetMode="External"/><Relationship Id="rId634" Type="http://schemas.openxmlformats.org/officeDocument/2006/relationships/hyperlink" Target="http://www.unmansol.com/index.html" TargetMode="External"/><Relationship Id="rId635" Type="http://schemas.openxmlformats.org/officeDocument/2006/relationships/hyperlink" Target="http://www.unmansol.com/index.html" TargetMode="External"/><Relationship Id="rId636" Type="http://schemas.openxmlformats.org/officeDocument/2006/relationships/hyperlink" Target="http://www.unmansol.com/index.html" TargetMode="External"/><Relationship Id="rId637" Type="http://schemas.openxmlformats.org/officeDocument/2006/relationships/hyperlink" Target="http://www.unmansol.com/index.html" TargetMode="External"/><Relationship Id="rId638" Type="http://schemas.openxmlformats.org/officeDocument/2006/relationships/hyperlink" Target="http://www.unmansol.com/index.html" TargetMode="External"/><Relationship Id="rId639" Type="http://schemas.openxmlformats.org/officeDocument/2006/relationships/hyperlink" Target="http://www.unmansol.com/index.html" TargetMode="External"/><Relationship Id="rId640" Type="http://schemas.openxmlformats.org/officeDocument/2006/relationships/hyperlink" Target="http://www.unmansol.com/index.html" TargetMode="External"/><Relationship Id="rId641" Type="http://schemas.openxmlformats.org/officeDocument/2006/relationships/hyperlink" Target="http://www.unmansol.com/index.html" TargetMode="External"/><Relationship Id="rId642" Type="http://schemas.openxmlformats.org/officeDocument/2006/relationships/hyperlink" Target="http://www.unmansol.com/index.html" TargetMode="External"/><Relationship Id="rId643" Type="http://schemas.openxmlformats.org/officeDocument/2006/relationships/hyperlink" Target="http://www.unmansol.com/index.html" TargetMode="External"/><Relationship Id="rId644" Type="http://schemas.openxmlformats.org/officeDocument/2006/relationships/hyperlink" Target="http://www.unmansol.com/index.html" TargetMode="External"/><Relationship Id="rId645" Type="http://schemas.openxmlformats.org/officeDocument/2006/relationships/hyperlink" Target="http://www.unmansol.com/index.html" TargetMode="External"/><Relationship Id="rId646" Type="http://schemas.openxmlformats.org/officeDocument/2006/relationships/hyperlink" Target="http://www.unmansol.com/index.html" TargetMode="External"/><Relationship Id="rId647" Type="http://schemas.openxmlformats.org/officeDocument/2006/relationships/hyperlink" Target="http://www.unmansol.com/index.html" TargetMode="External"/><Relationship Id="rId648" Type="http://schemas.openxmlformats.org/officeDocument/2006/relationships/hyperlink" Target="http://www.unmansol.com/index.html" TargetMode="External"/><Relationship Id="rId649" Type="http://schemas.openxmlformats.org/officeDocument/2006/relationships/hyperlink" Target="http://www.unmansol.com/index.html" TargetMode="External"/><Relationship Id="rId650" Type="http://schemas.openxmlformats.org/officeDocument/2006/relationships/hyperlink" Target="http://www.unmansol.com/index.html" TargetMode="External"/><Relationship Id="rId651" Type="http://schemas.openxmlformats.org/officeDocument/2006/relationships/hyperlink" Target="http://www.unmansol.com/index.html" TargetMode="External"/><Relationship Id="rId652" Type="http://schemas.openxmlformats.org/officeDocument/2006/relationships/hyperlink" Target="http://www.unmansol.com/index.html" TargetMode="External"/><Relationship Id="rId653" Type="http://schemas.openxmlformats.org/officeDocument/2006/relationships/hyperlink" Target="http://www.unmansol.com/index.html" TargetMode="External"/><Relationship Id="rId654" Type="http://schemas.openxmlformats.org/officeDocument/2006/relationships/hyperlink" Target="http://www.unmansol.com/index.html" TargetMode="External"/><Relationship Id="rId655" Type="http://schemas.openxmlformats.org/officeDocument/2006/relationships/hyperlink" Target="http://www.unmansol.com/index.html" TargetMode="External"/><Relationship Id="rId656" Type="http://schemas.openxmlformats.org/officeDocument/2006/relationships/hyperlink" Target="http://www.unmansol.com/index.html" TargetMode="External"/><Relationship Id="rId657" Type="http://schemas.openxmlformats.org/officeDocument/2006/relationships/hyperlink" Target="http://www.unmansol.com/index.html" TargetMode="External"/><Relationship Id="rId658" Type="http://schemas.openxmlformats.org/officeDocument/2006/relationships/hyperlink" Target="http://www.unmansol.com/index.html" TargetMode="External"/><Relationship Id="rId659" Type="http://schemas.openxmlformats.org/officeDocument/2006/relationships/hyperlink" Target="http://www.unmansol.com/index.html" TargetMode="External"/><Relationship Id="rId660" Type="http://schemas.openxmlformats.org/officeDocument/2006/relationships/hyperlink" Target="http://www.unmansol.com/index.html" TargetMode="External"/><Relationship Id="rId661" Type="http://schemas.openxmlformats.org/officeDocument/2006/relationships/hyperlink" Target="http://www.snetsystems.co.kr/" TargetMode="External"/><Relationship Id="rId662" Type="http://schemas.openxmlformats.org/officeDocument/2006/relationships/hyperlink" Target="http://www.waven.link/" TargetMode="External"/><Relationship Id="rId663" Type="http://schemas.openxmlformats.org/officeDocument/2006/relationships/hyperlink" Target="http://www.waven.link/" TargetMode="External"/><Relationship Id="rId664" Type="http://schemas.openxmlformats.org/officeDocument/2006/relationships/hyperlink" Target="http://www.waven.link/" TargetMode="External"/><Relationship Id="rId665" Type="http://schemas.openxmlformats.org/officeDocument/2006/relationships/hyperlink" Target="http://www.sateng.co.kr/" TargetMode="External"/><Relationship Id="rId666" Type="http://schemas.openxmlformats.org/officeDocument/2006/relationships/hyperlink" Target="http://www.a-nine.co.kr/" TargetMode="External"/><Relationship Id="rId667" Type="http://schemas.openxmlformats.org/officeDocument/2006/relationships/hyperlink" Target="http://www.korbi.com/" TargetMode="External"/><Relationship Id="rId668" Type="http://schemas.openxmlformats.org/officeDocument/2006/relationships/hyperlink" Target="http://www.korbi.com/" TargetMode="External"/><Relationship Id="rId669" Type="http://schemas.openxmlformats.org/officeDocument/2006/relationships/hyperlink" Target="http://www.korbi.com/" TargetMode="External"/><Relationship Id="rId670" Type="http://schemas.openxmlformats.org/officeDocument/2006/relationships/hyperlink" Target="http://www.korbi.com/" TargetMode="External"/><Relationship Id="rId671" Type="http://schemas.openxmlformats.org/officeDocument/2006/relationships/hyperlink" Target="http://www.korbi.com/" TargetMode="External"/><Relationship Id="rId672" Type="http://schemas.openxmlformats.org/officeDocument/2006/relationships/hyperlink" Target="http://www.korbi.com/" TargetMode="External"/><Relationship Id="rId673" Type="http://schemas.openxmlformats.org/officeDocument/2006/relationships/hyperlink" Target="http://www.korbi.com/" TargetMode="External"/><Relationship Id="rId674" Type="http://schemas.openxmlformats.org/officeDocument/2006/relationships/hyperlink" Target="http://www.korbi.com/" TargetMode="External"/><Relationship Id="rId675" Type="http://schemas.openxmlformats.org/officeDocument/2006/relationships/hyperlink" Target="http://www.korbi.com/" TargetMode="External"/><Relationship Id="rId676" Type="http://schemas.openxmlformats.org/officeDocument/2006/relationships/hyperlink" Target="http://www.korbi.com/" TargetMode="External"/><Relationship Id="rId677" Type="http://schemas.openxmlformats.org/officeDocument/2006/relationships/hyperlink" Target="http://www.korbi.com/" TargetMode="External"/><Relationship Id="rId678" Type="http://schemas.openxmlformats.org/officeDocument/2006/relationships/hyperlink" Target="http://www.korbi.com/" TargetMode="External"/><Relationship Id="rId679" Type="http://schemas.openxmlformats.org/officeDocument/2006/relationships/hyperlink" Target="http://www.korbi.com/" TargetMode="External"/><Relationship Id="rId680" Type="http://schemas.openxmlformats.org/officeDocument/2006/relationships/hyperlink" Target="http://www.korbi.com/" TargetMode="External"/><Relationship Id="rId681" Type="http://schemas.openxmlformats.org/officeDocument/2006/relationships/hyperlink" Target="https://www.ntels.com/" TargetMode="External"/><Relationship Id="rId682" Type="http://schemas.openxmlformats.org/officeDocument/2006/relationships/hyperlink" Target="http://www.korbi.com/" TargetMode="External"/><Relationship Id="rId683" Type="http://schemas.openxmlformats.org/officeDocument/2006/relationships/hyperlink" Target="http://www.korbi.com/" TargetMode="External"/><Relationship Id="rId684" Type="http://schemas.openxmlformats.org/officeDocument/2006/relationships/hyperlink" Target="http://www.korbi.com/" TargetMode="External"/><Relationship Id="rId685" Type="http://schemas.openxmlformats.org/officeDocument/2006/relationships/hyperlink" Target="http://www.korbi.com/" TargetMode="External"/><Relationship Id="rId686" Type="http://schemas.openxmlformats.org/officeDocument/2006/relationships/hyperlink" Target="http://www.korbi.com/" TargetMode="External"/><Relationship Id="rId687" Type="http://schemas.openxmlformats.org/officeDocument/2006/relationships/hyperlink" Target="http://www.korbi.com/" TargetMode="External"/><Relationship Id="rId688" Type="http://schemas.openxmlformats.org/officeDocument/2006/relationships/hyperlink" Target="http://www.korbi.com/" TargetMode="External"/><Relationship Id="rId689" Type="http://schemas.openxmlformats.org/officeDocument/2006/relationships/hyperlink" Target="http://www.korbi.com/" TargetMode="External"/><Relationship Id="rId690" Type="http://schemas.openxmlformats.org/officeDocument/2006/relationships/hyperlink" Target="http://www.korbi.com/" TargetMode="External"/><Relationship Id="rId691" Type="http://schemas.openxmlformats.org/officeDocument/2006/relationships/hyperlink" Target="http://www.korbi.com/" TargetMode="External"/><Relationship Id="rId692" Type="http://schemas.openxmlformats.org/officeDocument/2006/relationships/hyperlink" Target="http://www.korbi.com/" TargetMode="External"/><Relationship Id="rId693" Type="http://schemas.openxmlformats.org/officeDocument/2006/relationships/hyperlink" Target="http://www.korbi.com/" TargetMode="External"/><Relationship Id="rId694" Type="http://schemas.openxmlformats.org/officeDocument/2006/relationships/hyperlink" Target="http://www.korbi.com/" TargetMode="External"/><Relationship Id="rId695" Type="http://schemas.openxmlformats.org/officeDocument/2006/relationships/hyperlink" Target="http://www.ecosense.co.kr/" TargetMode="External"/><Relationship Id="rId696" Type="http://schemas.openxmlformats.org/officeDocument/2006/relationships/hyperlink" Target="http://www.ecosense.co.kr/" TargetMode="External"/><Relationship Id="rId697" Type="http://schemas.openxmlformats.org/officeDocument/2006/relationships/hyperlink" Target="http://www.ecosense.co.kr/" TargetMode="External"/><Relationship Id="rId698" Type="http://schemas.openxmlformats.org/officeDocument/2006/relationships/hyperlink" Target="http://www.ecosense.co.kr/" TargetMode="External"/><Relationship Id="rId699" Type="http://schemas.openxmlformats.org/officeDocument/2006/relationships/hyperlink" Target="http://www.nthcompany.co.kr/" TargetMode="External"/><Relationship Id="rId700" Type="http://schemas.openxmlformats.org/officeDocument/2006/relationships/hyperlink" Target="http://www.nhino.com/" TargetMode="External"/><Relationship Id="rId701" Type="http://schemas.openxmlformats.org/officeDocument/2006/relationships/hyperlink" Target="https://www.ntels.com/" TargetMode="External"/><Relationship Id="rId702" Type="http://schemas.openxmlformats.org/officeDocument/2006/relationships/hyperlink" Target="https://www.ntels.com/" TargetMode="External"/><Relationship Id="rId703" Type="http://schemas.openxmlformats.org/officeDocument/2006/relationships/hyperlink" Target="https://www.ntels.com/" TargetMode="External"/><Relationship Id="rId704" Type="http://schemas.openxmlformats.org/officeDocument/2006/relationships/hyperlink" Target="https://www.ntels.com/" TargetMode="External"/><Relationship Id="rId705" Type="http://schemas.openxmlformats.org/officeDocument/2006/relationships/hyperlink" Target="https://www.ntels.com/" TargetMode="External"/><Relationship Id="rId706" Type="http://schemas.openxmlformats.org/officeDocument/2006/relationships/hyperlink" Target="https://www.ntels.com/" TargetMode="External"/><Relationship Id="rId707" Type="http://schemas.openxmlformats.org/officeDocument/2006/relationships/hyperlink" Target="https://www.ntels.com/" TargetMode="External"/><Relationship Id="rId708" Type="http://schemas.openxmlformats.org/officeDocument/2006/relationships/hyperlink" Target="https://www.ntels.com/" TargetMode="External"/><Relationship Id="rId709" Type="http://schemas.openxmlformats.org/officeDocument/2006/relationships/hyperlink" Target="https://www.ntels.com/" TargetMode="External"/><Relationship Id="rId710" Type="http://schemas.openxmlformats.org/officeDocument/2006/relationships/hyperlink" Target="https://www.ntels.com/" TargetMode="External"/><Relationship Id="rId711" Type="http://schemas.openxmlformats.org/officeDocument/2006/relationships/hyperlink" Target="https://www.ntels.com/" TargetMode="External"/><Relationship Id="rId712" Type="http://schemas.openxmlformats.org/officeDocument/2006/relationships/hyperlink" Target="https://www.ntels.com/" TargetMode="External"/><Relationship Id="rId713" Type="http://schemas.openxmlformats.org/officeDocument/2006/relationships/hyperlink" Target="https://www.ntels.com/" TargetMode="External"/><Relationship Id="rId714" Type="http://schemas.openxmlformats.org/officeDocument/2006/relationships/hyperlink" Target="https://www.ntels.com/" TargetMode="External"/><Relationship Id="rId715" Type="http://schemas.openxmlformats.org/officeDocument/2006/relationships/hyperlink" Target="http://www.n2m.co.kr/main.do" TargetMode="External"/><Relationship Id="rId716" Type="http://schemas.openxmlformats.org/officeDocument/2006/relationships/hyperlink" Target="http://www.n2m.co.kr/main.do" TargetMode="External"/><Relationship Id="rId717" Type="http://schemas.openxmlformats.org/officeDocument/2006/relationships/hyperlink" Target="http://www.n2m.co.kr/main.do" TargetMode="External"/><Relationship Id="rId718" Type="http://schemas.openxmlformats.org/officeDocument/2006/relationships/hyperlink" Target="http://www.n2m.co.kr/main.do" TargetMode="External"/><Relationship Id="rId719" Type="http://schemas.openxmlformats.org/officeDocument/2006/relationships/hyperlink" Target="http://www.n2m.co.kr/main.do" TargetMode="External"/><Relationship Id="rId720" Type="http://schemas.openxmlformats.org/officeDocument/2006/relationships/hyperlink" Target="http://www.n2m.co.kr/main.do" TargetMode="External"/><Relationship Id="rId721" Type="http://schemas.openxmlformats.org/officeDocument/2006/relationships/hyperlink" Target="http://www.n2m.co.kr/main.do" TargetMode="External"/><Relationship Id="rId722" Type="http://schemas.openxmlformats.org/officeDocument/2006/relationships/hyperlink" Target="http://www.n2m.co.kr/main.do" TargetMode="External"/><Relationship Id="rId723" Type="http://schemas.openxmlformats.org/officeDocument/2006/relationships/hyperlink" Target="http://witchew.com/" TargetMode="External"/><Relationship Id="rId724" Type="http://schemas.openxmlformats.org/officeDocument/2006/relationships/hyperlink" Target="http://witchew.com/" TargetMode="External"/><Relationship Id="rId725" Type="http://schemas.openxmlformats.org/officeDocument/2006/relationships/hyperlink" Target="http://www.n2m.co.kr/main.do" TargetMode="External"/><Relationship Id="rId726" Type="http://schemas.openxmlformats.org/officeDocument/2006/relationships/hyperlink" Target="https://mtmdc.co.kr/" TargetMode="External"/><Relationship Id="rId727" Type="http://schemas.openxmlformats.org/officeDocument/2006/relationships/hyperlink" Target="https://mtmdc.co.kr/" TargetMode="External"/><Relationship Id="rId728" Type="http://schemas.openxmlformats.org/officeDocument/2006/relationships/hyperlink" Target="http://yeonmu.com/default/index.php" TargetMode="External"/><Relationship Id="rId729" Type="http://schemas.openxmlformats.org/officeDocument/2006/relationships/hyperlink" Target="http://yeonmu.com/default/index.php" TargetMode="External"/><Relationship Id="rId730" Type="http://schemas.openxmlformats.org/officeDocument/2006/relationships/hyperlink" Target="http://smartyoungshine.com/" TargetMode="External"/><Relationship Id="rId731" Type="http://schemas.openxmlformats.org/officeDocument/2006/relationships/hyperlink" Target="https://www.openit.co.kr/" TargetMode="External"/><Relationship Id="rId732" Type="http://schemas.openxmlformats.org/officeDocument/2006/relationships/hyperlink" Target="https://www.openit.co.kr/" TargetMode="External"/><Relationship Id="rId733" Type="http://schemas.openxmlformats.org/officeDocument/2006/relationships/hyperlink" Target="https://www.openit.co.kr/" TargetMode="External"/><Relationship Id="rId734" Type="http://schemas.openxmlformats.org/officeDocument/2006/relationships/hyperlink" Target="https://www.openit.co.kr/" TargetMode="External"/><Relationship Id="rId735" Type="http://schemas.openxmlformats.org/officeDocument/2006/relationships/hyperlink" Target="https://www.openit.co.kr/" TargetMode="External"/><Relationship Id="rId736" Type="http://schemas.openxmlformats.org/officeDocument/2006/relationships/hyperlink" Target="https://www.openit.co.kr/" TargetMode="External"/><Relationship Id="rId737" Type="http://schemas.openxmlformats.org/officeDocument/2006/relationships/hyperlink" Target="https://www.openit.co.kr/" TargetMode="External"/><Relationship Id="rId738" Type="http://schemas.openxmlformats.org/officeDocument/2006/relationships/hyperlink" Target="https://www.openit.co.kr/" TargetMode="External"/><Relationship Id="rId739" Type="http://schemas.openxmlformats.org/officeDocument/2006/relationships/hyperlink" Target="https://www.openit.co.kr/" TargetMode="External"/><Relationship Id="rId740" Type="http://schemas.openxmlformats.org/officeDocument/2006/relationships/hyperlink" Target="https://www.openit.co.kr/" TargetMode="External"/><Relationship Id="rId741" Type="http://schemas.openxmlformats.org/officeDocument/2006/relationships/hyperlink" Target="https://www.openit.co.kr/" TargetMode="External"/><Relationship Id="rId742" Type="http://schemas.openxmlformats.org/officeDocument/2006/relationships/hyperlink" Target="https://www.openit.co.kr/" TargetMode="External"/><Relationship Id="rId743" Type="http://schemas.openxmlformats.org/officeDocument/2006/relationships/hyperlink" Target="https://www.openit.co.kr/" TargetMode="External"/><Relationship Id="rId744" Type="http://schemas.openxmlformats.org/officeDocument/2006/relationships/hyperlink" Target="https://www.openit.co.kr/" TargetMode="External"/><Relationship Id="rId745" Type="http://schemas.openxmlformats.org/officeDocument/2006/relationships/hyperlink" Target="https://www.openit.co.kr/" TargetMode="External"/><Relationship Id="rId746" Type="http://schemas.openxmlformats.org/officeDocument/2006/relationships/hyperlink" Target="https://www.openit.co.kr/" TargetMode="External"/><Relationship Id="rId747" Type="http://schemas.openxmlformats.org/officeDocument/2006/relationships/hyperlink" Target="https://www.openit.co.kr/" TargetMode="External"/><Relationship Id="rId748" Type="http://schemas.openxmlformats.org/officeDocument/2006/relationships/hyperlink" Target="https://www.openit.co.kr/" TargetMode="External"/><Relationship Id="rId749" Type="http://schemas.openxmlformats.org/officeDocument/2006/relationships/hyperlink" Target="https://www.openit.co.kr/" TargetMode="External"/><Relationship Id="rId750" Type="http://schemas.openxmlformats.org/officeDocument/2006/relationships/hyperlink" Target="https://www.openit.co.kr/" TargetMode="External"/><Relationship Id="rId751" Type="http://schemas.openxmlformats.org/officeDocument/2006/relationships/hyperlink" Target="https://www.openit.co.kr/" TargetMode="External"/><Relationship Id="rId752" Type="http://schemas.openxmlformats.org/officeDocument/2006/relationships/hyperlink" Target="https://www.openit.co.kr/" TargetMode="External"/><Relationship Id="rId753" Type="http://schemas.openxmlformats.org/officeDocument/2006/relationships/hyperlink" Target="https://www.openit.co.kr/" TargetMode="External"/><Relationship Id="rId754" Type="http://schemas.openxmlformats.org/officeDocument/2006/relationships/hyperlink" Target="https://www.openit.co.kr/" TargetMode="External"/><Relationship Id="rId755" Type="http://schemas.openxmlformats.org/officeDocument/2006/relationships/hyperlink" Target="https://www.openit.co.kr/" TargetMode="External"/><Relationship Id="rId756" Type="http://schemas.openxmlformats.org/officeDocument/2006/relationships/hyperlink" Target="https://www.openit.co.kr/" TargetMode="External"/><Relationship Id="rId757" Type="http://schemas.openxmlformats.org/officeDocument/2006/relationships/hyperlink" Target="https://www.openit.co.kr/" TargetMode="External"/><Relationship Id="rId758" Type="http://schemas.openxmlformats.org/officeDocument/2006/relationships/hyperlink" Target="https://www.openit.co.kr/" TargetMode="External"/><Relationship Id="rId759" Type="http://schemas.openxmlformats.org/officeDocument/2006/relationships/hyperlink" Target="https://www.openit.co.kr/" TargetMode="External"/><Relationship Id="rId760" Type="http://schemas.openxmlformats.org/officeDocument/2006/relationships/hyperlink" Target="https://www.openit.co.kr/" TargetMode="External"/><Relationship Id="rId761" Type="http://schemas.openxmlformats.org/officeDocument/2006/relationships/hyperlink" Target="https://www.openit.co.kr/" TargetMode="External"/><Relationship Id="rId762" Type="http://schemas.openxmlformats.org/officeDocument/2006/relationships/hyperlink" Target="https://www.openit.co.kr/" TargetMode="External"/><Relationship Id="rId763" Type="http://schemas.openxmlformats.org/officeDocument/2006/relationships/hyperlink" Target="https://www.wisenut.com/" TargetMode="External"/><Relationship Id="rId764" Type="http://schemas.openxmlformats.org/officeDocument/2006/relationships/hyperlink" Target="https://www.wisenut.com/" TargetMode="External"/><Relationship Id="rId765" Type="http://schemas.openxmlformats.org/officeDocument/2006/relationships/hyperlink" Target="https://www.wisenut.com/" TargetMode="External"/><Relationship Id="rId766" Type="http://schemas.openxmlformats.org/officeDocument/2006/relationships/hyperlink" Target="https://www.wisenut.com/" TargetMode="External"/><Relationship Id="rId767" Type="http://schemas.openxmlformats.org/officeDocument/2006/relationships/hyperlink" Target="https://www.wisenut.com/" TargetMode="External"/><Relationship Id="rId768" Type="http://schemas.openxmlformats.org/officeDocument/2006/relationships/hyperlink" Target="http://www.wacon.co.kr/" TargetMode="External"/><Relationship Id="rId769" Type="http://schemas.openxmlformats.org/officeDocument/2006/relationships/hyperlink" Target="http://www.woosancnc.com/" TargetMode="External"/><Relationship Id="rId770" Type="http://schemas.openxmlformats.org/officeDocument/2006/relationships/hyperlink" Target="http://www.wintecglovis.co.kr/" TargetMode="External"/><Relationship Id="rId771" Type="http://schemas.openxmlformats.org/officeDocument/2006/relationships/hyperlink" Target="http://www.unicomnet.co.kr/" TargetMode="External"/><Relationship Id="rId772" Type="http://schemas.openxmlformats.org/officeDocument/2006/relationships/hyperlink" Target="http://www.unicomnet.co.kr/" TargetMode="External"/><Relationship Id="rId773" Type="http://schemas.openxmlformats.org/officeDocument/2006/relationships/hyperlink" Target="http://www.unicomnet.co.kr/" TargetMode="External"/><Relationship Id="rId774" Type="http://schemas.openxmlformats.org/officeDocument/2006/relationships/hyperlink" Target="http://www.unicomnet.co.kr/" TargetMode="External"/><Relationship Id="rId775" Type="http://schemas.openxmlformats.org/officeDocument/2006/relationships/hyperlink" Target="http://www.yucheon.co.kr/home/" TargetMode="External"/><Relationship Id="rId776" Type="http://schemas.openxmlformats.org/officeDocument/2006/relationships/hyperlink" Target="https://www.ecubelabs.com/" TargetMode="External"/><Relationship Id="rId777" Type="http://schemas.openxmlformats.org/officeDocument/2006/relationships/hyperlink" Target="https://www.ecubelabs.com/" TargetMode="External"/><Relationship Id="rId778" Type="http://schemas.openxmlformats.org/officeDocument/2006/relationships/hyperlink" Target="https://www.ecubelabs.com/" TargetMode="External"/><Relationship Id="rId779" Type="http://schemas.openxmlformats.org/officeDocument/2006/relationships/hyperlink" Target="https://www.ecubelabs.com/" TargetMode="External"/><Relationship Id="rId780" Type="http://schemas.openxmlformats.org/officeDocument/2006/relationships/hyperlink" Target="https://www.ecubelabs.com/" TargetMode="External"/><Relationship Id="rId781" Type="http://schemas.openxmlformats.org/officeDocument/2006/relationships/hyperlink" Target="https://www.ecubelabs.com/" TargetMode="External"/><Relationship Id="rId782" Type="http://schemas.openxmlformats.org/officeDocument/2006/relationships/hyperlink" Target="https://www.ecubelabs.com/" TargetMode="External"/><Relationship Id="rId783" Type="http://schemas.openxmlformats.org/officeDocument/2006/relationships/hyperlink" Target="https://www.ecubelabs.com/" TargetMode="External"/><Relationship Id="rId784" Type="http://schemas.openxmlformats.org/officeDocument/2006/relationships/hyperlink" Target="https://www.ecubelabs.com/" TargetMode="External"/><Relationship Id="rId785" Type="http://schemas.openxmlformats.org/officeDocument/2006/relationships/hyperlink" Target="https://www.ecubelabs.com/" TargetMode="External"/><Relationship Id="rId786" Type="http://schemas.openxmlformats.org/officeDocument/2006/relationships/hyperlink" Target="https://www.ecubelabs.com/" TargetMode="External"/><Relationship Id="rId787" Type="http://schemas.openxmlformats.org/officeDocument/2006/relationships/hyperlink" Target="https://www.ecubelabs.com/" TargetMode="External"/><Relationship Id="rId788" Type="http://schemas.openxmlformats.org/officeDocument/2006/relationships/hyperlink" Target="https://www.ecubelabs.com/" TargetMode="External"/><Relationship Id="rId789" Type="http://schemas.openxmlformats.org/officeDocument/2006/relationships/hyperlink" Target="http://witchew.com/" TargetMode="External"/><Relationship Id="rId790" Type="http://schemas.openxmlformats.org/officeDocument/2006/relationships/hyperlink" Target="http://www.infomining.co.kr/" TargetMode="External"/><Relationship Id="rId791" Type="http://schemas.openxmlformats.org/officeDocument/2006/relationships/hyperlink" Target="http://www.juchating.com/" TargetMode="External"/><Relationship Id="rId792" Type="http://schemas.openxmlformats.org/officeDocument/2006/relationships/hyperlink" Target="http://giduzon.co.kr/" TargetMode="External"/><Relationship Id="rId793" Type="http://schemas.openxmlformats.org/officeDocument/2006/relationships/hyperlink" Target="http://www.geomex.co.kr/" TargetMode="External"/><Relationship Id="rId794" Type="http://schemas.openxmlformats.org/officeDocument/2006/relationships/hyperlink" Target="http://www.geomex.co.kr/" TargetMode="External"/><Relationship Id="rId795" Type="http://schemas.openxmlformats.org/officeDocument/2006/relationships/hyperlink" Target="http://www.geomex.co.kr/" TargetMode="External"/><Relationship Id="rId796" Type="http://schemas.openxmlformats.org/officeDocument/2006/relationships/hyperlink" Target="http://www.geomex.co.kr/" TargetMode="External"/><Relationship Id="rId797" Type="http://schemas.openxmlformats.org/officeDocument/2006/relationships/hyperlink" Target="http://www.geomex.co.kr/" TargetMode="External"/><Relationship Id="rId798" Type="http://schemas.openxmlformats.org/officeDocument/2006/relationships/hyperlink" Target="http://www.geomex.co.kr/" TargetMode="External"/><Relationship Id="rId799" Type="http://schemas.openxmlformats.org/officeDocument/2006/relationships/hyperlink" Target="http://www.geomex.co.kr/" TargetMode="External"/><Relationship Id="rId800" Type="http://schemas.openxmlformats.org/officeDocument/2006/relationships/hyperlink" Target="http://www.geomex.co.kr/" TargetMode="External"/><Relationship Id="rId801" Type="http://schemas.openxmlformats.org/officeDocument/2006/relationships/hyperlink" Target="https://aptgin.com/" TargetMode="External"/><Relationship Id="rId802" Type="http://schemas.openxmlformats.org/officeDocument/2006/relationships/hyperlink" Target="https://aptgin.com/" TargetMode="External"/><Relationship Id="rId803" Type="http://schemas.openxmlformats.org/officeDocument/2006/relationships/hyperlink" Target="https://aptgin.com/" TargetMode="External"/><Relationship Id="rId804" Type="http://schemas.openxmlformats.org/officeDocument/2006/relationships/hyperlink" Target="http://www.jinsung-eng.com/" TargetMode="External"/><Relationship Id="rId805" Type="http://schemas.openxmlformats.org/officeDocument/2006/relationships/hyperlink" Target="http://www.jinsung-eng.com/" TargetMode="External"/><Relationship Id="rId806" Type="http://schemas.openxmlformats.org/officeDocument/2006/relationships/hyperlink" Target="http://www.jinsung-eng.com/" TargetMode="External"/><Relationship Id="rId807" Type="http://schemas.openxmlformats.org/officeDocument/2006/relationships/hyperlink" Target="http://www.jinsung-eng.com/" TargetMode="External"/><Relationship Id="rId808" Type="http://schemas.openxmlformats.org/officeDocument/2006/relationships/hyperlink" Target="http://www.jinsung-eng.com/" TargetMode="External"/><Relationship Id="rId809" Type="http://schemas.openxmlformats.org/officeDocument/2006/relationships/hyperlink" Target="http://www.jinsung-eng.com/" TargetMode="External"/><Relationship Id="rId810" Type="http://schemas.openxmlformats.org/officeDocument/2006/relationships/hyperlink" Target="http://www.jinsung-eng.com/" TargetMode="External"/><Relationship Id="rId811" Type="http://schemas.openxmlformats.org/officeDocument/2006/relationships/hyperlink" Target="http://www.goodnet.co.kr/" TargetMode="External"/><Relationship Id="rId812" Type="http://schemas.openxmlformats.org/officeDocument/2006/relationships/hyperlink" Target="http://www.1stnoon.co.kr/" TargetMode="External"/><Relationship Id="rId813" Type="http://schemas.openxmlformats.org/officeDocument/2006/relationships/hyperlink" Target="http://www.1stnoon.co.kr/" TargetMode="External"/><Relationship Id="rId814" Type="http://schemas.openxmlformats.org/officeDocument/2006/relationships/hyperlink" Target="http://www.1stnoon.co.kr/" TargetMode="External"/><Relationship Id="rId815" Type="http://schemas.openxmlformats.org/officeDocument/2006/relationships/hyperlink" Target="https://kakao.ai/" TargetMode="External"/><Relationship Id="rId816" Type="http://schemas.openxmlformats.org/officeDocument/2006/relationships/hyperlink" Target="https://kakao.ai/" TargetMode="External"/><Relationship Id="rId817" Type="http://schemas.openxmlformats.org/officeDocument/2006/relationships/hyperlink" Target="https://kakao.ai/" TargetMode="External"/><Relationship Id="rId818" Type="http://schemas.openxmlformats.org/officeDocument/2006/relationships/hyperlink" Target="https://kakao.ai/" TargetMode="External"/><Relationship Id="rId819" Type="http://schemas.openxmlformats.org/officeDocument/2006/relationships/hyperlink" Target="https://kakao.ai/" TargetMode="External"/><Relationship Id="rId820" Type="http://schemas.openxmlformats.org/officeDocument/2006/relationships/hyperlink" Target="https://kakao.ai/" TargetMode="External"/><Relationship Id="rId821" Type="http://schemas.openxmlformats.org/officeDocument/2006/relationships/hyperlink" Target="https://kakao.ai/" TargetMode="External"/><Relationship Id="rId822" Type="http://schemas.openxmlformats.org/officeDocument/2006/relationships/hyperlink" Target="https://kakao.ai/" TargetMode="External"/><Relationship Id="rId823" Type="http://schemas.openxmlformats.org/officeDocument/2006/relationships/hyperlink" Target="https://kakao.ai/" TargetMode="External"/><Relationship Id="rId824" Type="http://schemas.openxmlformats.org/officeDocument/2006/relationships/hyperlink" Target="https://kakao.ai/" TargetMode="External"/><Relationship Id="rId825" Type="http://schemas.openxmlformats.org/officeDocument/2006/relationships/hyperlink" Target="http://www.kakaomobility.com/" TargetMode="External"/><Relationship Id="rId826" Type="http://schemas.openxmlformats.org/officeDocument/2006/relationships/hyperlink" Target="http://www.kakaomobility.com/" TargetMode="External"/><Relationship Id="rId827" Type="http://schemas.openxmlformats.org/officeDocument/2006/relationships/hyperlink" Target="http://www.kakaomobility.com/" TargetMode="External"/><Relationship Id="rId828" Type="http://schemas.openxmlformats.org/officeDocument/2006/relationships/hyperlink" Target="http://www.kakaomobility.com/" TargetMode="External"/><Relationship Id="rId829" Type="http://schemas.openxmlformats.org/officeDocument/2006/relationships/hyperlink" Target="http://www.kakaomobility.com/" TargetMode="External"/><Relationship Id="rId830" Type="http://schemas.openxmlformats.org/officeDocument/2006/relationships/hyperlink" Target="http://www.kakaomobility.com/" TargetMode="External"/><Relationship Id="rId831" Type="http://schemas.openxmlformats.org/officeDocument/2006/relationships/hyperlink" Target="http://www.kakaomobility.com/" TargetMode="External"/><Relationship Id="rId832" Type="http://schemas.openxmlformats.org/officeDocument/2006/relationships/hyperlink" Target="http://www.kakaomobility.com/" TargetMode="External"/><Relationship Id="rId833" Type="http://schemas.openxmlformats.org/officeDocument/2006/relationships/hyperlink" Target="http://www.kakaomobility.com/" TargetMode="External"/><Relationship Id="rId834" Type="http://schemas.openxmlformats.org/officeDocument/2006/relationships/hyperlink" Target="http://www.kakaomobility.com/" TargetMode="External"/><Relationship Id="rId835" Type="http://schemas.openxmlformats.org/officeDocument/2006/relationships/hyperlink" Target="http://www.kakaomobility.com/" TargetMode="External"/><Relationship Id="rId836" Type="http://schemas.openxmlformats.org/officeDocument/2006/relationships/hyperlink" Target="http://www.kakaomobility.com/" TargetMode="External"/><Relationship Id="rId837" Type="http://schemas.openxmlformats.org/officeDocument/2006/relationships/hyperlink" Target="http://www.kakaomobility.com/" TargetMode="External"/><Relationship Id="rId838" Type="http://schemas.openxmlformats.org/officeDocument/2006/relationships/hyperlink" Target="http://www.kakaomobility.com/" TargetMode="External"/><Relationship Id="rId839" Type="http://schemas.openxmlformats.org/officeDocument/2006/relationships/hyperlink" Target="http://www.kakaomobility.com/" TargetMode="External"/><Relationship Id="rId840" Type="http://schemas.openxmlformats.org/officeDocument/2006/relationships/hyperlink" Target="http://www.kakaomobility.com/" TargetMode="External"/><Relationship Id="rId841" Type="http://schemas.openxmlformats.org/officeDocument/2006/relationships/hyperlink" Target="http://www.kakaomobility.com/" TargetMode="External"/><Relationship Id="rId842" Type="http://schemas.openxmlformats.org/officeDocument/2006/relationships/hyperlink" Target="http://www.kgenc.co.kr/business/business3_03.asp" TargetMode="External"/><Relationship Id="rId843" Type="http://schemas.openxmlformats.org/officeDocument/2006/relationships/hyperlink" Target="http://www.kt.com/" TargetMode="External"/><Relationship Id="rId844" Type="http://schemas.openxmlformats.org/officeDocument/2006/relationships/hyperlink" Target="http://www.kt.com/" TargetMode="External"/><Relationship Id="rId845" Type="http://schemas.openxmlformats.org/officeDocument/2006/relationships/hyperlink" Target="http://www.cowithone.com/" TargetMode="External"/><Relationship Id="rId846" Type="http://schemas.openxmlformats.org/officeDocument/2006/relationships/hyperlink" Target="http://kokam.com/" TargetMode="External"/><Relationship Id="rId847" Type="http://schemas.openxmlformats.org/officeDocument/2006/relationships/hyperlink" Target="http://www.cupix.com/" TargetMode="External"/><Relationship Id="rId848" Type="http://schemas.openxmlformats.org/officeDocument/2006/relationships/hyperlink" Target="http://www.cupix.com/" TargetMode="External"/><Relationship Id="rId849" Type="http://schemas.openxmlformats.org/officeDocument/2006/relationships/hyperlink" Target="http://www.cupix.com/" TargetMode="External"/><Relationship Id="rId850" Type="http://schemas.openxmlformats.org/officeDocument/2006/relationships/hyperlink" Target="http://www.cupix.com/" TargetMode="External"/><Relationship Id="rId851" Type="http://schemas.openxmlformats.org/officeDocument/2006/relationships/hyperlink" Target="http://tssni.com/xe/whoarewe" TargetMode="External"/><Relationship Id="rId852" Type="http://schemas.openxmlformats.org/officeDocument/2006/relationships/hyperlink" Target="http://tssni.com/xe/whoarewe" TargetMode="External"/><Relationship Id="rId853" Type="http://schemas.openxmlformats.org/officeDocument/2006/relationships/hyperlink" Target="http://tssni.com/xe/whoarewe" TargetMode="External"/><Relationship Id="rId854" Type="http://schemas.openxmlformats.org/officeDocument/2006/relationships/hyperlink" Target="http://tssni.com/xe/whoarewe" TargetMode="External"/><Relationship Id="rId855" Type="http://schemas.openxmlformats.org/officeDocument/2006/relationships/hyperlink" Target="https://www.tronix.kr/" TargetMode="External"/><Relationship Id="rId856" Type="http://schemas.openxmlformats.org/officeDocument/2006/relationships/hyperlink" Target="http://www.tqskorea.com/" TargetMode="External"/><Relationship Id="rId857" Type="http://schemas.openxmlformats.org/officeDocument/2006/relationships/hyperlink" Target="http://www.tqskorea.com/" TargetMode="External"/><Relationship Id="rId858" Type="http://schemas.openxmlformats.org/officeDocument/2006/relationships/hyperlink" Target="http://www.tqskorea.com/" TargetMode="External"/><Relationship Id="rId859" Type="http://schemas.openxmlformats.org/officeDocument/2006/relationships/hyperlink" Target="http://www.tqskorea.com/" TargetMode="External"/><Relationship Id="rId860" Type="http://schemas.openxmlformats.org/officeDocument/2006/relationships/hyperlink" Target="http://www.tqskorea.com/" TargetMode="External"/><Relationship Id="rId861" Type="http://schemas.openxmlformats.org/officeDocument/2006/relationships/hyperlink" Target="http://www.tqskorea.com/" TargetMode="External"/><Relationship Id="rId862" Type="http://schemas.openxmlformats.org/officeDocument/2006/relationships/hyperlink" Target="http://www.ipodo.co.kr/" TargetMode="External"/><Relationship Id="rId863" Type="http://schemas.openxmlformats.org/officeDocument/2006/relationships/hyperlink" Target="http://www.poscoict.co.kr/" TargetMode="External"/><Relationship Id="rId864" Type="http://schemas.openxmlformats.org/officeDocument/2006/relationships/hyperlink" Target="http://www.poscoict.co.kr/" TargetMode="External"/><Relationship Id="rId865" Type="http://schemas.openxmlformats.org/officeDocument/2006/relationships/hyperlink" Target="http://www.poscoict.co.kr/" TargetMode="External"/><Relationship Id="rId866" Type="http://schemas.openxmlformats.org/officeDocument/2006/relationships/hyperlink" Target="http://www.poscoict.co.kr/" TargetMode="External"/><Relationship Id="rId867" Type="http://schemas.openxmlformats.org/officeDocument/2006/relationships/hyperlink" Target="http://www.poscoict.co.kr/" TargetMode="External"/><Relationship Id="rId868" Type="http://schemas.openxmlformats.org/officeDocument/2006/relationships/hyperlink" Target="http://www.poscoict.co.kr/" TargetMode="External"/><Relationship Id="rId869" Type="http://schemas.openxmlformats.org/officeDocument/2006/relationships/hyperlink" Target="https://www.poscoict.com/servlet/Main?lang=kr" TargetMode="External"/><Relationship Id="rId870" Type="http://schemas.openxmlformats.org/officeDocument/2006/relationships/hyperlink" Target="http://www.poscoict.co.kr/" TargetMode="External"/><Relationship Id="rId871" Type="http://schemas.openxmlformats.org/officeDocument/2006/relationships/hyperlink" Target="http://www.poscoict.co.kr/" TargetMode="External"/><Relationship Id="rId872" Type="http://schemas.openxmlformats.org/officeDocument/2006/relationships/hyperlink" Target="https://www.poscoict.com/servlet/Main?lang=kr" TargetMode="External"/><Relationship Id="rId873" Type="http://schemas.openxmlformats.org/officeDocument/2006/relationships/hyperlink" Target="https://www.poscoict.com/servlet/Main?lang=kr" TargetMode="External"/><Relationship Id="rId874" Type="http://schemas.openxmlformats.org/officeDocument/2006/relationships/hyperlink" Target="https://www.poscoict.com/servlet/Main?lang=kr" TargetMode="External"/><Relationship Id="rId875" Type="http://schemas.openxmlformats.org/officeDocument/2006/relationships/hyperlink" Target="http://www.poscoict.co.kr/" TargetMode="External"/><Relationship Id="rId876" Type="http://schemas.openxmlformats.org/officeDocument/2006/relationships/hyperlink" Target="https://www.poscoict.com/servlet/Main?lang=kr" TargetMode="External"/><Relationship Id="rId877" Type="http://schemas.openxmlformats.org/officeDocument/2006/relationships/hyperlink" Target="https://www.poscoict.com/servlet/Main?lang=kr" TargetMode="External"/><Relationship Id="rId878" Type="http://schemas.openxmlformats.org/officeDocument/2006/relationships/hyperlink" Target="https://www.poscoict.com/servlet/Main?lang=kr" TargetMode="External"/><Relationship Id="rId879" Type="http://schemas.openxmlformats.org/officeDocument/2006/relationships/hyperlink" Target="https://www.poscoict.com/servlet/Main?lang=kr" TargetMode="External"/><Relationship Id="rId880" Type="http://schemas.openxmlformats.org/officeDocument/2006/relationships/hyperlink" Target="http://www.poscoict.co.kr/" TargetMode="External"/><Relationship Id="rId881" Type="http://schemas.openxmlformats.org/officeDocument/2006/relationships/hyperlink" Target="http://www.poscoict.co.kr/" TargetMode="External"/><Relationship Id="rId882" Type="http://schemas.openxmlformats.org/officeDocument/2006/relationships/hyperlink" Target="https://www.poscoenc.com:446/eng/" TargetMode="External"/><Relationship Id="rId883" Type="http://schemas.openxmlformats.org/officeDocument/2006/relationships/hyperlink" Target="https://www.poscoenc.com:446/eng/" TargetMode="External"/><Relationship Id="rId884" Type="http://schemas.openxmlformats.org/officeDocument/2006/relationships/hyperlink" Target="https://www.poscoenc.com:446/eng/" TargetMode="External"/><Relationship Id="rId885" Type="http://schemas.openxmlformats.org/officeDocument/2006/relationships/hyperlink" Target="https://www.poscoenc.com:446/eng/" TargetMode="External"/><Relationship Id="rId886" Type="http://schemas.openxmlformats.org/officeDocument/2006/relationships/hyperlink" Target="https://www.poscoenc.com:446/eng/" TargetMode="External"/><Relationship Id="rId887" Type="http://schemas.openxmlformats.org/officeDocument/2006/relationships/hyperlink" Target="http://www.futurerobot.com/default/" TargetMode="External"/><Relationship Id="rId888" Type="http://schemas.openxmlformats.org/officeDocument/2006/relationships/hyperlink" Target="http://www.futurerobot.com/default/" TargetMode="External"/><Relationship Id="rId889" Type="http://schemas.openxmlformats.org/officeDocument/2006/relationships/hyperlink" Target="http://www.futurerobot.com/default/" TargetMode="External"/><Relationship Id="rId890" Type="http://schemas.openxmlformats.org/officeDocument/2006/relationships/hyperlink" Target="http://www.futurerobot.com/default/" TargetMode="External"/><Relationship Id="rId891" Type="http://schemas.openxmlformats.org/officeDocument/2006/relationships/hyperlink" Target="http://www.futurerobot.com/default/" TargetMode="External"/><Relationship Id="rId892" Type="http://schemas.openxmlformats.org/officeDocument/2006/relationships/hyperlink" Target="http://www.futurerobot.com/default/" TargetMode="External"/><Relationship Id="rId893" Type="http://schemas.openxmlformats.org/officeDocument/2006/relationships/hyperlink" Target="http://www.futurerobot.com/default/" TargetMode="External"/><Relationship Id="rId894" Type="http://schemas.openxmlformats.org/officeDocument/2006/relationships/hyperlink" Target="http://www.futurerobot.com/default/" TargetMode="External"/><Relationship Id="rId895" Type="http://schemas.openxmlformats.org/officeDocument/2006/relationships/hyperlink" Target="http://www.futurerobot.com/default/" TargetMode="External"/><Relationship Id="rId896" Type="http://schemas.openxmlformats.org/officeDocument/2006/relationships/hyperlink" Target="http://www.futurerobot.com/default/" TargetMode="External"/><Relationship Id="rId897" Type="http://schemas.openxmlformats.org/officeDocument/2006/relationships/hyperlink" Target="http://www.futurerobot.com/default/" TargetMode="External"/><Relationship Id="rId898" Type="http://schemas.openxmlformats.org/officeDocument/2006/relationships/hyperlink" Target="http://www.futurerobot.com/default/" TargetMode="External"/><Relationship Id="rId899" Type="http://schemas.openxmlformats.org/officeDocument/2006/relationships/hyperlink" Target="http://www.futurerobot.com/default/" TargetMode="External"/><Relationship Id="rId900" Type="http://schemas.openxmlformats.org/officeDocument/2006/relationships/hyperlink" Target="http://www.futurerobot.com/default/" TargetMode="External"/><Relationship Id="rId901" Type="http://schemas.openxmlformats.org/officeDocument/2006/relationships/hyperlink" Target="http://www.futurerobot.com/default/" TargetMode="External"/><Relationship Id="rId902" Type="http://schemas.openxmlformats.org/officeDocument/2006/relationships/hyperlink" Target="http://www.futurerobot.com/default/" TargetMode="External"/><Relationship Id="rId903" Type="http://schemas.openxmlformats.org/officeDocument/2006/relationships/hyperlink" Target="https://www.pluxity.com/" TargetMode="External"/><Relationship Id="rId904" Type="http://schemas.openxmlformats.org/officeDocument/2006/relationships/hyperlink" Target="https://www.pluxity.com/" TargetMode="External"/><Relationship Id="rId905" Type="http://schemas.openxmlformats.org/officeDocument/2006/relationships/hyperlink" Target="https://www.pluxity.com/" TargetMode="External"/><Relationship Id="rId906" Type="http://schemas.openxmlformats.org/officeDocument/2006/relationships/hyperlink" Target="https://www.pluxity.com/" TargetMode="External"/><Relationship Id="rId907" Type="http://schemas.openxmlformats.org/officeDocument/2006/relationships/hyperlink" Target="https://www.pluxity.com/" TargetMode="External"/><Relationship Id="rId908" Type="http://schemas.openxmlformats.org/officeDocument/2006/relationships/hyperlink" Target="https://www.pluxity.com/" TargetMode="External"/><Relationship Id="rId909" Type="http://schemas.openxmlformats.org/officeDocument/2006/relationships/hyperlink" Target="https://www.pluxity.com/" TargetMode="External"/><Relationship Id="rId910" Type="http://schemas.openxmlformats.org/officeDocument/2006/relationships/hyperlink" Target="https://www.pluxity.com/" TargetMode="External"/><Relationship Id="rId911" Type="http://schemas.openxmlformats.org/officeDocument/2006/relationships/hyperlink" Target="https://www.pluxity.com/" TargetMode="External"/><Relationship Id="rId912" Type="http://schemas.openxmlformats.org/officeDocument/2006/relationships/hyperlink" Target="https://www.pluxity.com/" TargetMode="External"/><Relationship Id="rId913" Type="http://schemas.openxmlformats.org/officeDocument/2006/relationships/hyperlink" Target="https://www.pluxity.com/" TargetMode="External"/><Relationship Id="rId914" Type="http://schemas.openxmlformats.org/officeDocument/2006/relationships/hyperlink" Target="http://www.ubpay.com/" TargetMode="External"/><Relationship Id="rId915" Type="http://schemas.openxmlformats.org/officeDocument/2006/relationships/hyperlink" Target="http://www.ubpay.com/" TargetMode="External"/><Relationship Id="rId916" Type="http://schemas.openxmlformats.org/officeDocument/2006/relationships/hyperlink" Target="http://www.ubpay.com/" TargetMode="External"/><Relationship Id="rId917" Type="http://schemas.openxmlformats.org/officeDocument/2006/relationships/hyperlink" Target="http://www.ubpay.com/" TargetMode="External"/><Relationship Id="rId918" Type="http://schemas.openxmlformats.org/officeDocument/2006/relationships/hyperlink" Target="http://www.ubpay.com/" TargetMode="External"/><Relationship Id="rId919" Type="http://schemas.openxmlformats.org/officeDocument/2006/relationships/hyperlink" Target="http://www.hidea.kr/" TargetMode="External"/><Relationship Id="rId920" Type="http://schemas.openxmlformats.org/officeDocument/2006/relationships/hyperlink" Target="http://www.hidea.kr/" TargetMode="External"/><Relationship Id="rId921" Type="http://schemas.openxmlformats.org/officeDocument/2006/relationships/hyperlink" Target="http://www.hitecepc.com/" TargetMode="External"/><Relationship Id="rId922" Type="http://schemas.openxmlformats.org/officeDocument/2006/relationships/hyperlink" Target="http://www.hitecepc.com/" TargetMode="External"/><Relationship Id="rId923" Type="http://schemas.openxmlformats.org/officeDocument/2006/relationships/hyperlink" Target="http://koreacit.co.kr/" TargetMode="External"/><Relationship Id="rId924" Type="http://schemas.openxmlformats.org/officeDocument/2006/relationships/hyperlink" Target="http://koreacit.co.kr/" TargetMode="External"/><Relationship Id="rId925" Type="http://schemas.openxmlformats.org/officeDocument/2006/relationships/hyperlink" Target="http://koreacit.co.kr/" TargetMode="External"/><Relationship Id="rId926" Type="http://schemas.openxmlformats.org/officeDocument/2006/relationships/hyperlink" Target="http://koreacit.co.kr/" TargetMode="External"/><Relationship Id="rId927" Type="http://schemas.openxmlformats.org/officeDocument/2006/relationships/hyperlink" Target="http://koreacit.co.kr/" TargetMode="External"/><Relationship Id="rId928" Type="http://schemas.openxmlformats.org/officeDocument/2006/relationships/hyperlink" Target="http://koreacit.co.kr/" TargetMode="External"/><Relationship Id="rId929" Type="http://schemas.openxmlformats.org/officeDocument/2006/relationships/hyperlink" Target="http://koreacit.co.kr/" TargetMode="External"/><Relationship Id="rId930" Type="http://schemas.openxmlformats.org/officeDocument/2006/relationships/hyperlink" Target="http://koreacit.co.kr/" TargetMode="External"/><Relationship Id="rId931" Type="http://schemas.openxmlformats.org/officeDocument/2006/relationships/hyperlink" Target="http://koreacit.co.kr/" TargetMode="External"/><Relationship Id="rId932" Type="http://schemas.openxmlformats.org/officeDocument/2006/relationships/hyperlink" Target="http://koreacit.co.kr/" TargetMode="External"/><Relationship Id="rId933" Type="http://schemas.openxmlformats.org/officeDocument/2006/relationships/hyperlink" Target="http://koreacit.co.kr/" TargetMode="External"/><Relationship Id="rId934" Type="http://schemas.openxmlformats.org/officeDocument/2006/relationships/hyperlink" Target="http://koreacit.co.kr/" TargetMode="External"/><Relationship Id="rId935" Type="http://schemas.openxmlformats.org/officeDocument/2006/relationships/hyperlink" Target="http://koreacit.co.kr/" TargetMode="External"/><Relationship Id="rId936" Type="http://schemas.openxmlformats.org/officeDocument/2006/relationships/hyperlink" Target="http://koreacit.co.kr/" TargetMode="External"/><Relationship Id="rId937" Type="http://schemas.openxmlformats.org/officeDocument/2006/relationships/hyperlink" Target="http://koreacit.co.kr/" TargetMode="External"/><Relationship Id="rId938" Type="http://schemas.openxmlformats.org/officeDocument/2006/relationships/hyperlink" Target="http://koreacit.co.kr/" TargetMode="External"/><Relationship Id="rId939" Type="http://schemas.openxmlformats.org/officeDocument/2006/relationships/hyperlink" Target="http://koreacit.co.kr/" TargetMode="External"/><Relationship Id="rId940" Type="http://schemas.openxmlformats.org/officeDocument/2006/relationships/hyperlink" Target="http://koreacit.co.kr/" TargetMode="External"/><Relationship Id="rId941" Type="http://schemas.openxmlformats.org/officeDocument/2006/relationships/hyperlink" Target="http://koreacit.co.kr/" TargetMode="External"/><Relationship Id="rId942" Type="http://schemas.openxmlformats.org/officeDocument/2006/relationships/hyperlink" Target="http://koreacit.co.kr/" TargetMode="External"/><Relationship Id="rId943" Type="http://schemas.openxmlformats.org/officeDocument/2006/relationships/hyperlink" Target="http://koreacit.co.kr/" TargetMode="External"/><Relationship Id="rId944" Type="http://schemas.openxmlformats.org/officeDocument/2006/relationships/hyperlink" Target="http://koreacit.co.kr/" TargetMode="External"/><Relationship Id="rId945" Type="http://schemas.openxmlformats.org/officeDocument/2006/relationships/hyperlink" Target="https://www.kevoting.com/" TargetMode="External"/><Relationship Id="rId946" Type="http://schemas.openxmlformats.org/officeDocument/2006/relationships/hyperlink" Target="https://www.kevoting.com/" TargetMode="External"/><Relationship Id="rId947" Type="http://schemas.openxmlformats.org/officeDocument/2006/relationships/hyperlink" Target="https://www.kevoting.com/" TargetMode="External"/><Relationship Id="rId948" Type="http://schemas.openxmlformats.org/officeDocument/2006/relationships/hyperlink" Target="https://www.kevoting.com/" TargetMode="External"/><Relationship Id="rId949" Type="http://schemas.openxmlformats.org/officeDocument/2006/relationships/hyperlink" Target="https://www.kevoting.com/" TargetMode="External"/><Relationship Id="rId950" Type="http://schemas.openxmlformats.org/officeDocument/2006/relationships/hyperlink" Target="https://www.kevoting.com/" TargetMode="External"/><Relationship Id="rId951" Type="http://schemas.openxmlformats.org/officeDocument/2006/relationships/hyperlink" Target="https://www.komipo.co.kr/kor/main/main.do" TargetMode="External"/><Relationship Id="rId952" Type="http://schemas.openxmlformats.org/officeDocument/2006/relationships/hyperlink" Target="https://www.komipo.co.kr/kor/main/main.do" TargetMode="External"/><Relationship Id="rId953" Type="http://schemas.openxmlformats.org/officeDocument/2006/relationships/hyperlink" Target="https://www.komipo.co.kr/kor/main/main.do" TargetMode="External"/><Relationship Id="rId954" Type="http://schemas.openxmlformats.org/officeDocument/2006/relationships/hyperlink" Target="http://hallae.co.kr/" TargetMode="External"/><Relationship Id="rId955" Type="http://schemas.openxmlformats.org/officeDocument/2006/relationships/hyperlink" Target="http://hallae.co.kr/" TargetMode="External"/><Relationship Id="rId956" Type="http://schemas.openxmlformats.org/officeDocument/2006/relationships/hyperlink" Target="http://www.hanscreative.com/home/home.htm" TargetMode="External"/><Relationship Id="rId957" Type="http://schemas.openxmlformats.org/officeDocument/2006/relationships/hyperlink" Target="http://www.hanscreative.com/home/home.htm" TargetMode="External"/><Relationship Id="rId958" Type="http://schemas.openxmlformats.org/officeDocument/2006/relationships/hyperlink" Target="http://www.hanscreative.com/home/home.htm" TargetMode="External"/><Relationship Id="rId959" Type="http://schemas.openxmlformats.org/officeDocument/2006/relationships/hyperlink" Target="http://www.hanilstm.com/" TargetMode="External"/><Relationship Id="rId960" Type="http://schemas.openxmlformats.org/officeDocument/2006/relationships/hyperlink" Target="http://www.hanilstm.com/" TargetMode="External"/><Relationship Id="rId961" Type="http://schemas.openxmlformats.org/officeDocument/2006/relationships/hyperlink" Target="http://www.hanilstm.com/" TargetMode="External"/><Relationship Id="rId962" Type="http://schemas.openxmlformats.org/officeDocument/2006/relationships/hyperlink" Target="http://www.hanilstm.com/" TargetMode="External"/><Relationship Id="rId963" Type="http://schemas.openxmlformats.org/officeDocument/2006/relationships/hyperlink" Target="http://www.hanilstm.com/" TargetMode="External"/><Relationship Id="rId964" Type="http://schemas.openxmlformats.org/officeDocument/2006/relationships/hyperlink" Target="http://www.hanilstm.com/" TargetMode="External"/><Relationship Id="rId965" Type="http://schemas.openxmlformats.org/officeDocument/2006/relationships/hyperlink" Target="http://www.hanilstm.com/" TargetMode="External"/><Relationship Id="rId966" Type="http://schemas.openxmlformats.org/officeDocument/2006/relationships/hyperlink" Target="http://www.hanilstm.com/" TargetMode="External"/><Relationship Id="rId967" Type="http://schemas.openxmlformats.org/officeDocument/2006/relationships/hyperlink" Target="http://www.hanilstm.com/" TargetMode="External"/><Relationship Id="rId968" Type="http://schemas.openxmlformats.org/officeDocument/2006/relationships/hyperlink" Target="http://www.hancomnflux.com/" TargetMode="External"/><Relationship Id="rId969" Type="http://schemas.openxmlformats.org/officeDocument/2006/relationships/hyperlink" Target="http://www.hancomnflux.com/" TargetMode="External"/><Relationship Id="rId970" Type="http://schemas.openxmlformats.org/officeDocument/2006/relationships/hyperlink" Target="http://www.hancomnflux.com/" TargetMode="External"/><Relationship Id="rId971" Type="http://schemas.openxmlformats.org/officeDocument/2006/relationships/hyperlink" Target="http://www.hancomnflux.com/" TargetMode="External"/><Relationship Id="rId972" Type="http://schemas.openxmlformats.org/officeDocument/2006/relationships/hyperlink" Target="http://www.handysoft.co.kr/" TargetMode="External"/><Relationship Id="rId973" Type="http://schemas.openxmlformats.org/officeDocument/2006/relationships/hyperlink" Target="http://www.handysoft.co.kr/" TargetMode="External"/><Relationship Id="rId974" Type="http://schemas.openxmlformats.org/officeDocument/2006/relationships/hyperlink" Target="https://haenglim.com/history" TargetMode="External"/><Relationship Id="rId975" Type="http://schemas.openxmlformats.org/officeDocument/2006/relationships/hyperlink" Target="https://www.hec.co.kr/ko" TargetMode="External"/><Relationship Id="rId976" Type="http://schemas.openxmlformats.org/officeDocument/2006/relationships/hyperlink" Target="https://www.hec.co.kr/en" TargetMode="External"/><Relationship Id="rId977" Type="http://schemas.openxmlformats.org/officeDocument/2006/relationships/hyperlink" Target="https://www.hec.co.kr/en" TargetMode="External"/><Relationship Id="rId978" Type="http://schemas.openxmlformats.org/officeDocument/2006/relationships/hyperlink" Target="https://www.hec.co.kr/en" TargetMode="External"/><Relationship Id="rId979" Type="http://schemas.openxmlformats.org/officeDocument/2006/relationships/hyperlink" Target="https://www.hec.co.kr/en" TargetMode="External"/><Relationship Id="rId980" Type="http://schemas.openxmlformats.org/officeDocument/2006/relationships/hyperlink" Target="https://www.hec.co.kr/en" TargetMode="External"/><Relationship Id="rId981" Type="http://schemas.openxmlformats.org/officeDocument/2006/relationships/hyperlink" Target="https://www.hec.co.kr/en" TargetMode="External"/><Relationship Id="rId982" Type="http://schemas.openxmlformats.org/officeDocument/2006/relationships/hyperlink" Target="https://www.hec.co.kr/en" TargetMode="External"/><Relationship Id="rId983" Type="http://schemas.openxmlformats.org/officeDocument/2006/relationships/hyperlink" Target="https://www.hec.co.kr/en" TargetMode="External"/><Relationship Id="rId984" Type="http://schemas.openxmlformats.org/officeDocument/2006/relationships/hyperlink" Target="https://www.hec.co.kr/en" TargetMode="External"/><Relationship Id="rId985" Type="http://schemas.openxmlformats.org/officeDocument/2006/relationships/hyperlink" Target="http://www.hyosungheavyindustries.com/" TargetMode="External"/><Relationship Id="rId986" Type="http://schemas.openxmlformats.org/officeDocument/2006/relationships/hyperlink" Target="http://www.hyosungheavyindustries.com/" TargetMode="External"/><Relationship Id="rId987" Type="http://schemas.openxmlformats.org/officeDocument/2006/relationships/hyperlink" Target="http://www.hyosungheavyindustries.com/" TargetMode="External"/><Relationship Id="rId988" Type="http://schemas.openxmlformats.org/officeDocument/2006/relationships/hyperlink" Target="http://www.hyosungheavyindustries.com/" TargetMode="External"/><Relationship Id="rId989" Type="http://schemas.openxmlformats.org/officeDocument/2006/relationships/hyperlink" Target="http://www.hyosungheavyindustries.com/" TargetMode="External"/><Relationship Id="rId990" Type="http://schemas.openxmlformats.org/officeDocument/2006/relationships/hyperlink" Target="http://www.hunesion.com/" TargetMode="External"/><Relationship Id="rId991" Type="http://schemas.openxmlformats.org/officeDocument/2006/relationships/hyperlink" Target="http://www.heerim.co.kr/" TargetMode="External"/><Relationship Id="rId992" Type="http://schemas.openxmlformats.org/officeDocument/2006/relationships/hyperlink" Target="http://www.heerim.com/index.php?lang=Korean" TargetMode="External"/><Relationship Id="rId993" Type="http://schemas.openxmlformats.org/officeDocument/2006/relationships/hyperlink" Target="http://www.heerim.co.kr/" TargetMode="External"/><Relationship Id="rId994" Type="http://schemas.openxmlformats.org/officeDocument/2006/relationships/hyperlink" Target="http://www.heerim.co.kr/" TargetMode="External"/><Relationship Id="rId995" Type="http://schemas.openxmlformats.org/officeDocument/2006/relationships/hyperlink" Target="http://www.heerim.co.kr/" TargetMode="External"/><Relationship Id="rId996" Type="http://schemas.openxmlformats.org/officeDocument/2006/relationships/hyperlink" Target="https://www.aia.co.kr/ko/index.html" TargetMode="External"/><Relationship Id="rId997" Type="http://schemas.openxmlformats.org/officeDocument/2006/relationships/hyperlink" Target="http://www.fxgear.net/" TargetMode="External"/><Relationship Id="rId998" Type="http://schemas.openxmlformats.org/officeDocument/2006/relationships/hyperlink" Target="http://www.fxgear.net/" TargetMode="External"/><Relationship Id="rId999" Type="http://schemas.openxmlformats.org/officeDocument/2006/relationships/hyperlink" Target="http://www.greencrosscell.com/main/main.aspx" TargetMode="External"/><Relationship Id="rId1000" Type="http://schemas.openxmlformats.org/officeDocument/2006/relationships/hyperlink" Target="http://www.gsenc.com/" TargetMode="External"/><Relationship Id="rId1001" Type="http://schemas.openxmlformats.org/officeDocument/2006/relationships/hyperlink" Target="http://www.gsenc.com/" TargetMode="External"/><Relationship Id="rId1002" Type="http://schemas.openxmlformats.org/officeDocument/2006/relationships/hyperlink" Target="http://www.gsenc.com/" TargetMode="External"/><Relationship Id="rId1003" Type="http://schemas.openxmlformats.org/officeDocument/2006/relationships/hyperlink" Target="http://www.gsenc.com/" TargetMode="External"/><Relationship Id="rId1004" Type="http://schemas.openxmlformats.org/officeDocument/2006/relationships/hyperlink" Target="http://www.hdc-dvp.com/index.do" TargetMode="External"/><Relationship Id="rId1005" Type="http://schemas.openxmlformats.org/officeDocument/2006/relationships/hyperlink" Target="http://www.hdc-dvp.com/index.do" TargetMode="External"/><Relationship Id="rId1006" Type="http://schemas.openxmlformats.org/officeDocument/2006/relationships/hyperlink" Target="http://www.hdc-dvp.com/index.do" TargetMode="External"/><Relationship Id="rId1007" Type="http://schemas.openxmlformats.org/officeDocument/2006/relationships/hyperlink" Target="http://www.hdc-dvp.com/index.do" TargetMode="External"/><Relationship Id="rId1008" Type="http://schemas.openxmlformats.org/officeDocument/2006/relationships/hyperlink" Target="http://www.hdc-dvp.com/index.do" TargetMode="External"/><Relationship Id="rId1009" Type="http://schemas.openxmlformats.org/officeDocument/2006/relationships/hyperlink" Target="http://www.macaront.com/" TargetMode="External"/><Relationship Id="rId1010" Type="http://schemas.openxmlformats.org/officeDocument/2006/relationships/hyperlink" Target="http://www.macaront.com/" TargetMode="External"/><Relationship Id="rId1011" Type="http://schemas.openxmlformats.org/officeDocument/2006/relationships/hyperlink" Target="https://www.lgcns.com/Home" TargetMode="External"/><Relationship Id="rId1012" Type="http://schemas.openxmlformats.org/officeDocument/2006/relationships/hyperlink" Target="https://www.lgcns.com/Home" TargetMode="External"/><Relationship Id="rId1013" Type="http://schemas.openxmlformats.org/officeDocument/2006/relationships/hyperlink" Target="https://www.lgcns.com/Home" TargetMode="External"/><Relationship Id="rId1014" Type="http://schemas.openxmlformats.org/officeDocument/2006/relationships/hyperlink" Target="https://www.lgcns.com/Home" TargetMode="External"/><Relationship Id="rId1015" Type="http://schemas.openxmlformats.org/officeDocument/2006/relationships/hyperlink" Target="https://www.lgcns.com/Home" TargetMode="External"/><Relationship Id="rId1016" Type="http://schemas.openxmlformats.org/officeDocument/2006/relationships/hyperlink" Target="https://www.lgcns.com/Home" TargetMode="External"/><Relationship Id="rId1017" Type="http://schemas.openxmlformats.org/officeDocument/2006/relationships/hyperlink" Target="https://www.lgcns.com/Home" TargetMode="External"/><Relationship Id="rId1018" Type="http://schemas.openxmlformats.org/officeDocument/2006/relationships/hyperlink" Target="https://www.lgcns.com/Home" TargetMode="External"/><Relationship Id="rId1019" Type="http://schemas.openxmlformats.org/officeDocument/2006/relationships/hyperlink" Target="https://www.lgcns.com/Home" TargetMode="External"/><Relationship Id="rId1020" Type="http://schemas.openxmlformats.org/officeDocument/2006/relationships/hyperlink" Target="https://www.lgcns.com/Home" TargetMode="External"/><Relationship Id="rId1021" Type="http://schemas.openxmlformats.org/officeDocument/2006/relationships/hyperlink" Target="https://www.lgcns.com/Home" TargetMode="External"/><Relationship Id="rId1022" Type="http://schemas.openxmlformats.org/officeDocument/2006/relationships/hyperlink" Target="https://www.lgcns.com/Home" TargetMode="External"/><Relationship Id="rId1023" Type="http://schemas.openxmlformats.org/officeDocument/2006/relationships/hyperlink" Target="https://www.lgcns.com/Home" TargetMode="External"/><Relationship Id="rId1024" Type="http://schemas.openxmlformats.org/officeDocument/2006/relationships/hyperlink" Target="https://www.lgcns.com/Home" TargetMode="External"/><Relationship Id="rId1025" Type="http://schemas.openxmlformats.org/officeDocument/2006/relationships/hyperlink" Target="https://www.lgcns.com/Home" TargetMode="External"/><Relationship Id="rId1026" Type="http://schemas.openxmlformats.org/officeDocument/2006/relationships/hyperlink" Target="https://www.lgcns.com/Home" TargetMode="External"/><Relationship Id="rId1027" Type="http://schemas.openxmlformats.org/officeDocument/2006/relationships/hyperlink" Target="https://www.lgcns.com/Home" TargetMode="External"/><Relationship Id="rId1028" Type="http://schemas.openxmlformats.org/officeDocument/2006/relationships/hyperlink" Target="https://www.lgcns.com/Home" TargetMode="External"/><Relationship Id="rId1029" Type="http://schemas.openxmlformats.org/officeDocument/2006/relationships/hyperlink" Target="https://www.lgcns.com/Home" TargetMode="External"/><Relationship Id="rId1030" Type="http://schemas.openxmlformats.org/officeDocument/2006/relationships/hyperlink" Target="https://www.lgcns.com/Home" TargetMode="External"/><Relationship Id="rId1031" Type="http://schemas.openxmlformats.org/officeDocument/2006/relationships/hyperlink" Target="https://www.lgcns.com/Home" TargetMode="External"/><Relationship Id="rId1032" Type="http://schemas.openxmlformats.org/officeDocument/2006/relationships/hyperlink" Target="https://www.lgcns.com/Home" TargetMode="External"/><Relationship Id="rId1033" Type="http://schemas.openxmlformats.org/officeDocument/2006/relationships/hyperlink" Target="https://www.lgcns.com/Home" TargetMode="External"/><Relationship Id="rId1034" Type="http://schemas.openxmlformats.org/officeDocument/2006/relationships/hyperlink" Target="https://www.lgcns.com/Home" TargetMode="External"/><Relationship Id="rId1035" Type="http://schemas.openxmlformats.org/officeDocument/2006/relationships/hyperlink" Target="https://www.lgcns.com/Home" TargetMode="External"/><Relationship Id="rId1036" Type="http://schemas.openxmlformats.org/officeDocument/2006/relationships/hyperlink" Target="https://www.lgcns.com/Home" TargetMode="External"/><Relationship Id="rId1037" Type="http://schemas.openxmlformats.org/officeDocument/2006/relationships/hyperlink" Target="https://www.lgcns.com/Home" TargetMode="External"/><Relationship Id="rId1038" Type="http://schemas.openxmlformats.org/officeDocument/2006/relationships/hyperlink" Target="https://www.lgcns.com/Home" TargetMode="External"/><Relationship Id="rId1039" Type="http://schemas.openxmlformats.org/officeDocument/2006/relationships/hyperlink" Target="https://www.lgcns.com/Home" TargetMode="External"/><Relationship Id="rId1040" Type="http://schemas.openxmlformats.org/officeDocument/2006/relationships/hyperlink" Target="https://www.lgcns.com/Home" TargetMode="External"/><Relationship Id="rId1041" Type="http://schemas.openxmlformats.org/officeDocument/2006/relationships/hyperlink" Target="https://www.lgcns.com/Home" TargetMode="External"/><Relationship Id="rId1042" Type="http://schemas.openxmlformats.org/officeDocument/2006/relationships/hyperlink" Target="https://www.lgcns.com/Home" TargetMode="External"/><Relationship Id="rId1043" Type="http://schemas.openxmlformats.org/officeDocument/2006/relationships/hyperlink" Target="https://www.lgcns.com/Home" TargetMode="External"/><Relationship Id="rId1044" Type="http://schemas.openxmlformats.org/officeDocument/2006/relationships/hyperlink" Target="https://www.lgcns.com/Home" TargetMode="External"/><Relationship Id="rId1045" Type="http://schemas.openxmlformats.org/officeDocument/2006/relationships/hyperlink" Target="https://www.lgcns.com/Home" TargetMode="External"/><Relationship Id="rId1046" Type="http://schemas.openxmlformats.org/officeDocument/2006/relationships/hyperlink" Target="https://www.lgcns.com/Home" TargetMode="External"/><Relationship Id="rId1047" Type="http://schemas.openxmlformats.org/officeDocument/2006/relationships/hyperlink" Target="https://www.lgcns.com/Home" TargetMode="External"/><Relationship Id="rId1048" Type="http://schemas.openxmlformats.org/officeDocument/2006/relationships/hyperlink" Target="https://www.lgcns.com/Home" TargetMode="External"/><Relationship Id="rId1049" Type="http://schemas.openxmlformats.org/officeDocument/2006/relationships/hyperlink" Target="https://www.lgcns.com/Home" TargetMode="External"/><Relationship Id="rId1050" Type="http://schemas.openxmlformats.org/officeDocument/2006/relationships/hyperlink" Target="https://www.lgcns.com/Home" TargetMode="External"/><Relationship Id="rId1051" Type="http://schemas.openxmlformats.org/officeDocument/2006/relationships/hyperlink" Target="https://www.lgcns.com/Home" TargetMode="External"/><Relationship Id="rId1052" Type="http://schemas.openxmlformats.org/officeDocument/2006/relationships/hyperlink" Target="https://www.lgcns.com/Home" TargetMode="External"/><Relationship Id="rId1053" Type="http://schemas.openxmlformats.org/officeDocument/2006/relationships/hyperlink" Target="https://www.lgcns.com/Home" TargetMode="External"/><Relationship Id="rId1054" Type="http://schemas.openxmlformats.org/officeDocument/2006/relationships/hyperlink" Target="https://www.lgcns.com/Home" TargetMode="External"/><Relationship Id="rId1055" Type="http://schemas.openxmlformats.org/officeDocument/2006/relationships/hyperlink" Target="https://www.lgcns.com/Home" TargetMode="External"/><Relationship Id="rId1056" Type="http://schemas.openxmlformats.org/officeDocument/2006/relationships/hyperlink" Target="https://www.lgcns.com/Home" TargetMode="External"/><Relationship Id="rId1057" Type="http://schemas.openxmlformats.org/officeDocument/2006/relationships/hyperlink" Target="https://www.lgcns.com/Home" TargetMode="External"/><Relationship Id="rId1058" Type="http://schemas.openxmlformats.org/officeDocument/2006/relationships/hyperlink" Target="https://www.lgcns.com/Home" TargetMode="External"/><Relationship Id="rId1059" Type="http://schemas.openxmlformats.org/officeDocument/2006/relationships/hyperlink" Target="https://www.lgcns.com/Home" TargetMode="External"/><Relationship Id="rId1060" Type="http://schemas.openxmlformats.org/officeDocument/2006/relationships/hyperlink" Target="https://www.lgcns.com/Home" TargetMode="External"/><Relationship Id="rId1061" Type="http://schemas.openxmlformats.org/officeDocument/2006/relationships/hyperlink" Target="https://www.lgcns.com/Home" TargetMode="External"/><Relationship Id="rId1062" Type="http://schemas.openxmlformats.org/officeDocument/2006/relationships/hyperlink" Target="https://www.lgcns.com/Home" TargetMode="External"/><Relationship Id="rId1063" Type="http://schemas.openxmlformats.org/officeDocument/2006/relationships/hyperlink" Target="https://www.lgcns.com/Home" TargetMode="External"/><Relationship Id="rId1064" Type="http://schemas.openxmlformats.org/officeDocument/2006/relationships/hyperlink" Target="https://www.lgcns.com/Home" TargetMode="External"/><Relationship Id="rId1065" Type="http://schemas.openxmlformats.org/officeDocument/2006/relationships/hyperlink" Target="https://www.lgcns.com/Home" TargetMode="External"/><Relationship Id="rId1066" Type="http://schemas.openxmlformats.org/officeDocument/2006/relationships/hyperlink" Target="https://www.lgcns.com/Home" TargetMode="External"/><Relationship Id="rId1067" Type="http://schemas.openxmlformats.org/officeDocument/2006/relationships/hyperlink" Target="https://www.lgcns.com/Home" TargetMode="External"/><Relationship Id="rId1068" Type="http://schemas.openxmlformats.org/officeDocument/2006/relationships/hyperlink" Target="https://www.lgcns.com/Home" TargetMode="External"/><Relationship Id="rId1069" Type="http://schemas.openxmlformats.org/officeDocument/2006/relationships/hyperlink" Target="https://www.lgcns.com/Home" TargetMode="External"/><Relationship Id="rId1070" Type="http://schemas.openxmlformats.org/officeDocument/2006/relationships/hyperlink" Target="https://www.lgcns.com/Home" TargetMode="External"/><Relationship Id="rId1071" Type="http://schemas.openxmlformats.org/officeDocument/2006/relationships/hyperlink" Target="https://www.lgcns.com/Home" TargetMode="External"/><Relationship Id="rId1072" Type="http://schemas.openxmlformats.org/officeDocument/2006/relationships/hyperlink" Target="https://www.lgcns.com/Home" TargetMode="External"/><Relationship Id="rId1073" Type="http://schemas.openxmlformats.org/officeDocument/2006/relationships/hyperlink" Target="https://www.lgcns.com/Home" TargetMode="External"/><Relationship Id="rId1074" Type="http://schemas.openxmlformats.org/officeDocument/2006/relationships/hyperlink" Target="https://www.lgcns.com/Home" TargetMode="External"/><Relationship Id="rId1075" Type="http://schemas.openxmlformats.org/officeDocument/2006/relationships/hyperlink" Target="https://www.lgcns.com/Home" TargetMode="External"/><Relationship Id="rId1076" Type="http://schemas.openxmlformats.org/officeDocument/2006/relationships/hyperlink" Target="https://www.lgcns.com/Home" TargetMode="External"/><Relationship Id="rId1077" Type="http://schemas.openxmlformats.org/officeDocument/2006/relationships/hyperlink" Target="https://www.lgcns.com/Home" TargetMode="External"/><Relationship Id="rId1078" Type="http://schemas.openxmlformats.org/officeDocument/2006/relationships/hyperlink" Target="https://www.lgcns.com/Home" TargetMode="External"/><Relationship Id="rId1079" Type="http://schemas.openxmlformats.org/officeDocument/2006/relationships/hyperlink" Target="https://www.lgcns.com/Home" TargetMode="External"/><Relationship Id="rId1080" Type="http://schemas.openxmlformats.org/officeDocument/2006/relationships/hyperlink" Target="https://www.lgcns.com/Home" TargetMode="External"/><Relationship Id="rId1081" Type="http://schemas.openxmlformats.org/officeDocument/2006/relationships/hyperlink" Target="http://www.uplus.co.kr/com/main/pkmain/PkMain.hpi?WEB_BNNR_ID=5G_CLO_02" TargetMode="External"/><Relationship Id="rId1082" Type="http://schemas.openxmlformats.org/officeDocument/2006/relationships/hyperlink" Target="http://www.uplus.co.kr/com/main/pkmain/PkMain.hpi?WEB_BNNR_ID=5G_CLO_02" TargetMode="External"/><Relationship Id="rId1083" Type="http://schemas.openxmlformats.org/officeDocument/2006/relationships/hyperlink" Target="http://www.uplus.co.kr/com/main/pkmain/PkMain.hpi?WEB_BNNR_ID=5G_CLO_02" TargetMode="External"/><Relationship Id="rId1084" Type="http://schemas.openxmlformats.org/officeDocument/2006/relationships/hyperlink" Target="http://www.uplus.co.kr/com/main/pkmain/PkMain.hpi?WEB_BNNR_ID=5G_CLO_02" TargetMode="External"/><Relationship Id="rId1085" Type="http://schemas.openxmlformats.org/officeDocument/2006/relationships/hyperlink" Target="http://www.uplus.co.kr/com/main/pkmain/PkMain.hpi?WEB_BNNR_ID=5G_CLO_02" TargetMode="External"/><Relationship Id="rId1086" Type="http://schemas.openxmlformats.org/officeDocument/2006/relationships/hyperlink" Target="http://www.uplus.co.kr/com/main/pkmain/PkMain.hpi?WEB_BNNR_ID=5G_CLO_02" TargetMode="External"/><Relationship Id="rId1087" Type="http://schemas.openxmlformats.org/officeDocument/2006/relationships/hyperlink" Target="http://www.uplus.co.kr/com/main/pkmain/PkMain.hpi?WEB_BNNR_ID=5G_CLO_02" TargetMode="External"/><Relationship Id="rId1088" Type="http://schemas.openxmlformats.org/officeDocument/2006/relationships/hyperlink" Target="http://www.uplus.co.kr/com/main/pkmain/PkMain.hpi?WEB_BNNR_ID=5G_CLO_02" TargetMode="External"/><Relationship Id="rId1089" Type="http://schemas.openxmlformats.org/officeDocument/2006/relationships/hyperlink" Target="http://www.uplus.co.kr/com/main/pkmain/PkMain.hpi?WEB_BNNR_ID=5G_CLO_02" TargetMode="External"/><Relationship Id="rId1090" Type="http://schemas.openxmlformats.org/officeDocument/2006/relationships/hyperlink" Target="http://www.uplus.co.kr/com/main/pkmain/PkMain.hpi?WEB_BNNR_ID=5G_CLO_02" TargetMode="External"/><Relationship Id="rId1091" Type="http://schemas.openxmlformats.org/officeDocument/2006/relationships/hyperlink" Target="http://www.uplus.co.kr/com/main/pkmain/PkMain.hpi?WEB_BNNR_ID=5G_CLO_02" TargetMode="External"/><Relationship Id="rId1092" Type="http://schemas.openxmlformats.org/officeDocument/2006/relationships/hyperlink" Target="http://www.uplus.co.kr/com/main/pkmain/PkMain.hpi?WEB_BNNR_ID=5G_CLO_02" TargetMode="External"/><Relationship Id="rId1093" Type="http://schemas.openxmlformats.org/officeDocument/2006/relationships/hyperlink" Target="http://www.uplus.co.kr/com/main/pkmain/PkMain.hpi?WEB_BNNR_ID=5G_CLO_02" TargetMode="External"/><Relationship Id="rId1094" Type="http://schemas.openxmlformats.org/officeDocument/2006/relationships/hyperlink" Target="http://www.uplus.co.kr/com/main/pkmain/PkMain.hpi?WEB_BNNR_ID=5G_CLO_02" TargetMode="External"/><Relationship Id="rId1095" Type="http://schemas.openxmlformats.org/officeDocument/2006/relationships/hyperlink" Target="http://www.uplus.co.kr/com/main/pkmain/PkMain.hpi?WEB_BNNR_ID=5G_CLO_02" TargetMode="External"/><Relationship Id="rId1096" Type="http://schemas.openxmlformats.org/officeDocument/2006/relationships/hyperlink" Target="http://www.uplus.co.kr/com/main/pkmain/PkMain.hpi?WEB_BNNR_ID=5G_CLO_02" TargetMode="External"/><Relationship Id="rId1097" Type="http://schemas.openxmlformats.org/officeDocument/2006/relationships/hyperlink" Target="http://www.uplus.co.kr/com/main/pkmain/PkMain.hpi?WEB_BNNR_ID=5G_CLO_02" TargetMode="External"/><Relationship Id="rId1098" Type="http://schemas.openxmlformats.org/officeDocument/2006/relationships/hyperlink" Target="http://www.uplus.co.kr/com/main/pkmain/PkMain.hpi?WEB_BNNR_ID=5G_CLO_02" TargetMode="External"/><Relationship Id="rId1099" Type="http://schemas.openxmlformats.org/officeDocument/2006/relationships/hyperlink" Target="http://www.uplus.co.kr/com/main/pkmain/PkMain.hpi?WEB_BNNR_ID=5G_CLO_02" TargetMode="External"/><Relationship Id="rId1100" Type="http://schemas.openxmlformats.org/officeDocument/2006/relationships/hyperlink" Target="http://www.uplus.co.kr/com/main/pkmain/PkMain.hpi?WEB_BNNR_ID=5G_CLO_02" TargetMode="External"/><Relationship Id="rId1101" Type="http://schemas.openxmlformats.org/officeDocument/2006/relationships/hyperlink" Target="http://www.uplus.co.kr/com/main/pkmain/PkMain.hpi?WEB_BNNR_ID=5G_CLO_02" TargetMode="External"/><Relationship Id="rId1102" Type="http://schemas.openxmlformats.org/officeDocument/2006/relationships/hyperlink" Target="http://www.uplus.co.kr/com/main/pkmain/PkMain.hpi?WEB_BNNR_ID=5G_CLO_02" TargetMode="External"/><Relationship Id="rId1103" Type="http://schemas.openxmlformats.org/officeDocument/2006/relationships/hyperlink" Target="http://www.uplus.co.kr/com/main/pkmain/PkMain.hpi?WEB_BNNR_ID=5G_CLO_02" TargetMode="External"/><Relationship Id="rId1104" Type="http://schemas.openxmlformats.org/officeDocument/2006/relationships/hyperlink" Target="http://www.uplus.co.kr/com/main/pkmain/PkMain.hpi?WEB_BNNR_ID=5G_CLO_02" TargetMode="External"/><Relationship Id="rId1105" Type="http://schemas.openxmlformats.org/officeDocument/2006/relationships/hyperlink" Target="http://www.uplus.co.kr/com/main/pkmain/PkMain.hpi?WEB_BNNR_ID=5G_CLO_02" TargetMode="External"/><Relationship Id="rId1106" Type="http://schemas.openxmlformats.org/officeDocument/2006/relationships/hyperlink" Target="http://www.uplus.co.kr/com/main/pkmain/PkMain.hpi?WEB_BNNR_ID=5G_CLO_02" TargetMode="External"/><Relationship Id="rId1107" Type="http://schemas.openxmlformats.org/officeDocument/2006/relationships/hyperlink" Target="http://www.uplus.co.kr/com/main/pkmain/PkMain.hpi?WEB_BNNR_ID=5G_CLO_02" TargetMode="External"/><Relationship Id="rId1108" Type="http://schemas.openxmlformats.org/officeDocument/2006/relationships/hyperlink" Target="http://www.uplus.co.kr/com/main/pkmain/PkMain.hpi?WEB_BNNR_ID=5G_CLO_02" TargetMode="External"/><Relationship Id="rId1109" Type="http://schemas.openxmlformats.org/officeDocument/2006/relationships/hyperlink" Target="https://www.lge.co.kr/lgekor/main.do" TargetMode="External"/><Relationship Id="rId1110" Type="http://schemas.openxmlformats.org/officeDocument/2006/relationships/hyperlink" Target="https://www.lge.co.kr/lgekor/main.do" TargetMode="External"/><Relationship Id="rId1111" Type="http://schemas.openxmlformats.org/officeDocument/2006/relationships/hyperlink" Target="http://www.skdnd.com/" TargetMode="External"/><Relationship Id="rId1112" Type="http://schemas.openxmlformats.org/officeDocument/2006/relationships/hyperlink" Target="http://www.skdnd.com/" TargetMode="External"/><Relationship Id="rId1113" Type="http://schemas.openxmlformats.org/officeDocument/2006/relationships/hyperlink" Target="http://www.skdnd.com/" TargetMode="External"/><Relationship Id="rId1114" Type="http://schemas.openxmlformats.org/officeDocument/2006/relationships/hyperlink" Target="http://www.sktelecom.com/" TargetMode="External"/><Relationship Id="rId1115" Type="http://schemas.openxmlformats.org/officeDocument/2006/relationships/hyperlink" Target="http://www.sktelecom.com/" TargetMode="External"/><Relationship Id="rId1116" Type="http://schemas.openxmlformats.org/officeDocument/2006/relationships/hyperlink" Target="http://www.sktelecom.com/" TargetMode="External"/><Relationship Id="rId1117" Type="http://schemas.openxmlformats.org/officeDocument/2006/relationships/hyperlink" Target="http://www.sktelecom.com/" TargetMode="External"/><Relationship Id="rId1118" Type="http://schemas.openxmlformats.org/officeDocument/2006/relationships/hyperlink" Target="http://www.sktelecom.com/" TargetMode="External"/><Relationship Id="rId1119" Type="http://schemas.openxmlformats.org/officeDocument/2006/relationships/hyperlink" Target="http://www.sktelecom.com/" TargetMode="External"/><Relationship Id="rId1120" Type="http://schemas.openxmlformats.org/officeDocument/2006/relationships/hyperlink" Target="http://www.sktelecom.com/" TargetMode="External"/><Relationship Id="rId1121" Type="http://schemas.openxmlformats.org/officeDocument/2006/relationships/hyperlink" Target="http://www.sktelecom.com/" TargetMode="External"/><Relationship Id="rId1122" Type="http://schemas.openxmlformats.org/officeDocument/2006/relationships/hyperlink" Target="https://www.sktelecom.com/index.html" TargetMode="External"/><Relationship Id="rId1123" Type="http://schemas.openxmlformats.org/officeDocument/2006/relationships/hyperlink" Target="https://www.sktelecom.com/index.html" TargetMode="External"/><Relationship Id="rId1124" Type="http://schemas.openxmlformats.org/officeDocument/2006/relationships/hyperlink" Target="http://www.skhynix.com/" TargetMode="External"/><Relationship Id="rId1125" Type="http://schemas.openxmlformats.org/officeDocument/2006/relationships/hyperlink" Target="http://www.skhynix.com/" TargetMode="External"/><Relationship Id="rId1126" Type="http://schemas.openxmlformats.org/officeDocument/2006/relationships/hyperlink" Target="http://www.skhynix.com/" TargetMode="External"/><Relationship Id="rId1127" Type="http://schemas.openxmlformats.org/officeDocument/2006/relationships/hyperlink" Target="http://www.skhynix.com/" TargetMode="External"/><Relationship Id="rId1128" Type="http://schemas.openxmlformats.org/officeDocument/2006/relationships/hyperlink" Target="http://www.skhynix.com/" TargetMode="External"/><Relationship Id="rId1129" Type="http://schemas.openxmlformats.org/officeDocument/2006/relationships/hyperlink" Target="http://www.skhynix.com/" TargetMode="External"/><Relationship Id="rId1130" Type="http://schemas.openxmlformats.org/officeDocument/2006/relationships/hyperlink" Target="http://www.skhynix.com/" TargetMode="External"/><Relationship Id="rId1131" Type="http://schemas.openxmlformats.org/officeDocument/2006/relationships/hyperlink" Target="http://www.skhynix.com/" TargetMode="External"/><Relationship Id="rId1132" Type="http://schemas.openxmlformats.org/officeDocument/2006/relationships/hyperlink" Target="http://www.skhynix.com/" TargetMode="External"/><Relationship Id="rId1133" Type="http://schemas.openxmlformats.org/officeDocument/2006/relationships/hyperlink" Target="http://www.skhynix.com/" TargetMode="External"/><Relationship Id="rId1134" Type="http://schemas.openxmlformats.org/officeDocument/2006/relationships/hyperlink" Target="http://www.skhynix.com/" TargetMode="External"/><Relationship Id="rId1135" Type="http://schemas.openxmlformats.org/officeDocument/2006/relationships/hyperlink" Target="http://www.thegaram.com/" TargetMode="External"/><Relationship Id="rId1136" Type="http://schemas.openxmlformats.org/officeDocument/2006/relationships/hyperlink" Target="http://www.git.co.kr/" TargetMode="External"/><Relationship Id="rId1137" Type="http://schemas.openxmlformats.org/officeDocument/2006/relationships/hyperlink" Target="http://www.git.co.kr/" TargetMode="External"/><Relationship Id="rId1138" Type="http://schemas.openxmlformats.org/officeDocument/2006/relationships/hyperlink" Target="http://www.git.co.kr/" TargetMode="External"/><Relationship Id="rId1139" Type="http://schemas.openxmlformats.org/officeDocument/2006/relationships/hyperlink" Target="http://www.git.co.kr/" TargetMode="External"/><Relationship Id="rId1140" Type="http://schemas.openxmlformats.org/officeDocument/2006/relationships/hyperlink" Target="http://www.git.co.kr/" TargetMode="External"/><Relationship Id="rId1141" Type="http://schemas.openxmlformats.org/officeDocument/2006/relationships/hyperlink" Target="http://www.git.co.kr/" TargetMode="External"/><Relationship Id="rId1142" Type="http://schemas.openxmlformats.org/officeDocument/2006/relationships/hyperlink" Target="http://www.git.co.kr/" TargetMode="External"/><Relationship Id="rId1143" Type="http://schemas.openxmlformats.org/officeDocument/2006/relationships/hyperlink" Target="http://www.git.co.kr/" TargetMode="External"/><Relationship Id="rId1144" Type="http://schemas.openxmlformats.org/officeDocument/2006/relationships/hyperlink" Target="http://www.git.co.kr/" TargetMode="External"/><Relationship Id="rId1145" Type="http://schemas.openxmlformats.org/officeDocument/2006/relationships/hyperlink" Target="http://www.git.co.kr/" TargetMode="External"/><Relationship Id="rId1146" Type="http://schemas.openxmlformats.org/officeDocument/2006/relationships/hyperlink" Target="http://www.git.co.kr/" TargetMode="External"/><Relationship Id="rId1147" Type="http://schemas.openxmlformats.org/officeDocument/2006/relationships/hyperlink" Target="http://www.git.co.kr/" TargetMode="External"/><Relationship Id="rId1148" Type="http://schemas.openxmlformats.org/officeDocument/2006/relationships/hyperlink" Target="http://www.git.co.kr/" TargetMode="External"/><Relationship Id="rId1149" Type="http://schemas.openxmlformats.org/officeDocument/2006/relationships/hyperlink" Target="http://www.git.co.kr/" TargetMode="External"/><Relationship Id="rId1150" Type="http://schemas.openxmlformats.org/officeDocument/2006/relationships/hyperlink" Target="http://www.spacen.or.kr/main.do" TargetMode="External"/><Relationship Id="rId1151" Type="http://schemas.openxmlformats.org/officeDocument/2006/relationships/hyperlink" Target="http://www.spacen.or.kr/main.do" TargetMode="External"/><Relationship Id="rId1152" Type="http://schemas.openxmlformats.org/officeDocument/2006/relationships/hyperlink" Target="https://www.gist.ac.kr/" TargetMode="External"/><Relationship Id="rId1153" Type="http://schemas.openxmlformats.org/officeDocument/2006/relationships/hyperlink" Target="https://www.gist.ac.kr/" TargetMode="External"/><Relationship Id="rId1154" Type="http://schemas.openxmlformats.org/officeDocument/2006/relationships/hyperlink" Target="https://www.gist.ac.kr/" TargetMode="External"/><Relationship Id="rId1155" Type="http://schemas.openxmlformats.org/officeDocument/2006/relationships/hyperlink" Target="http://www.kbstar.com/" TargetMode="External"/><Relationship Id="rId1156" Type="http://schemas.openxmlformats.org/officeDocument/2006/relationships/hyperlink" Target="https://ssem.kr/index.html" TargetMode="External"/><Relationship Id="rId1157" Type="http://schemas.openxmlformats.org/officeDocument/2006/relationships/hyperlink" Target="https://ssem.kr/index.html" TargetMode="External"/><Relationship Id="rId1158" Type="http://schemas.openxmlformats.org/officeDocument/2006/relationships/hyperlink" Target="http://luris.molit.go.kr/" TargetMode="External"/><Relationship Id="rId1159" Type="http://schemas.openxmlformats.org/officeDocument/2006/relationships/hyperlink" Target="http://www.nsdi.go.kr/" TargetMode="External"/><Relationship Id="rId1160" Type="http://schemas.openxmlformats.org/officeDocument/2006/relationships/hyperlink" Target="https://www.ibk.co.kr/" TargetMode="External"/><Relationship Id="rId1161" Type="http://schemas.openxmlformats.org/officeDocument/2006/relationships/hyperlink" Target="https://www.namutech.co.kr/" TargetMode="External"/><Relationship Id="rId1162" Type="http://schemas.openxmlformats.org/officeDocument/2006/relationships/hyperlink" Target="https://www.navercorp.com/" TargetMode="External"/><Relationship Id="rId1163" Type="http://schemas.openxmlformats.org/officeDocument/2006/relationships/hyperlink" Target="https://www.navercorp.com/" TargetMode="External"/><Relationship Id="rId1164" Type="http://schemas.openxmlformats.org/officeDocument/2006/relationships/hyperlink" Target="https://www.navercorp.com/" TargetMode="External"/><Relationship Id="rId1165" Type="http://schemas.openxmlformats.org/officeDocument/2006/relationships/hyperlink" Target="https://www.navercorp.com/" TargetMode="External"/><Relationship Id="rId1166" Type="http://schemas.openxmlformats.org/officeDocument/2006/relationships/hyperlink" Target="http://www.farm8.co.kr/" TargetMode="External"/><Relationship Id="rId1167" Type="http://schemas.openxmlformats.org/officeDocument/2006/relationships/hyperlink" Target="http://www.daliworks.net/" TargetMode="External"/><Relationship Id="rId1168" Type="http://schemas.openxmlformats.org/officeDocument/2006/relationships/hyperlink" Target="http://www.daliworks.net/" TargetMode="External"/><Relationship Id="rId1169" Type="http://schemas.openxmlformats.org/officeDocument/2006/relationships/hyperlink" Target="http://www.daliworks.net/" TargetMode="External"/><Relationship Id="rId1170" Type="http://schemas.openxmlformats.org/officeDocument/2006/relationships/hyperlink" Target="http://www.daliworks.net/" TargetMode="External"/><Relationship Id="rId1171" Type="http://schemas.openxmlformats.org/officeDocument/2006/relationships/hyperlink" Target="http://www.daliworks.net/" TargetMode="External"/><Relationship Id="rId1172" Type="http://schemas.openxmlformats.org/officeDocument/2006/relationships/hyperlink" Target="http://www.daliworks.net/" TargetMode="External"/><Relationship Id="rId1173" Type="http://schemas.openxmlformats.org/officeDocument/2006/relationships/hyperlink" Target="http://www.daliworks.net/" TargetMode="External"/><Relationship Id="rId1174" Type="http://schemas.openxmlformats.org/officeDocument/2006/relationships/hyperlink" Target="http://www.daliworks.net/" TargetMode="External"/><Relationship Id="rId1175" Type="http://schemas.openxmlformats.org/officeDocument/2006/relationships/hyperlink" Target="http://www.daliworks.net/" TargetMode="External"/><Relationship Id="rId1176" Type="http://schemas.openxmlformats.org/officeDocument/2006/relationships/hyperlink" Target="http://www.daliworks.net/" TargetMode="External"/><Relationship Id="rId1177" Type="http://schemas.openxmlformats.org/officeDocument/2006/relationships/hyperlink" Target="http://www.daliworks.net/" TargetMode="External"/><Relationship Id="rId1178" Type="http://schemas.openxmlformats.org/officeDocument/2006/relationships/hyperlink" Target="http://www.daliworks.net/" TargetMode="External"/><Relationship Id="rId1179" Type="http://schemas.openxmlformats.org/officeDocument/2006/relationships/hyperlink" Target="http://www.daliworks.net/" TargetMode="External"/><Relationship Id="rId1180" Type="http://schemas.openxmlformats.org/officeDocument/2006/relationships/hyperlink" Target="http://www.daliworks.net/" TargetMode="External"/><Relationship Id="rId1181" Type="http://schemas.openxmlformats.org/officeDocument/2006/relationships/hyperlink" Target="http://www.dgist.ac.kr/" TargetMode="External"/><Relationship Id="rId1182" Type="http://schemas.openxmlformats.org/officeDocument/2006/relationships/hyperlink" Target="https://www.dbcs.co.kr/mobile/kr/index" TargetMode="External"/><Relationship Id="rId1183" Type="http://schemas.openxmlformats.org/officeDocument/2006/relationships/hyperlink" Target="http://www.daewooenc.com/" TargetMode="External"/><Relationship Id="rId1184" Type="http://schemas.openxmlformats.org/officeDocument/2006/relationships/hyperlink" Target="http://www.daewooenc.com/" TargetMode="External"/><Relationship Id="rId1185" Type="http://schemas.openxmlformats.org/officeDocument/2006/relationships/hyperlink" Target="http://www.daewooenc.com/" TargetMode="External"/><Relationship Id="rId1186" Type="http://schemas.openxmlformats.org/officeDocument/2006/relationships/hyperlink" Target="http://www.daewooenc.com/" TargetMode="External"/><Relationship Id="rId1187" Type="http://schemas.openxmlformats.org/officeDocument/2006/relationships/hyperlink" Target="http://www.daewooenc.com/" TargetMode="External"/><Relationship Id="rId1188" Type="http://schemas.openxmlformats.org/officeDocument/2006/relationships/hyperlink" Target="http://www.daewooenc.com/" TargetMode="External"/><Relationship Id="rId1189" Type="http://schemas.openxmlformats.org/officeDocument/2006/relationships/hyperlink" Target="http://www.daewooenc.com/" TargetMode="External"/><Relationship Id="rId1190" Type="http://schemas.openxmlformats.org/officeDocument/2006/relationships/hyperlink" Target="http://www.daewooenc.com/" TargetMode="External"/><Relationship Id="rId1191" Type="http://schemas.openxmlformats.org/officeDocument/2006/relationships/hyperlink" Target="http://www.daewooenc.com/" TargetMode="External"/><Relationship Id="rId1192" Type="http://schemas.openxmlformats.org/officeDocument/2006/relationships/hyperlink" Target="http://www.daewooenc.com/" TargetMode="External"/><Relationship Id="rId1193" Type="http://schemas.openxmlformats.org/officeDocument/2006/relationships/hyperlink" Target="http://www.daewooenc.com/" TargetMode="External"/><Relationship Id="rId1194" Type="http://schemas.openxmlformats.org/officeDocument/2006/relationships/hyperlink" Target="http://www.daewooenc.com/" TargetMode="External"/><Relationship Id="rId1195" Type="http://schemas.openxmlformats.org/officeDocument/2006/relationships/hyperlink" Target="http://www.daewooenc.com/" TargetMode="External"/><Relationship Id="rId1196" Type="http://schemas.openxmlformats.org/officeDocument/2006/relationships/hyperlink" Target="http://www.daewooenc.com/" TargetMode="External"/><Relationship Id="rId1197" Type="http://schemas.openxmlformats.org/officeDocument/2006/relationships/hyperlink" Target="http://www.daewooenc.com/" TargetMode="External"/><Relationship Id="rId1198" Type="http://schemas.openxmlformats.org/officeDocument/2006/relationships/hyperlink" Target="http://www.daewooenc.com/" TargetMode="External"/><Relationship Id="rId1199" Type="http://schemas.openxmlformats.org/officeDocument/2006/relationships/hyperlink" Target="http://www.daewooenc.com/" TargetMode="External"/><Relationship Id="rId1200" Type="http://schemas.openxmlformats.org/officeDocument/2006/relationships/hyperlink" Target="http://www.daewooenc.com/" TargetMode="External"/><Relationship Id="rId1201" Type="http://schemas.openxmlformats.org/officeDocument/2006/relationships/hyperlink" Target="http://www.daewooenc.com/" TargetMode="External"/><Relationship Id="rId1202" Type="http://schemas.openxmlformats.org/officeDocument/2006/relationships/hyperlink" Target="http://www.daewooenc.com/" TargetMode="External"/><Relationship Id="rId1203" Type="http://schemas.openxmlformats.org/officeDocument/2006/relationships/hyperlink" Target="http://www.daewooenc.com/" TargetMode="External"/><Relationship Id="rId1204" Type="http://schemas.openxmlformats.org/officeDocument/2006/relationships/hyperlink" Target="http://www.daewooenc.com/" TargetMode="External"/><Relationship Id="rId1205" Type="http://schemas.openxmlformats.org/officeDocument/2006/relationships/hyperlink" Target="http://www.daewooenc.com/" TargetMode="External"/><Relationship Id="rId1206" Type="http://schemas.openxmlformats.org/officeDocument/2006/relationships/hyperlink" Target="http://www.daewooenc.com/" TargetMode="External"/><Relationship Id="rId1207" Type="http://schemas.openxmlformats.org/officeDocument/2006/relationships/hyperlink" Target="http://www.daewooenc.com/" TargetMode="External"/><Relationship Id="rId1208" Type="http://schemas.openxmlformats.org/officeDocument/2006/relationships/hyperlink" Target="http://www.daewooenc.com/" TargetMode="External"/><Relationship Id="rId1209" Type="http://schemas.openxmlformats.org/officeDocument/2006/relationships/hyperlink" Target="http://www.daewooenc.com/" TargetMode="External"/><Relationship Id="rId1210" Type="http://schemas.openxmlformats.org/officeDocument/2006/relationships/hyperlink" Target="http://www.daewooenc.com/" TargetMode="External"/><Relationship Id="rId1211" Type="http://schemas.openxmlformats.org/officeDocument/2006/relationships/hyperlink" Target="http://www.daewooenc.com/" TargetMode="External"/><Relationship Id="rId1212" Type="http://schemas.openxmlformats.org/officeDocument/2006/relationships/hyperlink" Target="http://www.daewooenc.com/" TargetMode="External"/><Relationship Id="rId1213" Type="http://schemas.openxmlformats.org/officeDocument/2006/relationships/hyperlink" Target="http://www.daewooenc.com/" TargetMode="External"/><Relationship Id="rId1214" Type="http://schemas.openxmlformats.org/officeDocument/2006/relationships/hyperlink" Target="http://www.daewooenc.com/" TargetMode="External"/><Relationship Id="rId1215" Type="http://schemas.openxmlformats.org/officeDocument/2006/relationships/hyperlink" Target="http://www.daewooenc.com/" TargetMode="External"/><Relationship Id="rId1216" Type="http://schemas.openxmlformats.org/officeDocument/2006/relationships/hyperlink" Target="http://www.daewooenc.com/" TargetMode="External"/><Relationship Id="rId1217" Type="http://schemas.openxmlformats.org/officeDocument/2006/relationships/hyperlink" Target="http://www.daewooenc.com/" TargetMode="External"/><Relationship Id="rId1218" Type="http://schemas.openxmlformats.org/officeDocument/2006/relationships/hyperlink" Target="http://www.daewooenc.com/" TargetMode="External"/><Relationship Id="rId1219" Type="http://schemas.openxmlformats.org/officeDocument/2006/relationships/hyperlink" Target="http://www.daewooenc.com/" TargetMode="External"/><Relationship Id="rId1220" Type="http://schemas.openxmlformats.org/officeDocument/2006/relationships/hyperlink" Target="http://www.djsiseol.or.kr/index.asp" TargetMode="External"/><Relationship Id="rId1221" Type="http://schemas.openxmlformats.org/officeDocument/2006/relationships/hyperlink" Target="http://www.djsiseol.or.kr/index.asp" TargetMode="External"/><Relationship Id="rId1222" Type="http://schemas.openxmlformats.org/officeDocument/2006/relationships/hyperlink" Target="https://www.ldcc.co.kr/" TargetMode="External"/><Relationship Id="rId1223" Type="http://schemas.openxmlformats.org/officeDocument/2006/relationships/hyperlink" Target="https://www.ldcc.co.kr/" TargetMode="External"/><Relationship Id="rId1224" Type="http://schemas.openxmlformats.org/officeDocument/2006/relationships/hyperlink" Target="https://www.ldcc.co.kr/" TargetMode="External"/><Relationship Id="rId1225" Type="http://schemas.openxmlformats.org/officeDocument/2006/relationships/hyperlink" Target="https://www.ldcc.co.kr/" TargetMode="External"/><Relationship Id="rId1226" Type="http://schemas.openxmlformats.org/officeDocument/2006/relationships/hyperlink" Target="https://www.ldcc.co.kr/" TargetMode="External"/><Relationship Id="rId1227" Type="http://schemas.openxmlformats.org/officeDocument/2006/relationships/hyperlink" Target="https://www.ldcc.co.kr/" TargetMode="External"/><Relationship Id="rId1228" Type="http://schemas.openxmlformats.org/officeDocument/2006/relationships/hyperlink" Target="https://www.ldcc.co.kr/" TargetMode="External"/><Relationship Id="rId1229" Type="http://schemas.openxmlformats.org/officeDocument/2006/relationships/hyperlink" Target="https://www.ldcc.co.kr/" TargetMode="External"/><Relationship Id="rId1230" Type="http://schemas.openxmlformats.org/officeDocument/2006/relationships/hyperlink" Target="https://www.ldcc.co.kr/" TargetMode="External"/><Relationship Id="rId1231" Type="http://schemas.openxmlformats.org/officeDocument/2006/relationships/hyperlink" Target="https://www.ldcc.co.kr/" TargetMode="External"/><Relationship Id="rId1232" Type="http://schemas.openxmlformats.org/officeDocument/2006/relationships/hyperlink" Target="https://www.ldcc.co.kr/" TargetMode="External"/><Relationship Id="rId1233" Type="http://schemas.openxmlformats.org/officeDocument/2006/relationships/hyperlink" Target="https://www.ldcc.co.kr/" TargetMode="External"/><Relationship Id="rId1234" Type="http://schemas.openxmlformats.org/officeDocument/2006/relationships/hyperlink" Target="https://www.ldcc.co.kr/" TargetMode="External"/><Relationship Id="rId1235" Type="http://schemas.openxmlformats.org/officeDocument/2006/relationships/hyperlink" Target="https://www.ldcc.co.kr/" TargetMode="External"/><Relationship Id="rId1236" Type="http://schemas.openxmlformats.org/officeDocument/2006/relationships/hyperlink" Target="https://www.ldcc.co.kr/" TargetMode="External"/><Relationship Id="rId1237" Type="http://schemas.openxmlformats.org/officeDocument/2006/relationships/hyperlink" Target="https://www.ldcc.co.kr/" TargetMode="External"/><Relationship Id="rId1238" Type="http://schemas.openxmlformats.org/officeDocument/2006/relationships/hyperlink" Target="https://www.ldcc.co.kr/" TargetMode="External"/><Relationship Id="rId1239" Type="http://schemas.openxmlformats.org/officeDocument/2006/relationships/hyperlink" Target="https://www.ldcc.co.kr/" TargetMode="External"/><Relationship Id="rId1240" Type="http://schemas.openxmlformats.org/officeDocument/2006/relationships/hyperlink" Target="https://www.ldcc.co.kr/" TargetMode="External"/><Relationship Id="rId1241" Type="http://schemas.openxmlformats.org/officeDocument/2006/relationships/hyperlink" Target="https://www.ldcc.co.kr/" TargetMode="External"/><Relationship Id="rId1242" Type="http://schemas.openxmlformats.org/officeDocument/2006/relationships/hyperlink" Target="https://www.ldcc.co.kr/" TargetMode="External"/><Relationship Id="rId1243" Type="http://schemas.openxmlformats.org/officeDocument/2006/relationships/hyperlink" Target="https://www.ldcc.co.kr/" TargetMode="External"/><Relationship Id="rId1244" Type="http://schemas.openxmlformats.org/officeDocument/2006/relationships/hyperlink" Target="https://www.ldcc.co.kr/" TargetMode="External"/><Relationship Id="rId1245" Type="http://schemas.openxmlformats.org/officeDocument/2006/relationships/hyperlink" Target="https://www.ldcc.co.kr/" TargetMode="External"/><Relationship Id="rId1246" Type="http://schemas.openxmlformats.org/officeDocument/2006/relationships/hyperlink" Target="https://www.ldcc.co.kr/" TargetMode="External"/><Relationship Id="rId1247" Type="http://schemas.openxmlformats.org/officeDocument/2006/relationships/hyperlink" Target="https://www.ldcc.co.kr/" TargetMode="External"/><Relationship Id="rId1248" Type="http://schemas.openxmlformats.org/officeDocument/2006/relationships/hyperlink" Target="https://www.ldcc.co.kr/" TargetMode="External"/><Relationship Id="rId1249" Type="http://schemas.openxmlformats.org/officeDocument/2006/relationships/hyperlink" Target="https://www.ldcc.co.kr/" TargetMode="External"/><Relationship Id="rId1250" Type="http://schemas.openxmlformats.org/officeDocument/2006/relationships/hyperlink" Target="https://www.ldcc.co.kr/" TargetMode="External"/><Relationship Id="rId1251" Type="http://schemas.openxmlformats.org/officeDocument/2006/relationships/hyperlink" Target="https://www.ldcc.co.kr/" TargetMode="External"/><Relationship Id="rId1252" Type="http://schemas.openxmlformats.org/officeDocument/2006/relationships/hyperlink" Target="https://www.ldcc.co.kr/" TargetMode="External"/><Relationship Id="rId1253" Type="http://schemas.openxmlformats.org/officeDocument/2006/relationships/hyperlink" Target="https://www.ldcc.co.kr/" TargetMode="External"/><Relationship Id="rId1254" Type="http://schemas.openxmlformats.org/officeDocument/2006/relationships/hyperlink" Target="https://www.ldcc.co.kr/" TargetMode="External"/><Relationship Id="rId1255" Type="http://schemas.openxmlformats.org/officeDocument/2006/relationships/hyperlink" Target="https://www.ldcc.co.kr/" TargetMode="External"/><Relationship Id="rId1256" Type="http://schemas.openxmlformats.org/officeDocument/2006/relationships/hyperlink" Target="https://www.ldcc.co.kr/" TargetMode="External"/><Relationship Id="rId1257" Type="http://schemas.openxmlformats.org/officeDocument/2006/relationships/hyperlink" Target="https://www.ldcc.co.kr/" TargetMode="External"/><Relationship Id="rId1258" Type="http://schemas.openxmlformats.org/officeDocument/2006/relationships/hyperlink" Target="https://www.ldcc.co.kr/" TargetMode="External"/><Relationship Id="rId1259" Type="http://schemas.openxmlformats.org/officeDocument/2006/relationships/hyperlink" Target="https://www.ldcc.co.kr/" TargetMode="External"/><Relationship Id="rId1260" Type="http://schemas.openxmlformats.org/officeDocument/2006/relationships/hyperlink" Target="https://www.ldcc.co.kr/" TargetMode="External"/><Relationship Id="rId1261" Type="http://schemas.openxmlformats.org/officeDocument/2006/relationships/hyperlink" Target="https://www.ldcc.co.kr/" TargetMode="External"/><Relationship Id="rId1262" Type="http://schemas.openxmlformats.org/officeDocument/2006/relationships/hyperlink" Target="https://www.ldcc.co.kr/" TargetMode="External"/><Relationship Id="rId1263" Type="http://schemas.openxmlformats.org/officeDocument/2006/relationships/hyperlink" Target="http://www.daewoobrenic.com/" TargetMode="External"/><Relationship Id="rId1264" Type="http://schemas.openxmlformats.org/officeDocument/2006/relationships/hyperlink" Target="http://www.daewoobrenic.com/" TargetMode="External"/><Relationship Id="rId1265" Type="http://schemas.openxmlformats.org/officeDocument/2006/relationships/hyperlink" Target="http://www.daewoobrenic.com/" TargetMode="External"/><Relationship Id="rId1266" Type="http://schemas.openxmlformats.org/officeDocument/2006/relationships/hyperlink" Target="http://www.daewoobrenic.com/" TargetMode="External"/><Relationship Id="rId1267" Type="http://schemas.openxmlformats.org/officeDocument/2006/relationships/hyperlink" Target="http://www.daewoobrenic.com/" TargetMode="External"/><Relationship Id="rId1268" Type="http://schemas.openxmlformats.org/officeDocument/2006/relationships/hyperlink" Target="http://www.metabuild.co.kr/" TargetMode="External"/><Relationship Id="rId1269" Type="http://schemas.openxmlformats.org/officeDocument/2006/relationships/hyperlink" Target="http://www.metabuild.co.kr/" TargetMode="External"/><Relationship Id="rId1270" Type="http://schemas.openxmlformats.org/officeDocument/2006/relationships/hyperlink" Target="http://www.metabuild.co.kr/" TargetMode="External"/><Relationship Id="rId1271" Type="http://schemas.openxmlformats.org/officeDocument/2006/relationships/hyperlink" Target="http://www.metabuild.co.kr/" TargetMode="External"/><Relationship Id="rId1272" Type="http://schemas.openxmlformats.org/officeDocument/2006/relationships/hyperlink" Target="http://www.metabuild.co.kr/" TargetMode="External"/><Relationship Id="rId1273" Type="http://schemas.openxmlformats.org/officeDocument/2006/relationships/hyperlink" Target="http://www.metabuild.co.kr/" TargetMode="External"/><Relationship Id="rId1274" Type="http://schemas.openxmlformats.org/officeDocument/2006/relationships/hyperlink" Target="http://www.metabuild.co.kr/" TargetMode="External"/><Relationship Id="rId1275" Type="http://schemas.openxmlformats.org/officeDocument/2006/relationships/hyperlink" Target="http://www.metabuild.co.kr/" TargetMode="External"/><Relationship Id="rId1276" Type="http://schemas.openxmlformats.org/officeDocument/2006/relationships/hyperlink" Target="http://www.metabuild.co.kr/" TargetMode="External"/><Relationship Id="rId1277" Type="http://schemas.openxmlformats.org/officeDocument/2006/relationships/hyperlink" Target="http://www.metabuild.co.kr/" TargetMode="External"/><Relationship Id="rId1278" Type="http://schemas.openxmlformats.org/officeDocument/2006/relationships/hyperlink" Target="http://www.metabuild.co.kr/" TargetMode="External"/><Relationship Id="rId1279" Type="http://schemas.openxmlformats.org/officeDocument/2006/relationships/hyperlink" Target="http://www.metabuild.co.kr/" TargetMode="External"/><Relationship Id="rId1280" Type="http://schemas.openxmlformats.org/officeDocument/2006/relationships/hyperlink" Target="http://www.metabuild.co.kr/" TargetMode="External"/><Relationship Id="rId1281" Type="http://schemas.openxmlformats.org/officeDocument/2006/relationships/hyperlink" Target="http://www.metabuild.co.kr/" TargetMode="External"/><Relationship Id="rId1282" Type="http://schemas.openxmlformats.org/officeDocument/2006/relationships/hyperlink" Target="http://www.metabuild.co.kr/" TargetMode="External"/><Relationship Id="rId1283" Type="http://schemas.openxmlformats.org/officeDocument/2006/relationships/hyperlink" Target="http://www.metabuild.co.kr/" TargetMode="External"/><Relationship Id="rId1284" Type="http://schemas.openxmlformats.org/officeDocument/2006/relationships/hyperlink" Target="http://www.metabuild.co.kr/" TargetMode="External"/><Relationship Id="rId1285" Type="http://schemas.openxmlformats.org/officeDocument/2006/relationships/hyperlink" Target="http://www.metabuild.co.kr/" TargetMode="External"/><Relationship Id="rId1286" Type="http://schemas.openxmlformats.org/officeDocument/2006/relationships/hyperlink" Target="http://www.metabuild.co.kr/" TargetMode="External"/><Relationship Id="rId1287" Type="http://schemas.openxmlformats.org/officeDocument/2006/relationships/hyperlink" Target="http://www.metabuild.co.kr/" TargetMode="External"/><Relationship Id="rId1288" Type="http://schemas.openxmlformats.org/officeDocument/2006/relationships/hyperlink" Target="http://www.metabuild.co.kr/" TargetMode="External"/><Relationship Id="rId1289" Type="http://schemas.openxmlformats.org/officeDocument/2006/relationships/hyperlink" Target="http://www.metabuild.co.kr/" TargetMode="External"/><Relationship Id="rId1290" Type="http://schemas.openxmlformats.org/officeDocument/2006/relationships/hyperlink" Target="http://www.metabuild.co.kr/" TargetMode="External"/><Relationship Id="rId1291" Type="http://schemas.openxmlformats.org/officeDocument/2006/relationships/hyperlink" Target="http://www.metabuild.co.kr/" TargetMode="External"/><Relationship Id="rId1292" Type="http://schemas.openxmlformats.org/officeDocument/2006/relationships/hyperlink" Target="http://www.metabuild.co.kr/" TargetMode="External"/><Relationship Id="rId1293" Type="http://schemas.openxmlformats.org/officeDocument/2006/relationships/hyperlink" Target="http://www.metabuild.co.kr/" TargetMode="External"/><Relationship Id="rId1294" Type="http://schemas.openxmlformats.org/officeDocument/2006/relationships/hyperlink" Target="http://www.metabuild.co.kr/" TargetMode="External"/><Relationship Id="rId1295" Type="http://schemas.openxmlformats.org/officeDocument/2006/relationships/hyperlink" Target="http://www.metabuild.co.kr/" TargetMode="External"/><Relationship Id="rId1296" Type="http://schemas.openxmlformats.org/officeDocument/2006/relationships/hyperlink" Target="http://www.metabuild.co.kr/" TargetMode="External"/><Relationship Id="rId1297" Type="http://schemas.openxmlformats.org/officeDocument/2006/relationships/hyperlink" Target="http://www.metabuild.co.kr/" TargetMode="External"/><Relationship Id="rId1298" Type="http://schemas.openxmlformats.org/officeDocument/2006/relationships/hyperlink" Target="http://www.metabuild.co.kr/" TargetMode="External"/><Relationship Id="rId1299" Type="http://schemas.openxmlformats.org/officeDocument/2006/relationships/hyperlink" Target="http://www.metabuild.co.kr/" TargetMode="External"/><Relationship Id="rId1300" Type="http://schemas.openxmlformats.org/officeDocument/2006/relationships/hyperlink" Target="https://www.miraeassetdaewoo.com/" TargetMode="External"/><Relationship Id="rId1301" Type="http://schemas.openxmlformats.org/officeDocument/2006/relationships/hyperlink" Target="https://www.miraeassetdaewoo.com/" TargetMode="External"/><Relationship Id="rId1302" Type="http://schemas.openxmlformats.org/officeDocument/2006/relationships/hyperlink" Target="https://www.miraeassetdaewoo.com/" TargetMode="External"/><Relationship Id="rId1303" Type="http://schemas.openxmlformats.org/officeDocument/2006/relationships/hyperlink" Target="https://www.miraeassetdaewoo.com/" TargetMode="External"/><Relationship Id="rId1304" Type="http://schemas.openxmlformats.org/officeDocument/2006/relationships/hyperlink" Target="http://vaiv.kr/" TargetMode="External"/><Relationship Id="rId1305" Type="http://schemas.openxmlformats.org/officeDocument/2006/relationships/hyperlink" Target="http://vaiv.kr/" TargetMode="External"/><Relationship Id="rId1306" Type="http://schemas.openxmlformats.org/officeDocument/2006/relationships/hyperlink" Target="http://vaiv.kr/" TargetMode="External"/><Relationship Id="rId1307" Type="http://schemas.openxmlformats.org/officeDocument/2006/relationships/hyperlink" Target="http://vaiv.kr/" TargetMode="External"/><Relationship Id="rId1308" Type="http://schemas.openxmlformats.org/officeDocument/2006/relationships/hyperlink" Target="http://vaiv.kr/" TargetMode="External"/><Relationship Id="rId1309" Type="http://schemas.openxmlformats.org/officeDocument/2006/relationships/hyperlink" Target="http://vaiv.kr/" TargetMode="External"/><Relationship Id="rId1310" Type="http://schemas.openxmlformats.org/officeDocument/2006/relationships/hyperlink" Target="http://vaiv.kr/" TargetMode="External"/><Relationship Id="rId1311" Type="http://schemas.openxmlformats.org/officeDocument/2006/relationships/hyperlink" Target="http://vaiv.kr/" TargetMode="External"/><Relationship Id="rId1312" Type="http://schemas.openxmlformats.org/officeDocument/2006/relationships/hyperlink" Target="http://vaiv.kr/" TargetMode="External"/><Relationship Id="rId1313" Type="http://schemas.openxmlformats.org/officeDocument/2006/relationships/hyperlink" Target="http://vaiv.kr/" TargetMode="External"/><Relationship Id="rId1314" Type="http://schemas.openxmlformats.org/officeDocument/2006/relationships/hyperlink" Target="http://vaiv.kr/" TargetMode="External"/><Relationship Id="rId1315" Type="http://schemas.openxmlformats.org/officeDocument/2006/relationships/hyperlink" Target="http://vaiv.kr/" TargetMode="External"/><Relationship Id="rId1316" Type="http://schemas.openxmlformats.org/officeDocument/2006/relationships/hyperlink" Target="http://vaiv.kr/" TargetMode="External"/><Relationship Id="rId1317" Type="http://schemas.openxmlformats.org/officeDocument/2006/relationships/hyperlink" Target="http://vaiv.kr/" TargetMode="External"/><Relationship Id="rId1318" Type="http://schemas.openxmlformats.org/officeDocument/2006/relationships/hyperlink" Target="http://vaiv.kr/" TargetMode="External"/><Relationship Id="rId1319" Type="http://schemas.openxmlformats.org/officeDocument/2006/relationships/hyperlink" Target="http://vaiv.kr/" TargetMode="External"/><Relationship Id="rId1320" Type="http://schemas.openxmlformats.org/officeDocument/2006/relationships/hyperlink" Target="http://www.buttle.co.kr/" TargetMode="External"/><Relationship Id="rId1321" Type="http://schemas.openxmlformats.org/officeDocument/2006/relationships/hyperlink" Target="http://www.buttle.co.kr/" TargetMode="External"/><Relationship Id="rId1322" Type="http://schemas.openxmlformats.org/officeDocument/2006/relationships/hyperlink" Target="http://www.buttle.co.kr/" TargetMode="External"/><Relationship Id="rId1323" Type="http://schemas.openxmlformats.org/officeDocument/2006/relationships/hyperlink" Target="https://tadatada.com/" TargetMode="External"/><Relationship Id="rId1324" Type="http://schemas.openxmlformats.org/officeDocument/2006/relationships/hyperlink" Target="http://www.samsungsdi.co.kr/" TargetMode="External"/><Relationship Id="rId1325" Type="http://schemas.openxmlformats.org/officeDocument/2006/relationships/hyperlink" Target="http://www.samsungsdi.co.kr/" TargetMode="External"/><Relationship Id="rId1326" Type="http://schemas.openxmlformats.org/officeDocument/2006/relationships/hyperlink" Target="http://www.samsungcnt.com/" TargetMode="External"/><Relationship Id="rId1327" Type="http://schemas.openxmlformats.org/officeDocument/2006/relationships/hyperlink" Target="http://www.samsungcnt.com/" TargetMode="External"/><Relationship Id="rId1328" Type="http://schemas.openxmlformats.org/officeDocument/2006/relationships/hyperlink" Target="http://www.samsungcnt.com/" TargetMode="External"/><Relationship Id="rId1329" Type="http://schemas.openxmlformats.org/officeDocument/2006/relationships/hyperlink" Target="http://www.samsungcnt.com/" TargetMode="External"/><Relationship Id="rId1330" Type="http://schemas.openxmlformats.org/officeDocument/2006/relationships/hyperlink" Target="http://www.samsungcnt.com/" TargetMode="External"/><Relationship Id="rId1331" Type="http://schemas.openxmlformats.org/officeDocument/2006/relationships/hyperlink" Target="http://www.samsungcnt.com/" TargetMode="External"/><Relationship Id="rId1332" Type="http://schemas.openxmlformats.org/officeDocument/2006/relationships/hyperlink" Target="http://www.samsungcnt.com/" TargetMode="External"/><Relationship Id="rId1333" Type="http://schemas.openxmlformats.org/officeDocument/2006/relationships/hyperlink" Target="http://www.samsung.com/sec" TargetMode="External"/><Relationship Id="rId1334" Type="http://schemas.openxmlformats.org/officeDocument/2006/relationships/hyperlink" Target="http://www.samsung.com/sec" TargetMode="External"/><Relationship Id="rId1335" Type="http://schemas.openxmlformats.org/officeDocument/2006/relationships/hyperlink" Target="http://www.samsung.com/sec" TargetMode="External"/><Relationship Id="rId1336" Type="http://schemas.openxmlformats.org/officeDocument/2006/relationships/hyperlink" Target="http://www.samsung.com/sec" TargetMode="External"/><Relationship Id="rId1337" Type="http://schemas.openxmlformats.org/officeDocument/2006/relationships/hyperlink" Target="http://www.samsung.com/sec" TargetMode="External"/><Relationship Id="rId1338" Type="http://schemas.openxmlformats.org/officeDocument/2006/relationships/hyperlink" Target="http://www.samsung.com/sec" TargetMode="External"/><Relationship Id="rId1339" Type="http://schemas.openxmlformats.org/officeDocument/2006/relationships/hyperlink" Target="http://www.samsung.com/sec" TargetMode="External"/><Relationship Id="rId1340" Type="http://schemas.openxmlformats.org/officeDocument/2006/relationships/hyperlink" Target="http://www.samsung.com/sec" TargetMode="External"/><Relationship Id="rId1341" Type="http://schemas.openxmlformats.org/officeDocument/2006/relationships/hyperlink" Target="http://www.samsung.com/sec" TargetMode="External"/><Relationship Id="rId1342" Type="http://schemas.openxmlformats.org/officeDocument/2006/relationships/hyperlink" Target="https://www.seoul.go.kr/main/index.jsp" TargetMode="External"/><Relationship Id="rId1343" Type="http://schemas.openxmlformats.org/officeDocument/2006/relationships/hyperlink" Target="http://www.amc.seoul.kr/asan/main.do" TargetMode="External"/><Relationship Id="rId1344" Type="http://schemas.openxmlformats.org/officeDocument/2006/relationships/hyperlink" Target="https://www.i-sh.co.kr/" TargetMode="External"/><Relationship Id="rId1345" Type="http://schemas.openxmlformats.org/officeDocument/2006/relationships/hyperlink" Target="https://www.i-sh.co.kr/" TargetMode="External"/><Relationship Id="rId1346" Type="http://schemas.openxmlformats.org/officeDocument/2006/relationships/hyperlink" Target="https://www.seoul.go.k/" TargetMode="External"/><Relationship Id="rId1347" Type="http://schemas.openxmlformats.org/officeDocument/2006/relationships/hyperlink" Target="https://smart.seoul.go.kr/index.do" TargetMode="External"/><Relationship Id="rId1348" Type="http://schemas.openxmlformats.org/officeDocument/2006/relationships/hyperlink" Target="http://www.sunyoutech.com/" TargetMode="External"/><Relationship Id="rId1349" Type="http://schemas.openxmlformats.org/officeDocument/2006/relationships/hyperlink" Target="http://www.sjku.co.kr/" TargetMode="External"/><Relationship Id="rId1350" Type="http://schemas.openxmlformats.org/officeDocument/2006/relationships/hyperlink" Target="https://www.sctc.kr/" TargetMode="External"/><Relationship Id="rId1351" Type="http://schemas.openxmlformats.org/officeDocument/2006/relationships/hyperlink" Target="http://www.celltrion.com/" TargetMode="External"/><Relationship Id="rId1352" Type="http://schemas.openxmlformats.org/officeDocument/2006/relationships/hyperlink" Target="http://www.celltrion.com/" TargetMode="External"/><Relationship Id="rId1353" Type="http://schemas.openxmlformats.org/officeDocument/2006/relationships/hyperlink" Target="http://www.celltrion.com/" TargetMode="External"/><Relationship Id="rId1354" Type="http://schemas.openxmlformats.org/officeDocument/2006/relationships/hyperlink" Target="http://www.celltrion.com/" TargetMode="External"/><Relationship Id="rId1355" Type="http://schemas.openxmlformats.org/officeDocument/2006/relationships/hyperlink" Target="http://www.superbin.co.kr/new/index.php" TargetMode="External"/><Relationship Id="rId1356" Type="http://schemas.openxmlformats.org/officeDocument/2006/relationships/hyperlink" Target="http://www.superbin.co.kr/new/index.php" TargetMode="External"/><Relationship Id="rId1357" Type="http://schemas.openxmlformats.org/officeDocument/2006/relationships/hyperlink" Target="http://www.superbin.co.kr/new/index.php" TargetMode="External"/><Relationship Id="rId1358" Type="http://schemas.openxmlformats.org/officeDocument/2006/relationships/hyperlink" Target="http://www.superbin.co.kr/new/index.php" TargetMode="External"/><Relationship Id="rId1359" Type="http://schemas.openxmlformats.org/officeDocument/2006/relationships/hyperlink" Target="http://www.superbin.co.kr/new/index.php" TargetMode="External"/><Relationship Id="rId1360" Type="http://schemas.openxmlformats.org/officeDocument/2006/relationships/hyperlink" Target="http://www.superbin.co.kr/new/index.php" TargetMode="External"/><Relationship Id="rId1361" Type="http://schemas.openxmlformats.org/officeDocument/2006/relationships/hyperlink" Target="http://www.superbin.co.kr/new/index.php" TargetMode="External"/><Relationship Id="rId1362" Type="http://schemas.openxmlformats.org/officeDocument/2006/relationships/hyperlink" Target="http://www.scalawox.com/" TargetMode="External"/><Relationship Id="rId1363" Type="http://schemas.openxmlformats.org/officeDocument/2006/relationships/hyperlink" Target="https://www.1thefull.com/" TargetMode="External"/><Relationship Id="rId1364" Type="http://schemas.openxmlformats.org/officeDocument/2006/relationships/hyperlink" Target="http://www.shinhan.com/" TargetMode="External"/><Relationship Id="rId1365" Type="http://schemas.openxmlformats.org/officeDocument/2006/relationships/hyperlink" Target="https://www.cyberlogitec.com/ko/" TargetMode="External"/><Relationship Id="rId1366" Type="http://schemas.openxmlformats.org/officeDocument/2006/relationships/hyperlink" Target="https://www.cyberlogitec.com/ko/" TargetMode="External"/><Relationship Id="rId1367" Type="http://schemas.openxmlformats.org/officeDocument/2006/relationships/hyperlink" Target="https://www.cyberlogitec.com/ko/" TargetMode="External"/><Relationship Id="rId1368" Type="http://schemas.openxmlformats.org/officeDocument/2006/relationships/hyperlink" Target="https://www.cyberlogitec.com/ko/" TargetMode="External"/><Relationship Id="rId1369" Type="http://schemas.openxmlformats.org/officeDocument/2006/relationships/hyperlink" Target="https://www.cyberlogitec.com/ko/" TargetMode="External"/><Relationship Id="rId1370" Type="http://schemas.openxmlformats.org/officeDocument/2006/relationships/hyperlink" Target="https://www.cyberlogitec.com/ko/" TargetMode="External"/><Relationship Id="rId1371" Type="http://schemas.openxmlformats.org/officeDocument/2006/relationships/hyperlink" Target="https://www.cyberlogitec.com/ko/" TargetMode="External"/><Relationship Id="rId1372" Type="http://schemas.openxmlformats.org/officeDocument/2006/relationships/hyperlink" Target="https://www.cyberlogitec.com/ko/" TargetMode="External"/><Relationship Id="rId1373" Type="http://schemas.openxmlformats.org/officeDocument/2006/relationships/hyperlink" Target="https://www.cyberlogitec.com/ko/" TargetMode="External"/><Relationship Id="rId1374" Type="http://schemas.openxmlformats.org/officeDocument/2006/relationships/hyperlink" Target="http://www.signtelecom.com/" TargetMode="External"/><Relationship Id="rId1375" Type="http://schemas.openxmlformats.org/officeDocument/2006/relationships/hyperlink" Target="http://www.signtelecom.com/" TargetMode="External"/><Relationship Id="rId1376" Type="http://schemas.openxmlformats.org/officeDocument/2006/relationships/hyperlink" Target="http://www.signtelecom.com/" TargetMode="External"/><Relationship Id="rId1377" Type="http://schemas.openxmlformats.org/officeDocument/2006/relationships/hyperlink" Target="http://www.signtelecom.com/" TargetMode="External"/><Relationship Id="rId1378" Type="http://schemas.openxmlformats.org/officeDocument/2006/relationships/hyperlink" Target="http://www.ssyenc.com/" TargetMode="External"/><Relationship Id="rId1379" Type="http://schemas.openxmlformats.org/officeDocument/2006/relationships/hyperlink" Target="http://www.ssyenc.com/" TargetMode="External"/><Relationship Id="rId1380" Type="http://schemas.openxmlformats.org/officeDocument/2006/relationships/hyperlink" Target="http://www.ssyenc.com/" TargetMode="External"/><Relationship Id="rId1381" Type="http://schemas.openxmlformats.org/officeDocument/2006/relationships/hyperlink" Target="http://www.ssyenc.com/" TargetMode="External"/><Relationship Id="rId1382" Type="http://schemas.openxmlformats.org/officeDocument/2006/relationships/hyperlink" Target="http://www.ssyenc.com/" TargetMode="External"/><Relationship Id="rId1383" Type="http://schemas.openxmlformats.org/officeDocument/2006/relationships/hyperlink" Target="http://www.ssyenc.com/" TargetMode="External"/><Relationship Id="rId1384" Type="http://schemas.openxmlformats.org/officeDocument/2006/relationships/hyperlink" Target="https://www.cjlogistics.com/ko/main" TargetMode="External"/><Relationship Id="rId1385" Type="http://schemas.openxmlformats.org/officeDocument/2006/relationships/hyperlink" Target="https://www.cjlogistics.com/ko/main" TargetMode="External"/><Relationship Id="rId1386" Type="http://schemas.openxmlformats.org/officeDocument/2006/relationships/hyperlink" Target="https://www.cjlogistics.com/ko/main" TargetMode="External"/><Relationship Id="rId1387" Type="http://schemas.openxmlformats.org/officeDocument/2006/relationships/hyperlink" Target="http://www.avad.co.kr/home_new/" TargetMode="External"/><Relationship Id="rId1388" Type="http://schemas.openxmlformats.org/officeDocument/2006/relationships/hyperlink" Target="http://www.conus.kr/" TargetMode="External"/><Relationship Id="rId1389" Type="http://schemas.openxmlformats.org/officeDocument/2006/relationships/hyperlink" Target="http://www.conus.kr/" TargetMode="External"/><Relationship Id="rId1390" Type="http://schemas.openxmlformats.org/officeDocument/2006/relationships/hyperlink" Target="http://www.conus.kr/" TargetMode="External"/><Relationship Id="rId1391" Type="http://schemas.openxmlformats.org/officeDocument/2006/relationships/hyperlink" Target="http://www.conus.kr/" TargetMode="External"/><Relationship Id="rId1392" Type="http://schemas.openxmlformats.org/officeDocument/2006/relationships/hyperlink" Target="http://www.conus.kr/" TargetMode="External"/><Relationship Id="rId1393" Type="http://schemas.openxmlformats.org/officeDocument/2006/relationships/hyperlink" Target="http://www.conus.kr/" TargetMode="External"/><Relationship Id="rId1394" Type="http://schemas.openxmlformats.org/officeDocument/2006/relationships/hyperlink" Target="http://www.conus.kr/" TargetMode="External"/><Relationship Id="rId1395" Type="http://schemas.openxmlformats.org/officeDocument/2006/relationships/hyperlink" Target="http://www.conus.kr/" TargetMode="External"/><Relationship Id="rId1396" Type="http://schemas.openxmlformats.org/officeDocument/2006/relationships/hyperlink" Target="http://www.conus.kr/" TargetMode="External"/><Relationship Id="rId1397" Type="http://schemas.openxmlformats.org/officeDocument/2006/relationships/hyperlink" Target="http://www.conus.kr/" TargetMode="External"/><Relationship Id="rId1398" Type="http://schemas.openxmlformats.org/officeDocument/2006/relationships/hyperlink" Target="http://www.conus.kr/" TargetMode="External"/><Relationship Id="rId1399" Type="http://schemas.openxmlformats.org/officeDocument/2006/relationships/hyperlink" Target="http://www.conus.kr/" TargetMode="External"/><Relationship Id="rId1400" Type="http://schemas.openxmlformats.org/officeDocument/2006/relationships/hyperlink" Target="http://www.conus.kr/" TargetMode="External"/><Relationship Id="rId1401" Type="http://schemas.openxmlformats.org/officeDocument/2006/relationships/hyperlink" Target="http://www.conus.kr/" TargetMode="External"/><Relationship Id="rId1402" Type="http://schemas.openxmlformats.org/officeDocument/2006/relationships/hyperlink" Target="http://www.conus.kr/" TargetMode="External"/><Relationship Id="rId1403" Type="http://schemas.openxmlformats.org/officeDocument/2006/relationships/hyperlink" Target="http://www.conus.kr/" TargetMode="External"/><Relationship Id="rId1404" Type="http://schemas.openxmlformats.org/officeDocument/2006/relationships/hyperlink" Target="http://www.conus.kr/" TargetMode="External"/><Relationship Id="rId1405" Type="http://schemas.openxmlformats.org/officeDocument/2006/relationships/hyperlink" Target="http://www.aionbank.co.kr/" TargetMode="External"/><Relationship Id="rId1406" Type="http://schemas.openxmlformats.org/officeDocument/2006/relationships/hyperlink" Target="http://www.alio.go.kr/home.do" TargetMode="External"/><Relationship Id="rId1407" Type="http://schemas.openxmlformats.org/officeDocument/2006/relationships/hyperlink" Target="http://www.sgakw.kr/" TargetMode="External"/><Relationship Id="rId1408" Type="http://schemas.openxmlformats.org/officeDocument/2006/relationships/hyperlink" Target="http://www.sgakw.kr/" TargetMode="External"/><Relationship Id="rId1409" Type="http://schemas.openxmlformats.org/officeDocument/2006/relationships/hyperlink" Target="http://www.sgakw.kr/" TargetMode="External"/><Relationship Id="rId1410" Type="http://schemas.openxmlformats.org/officeDocument/2006/relationships/hyperlink" Target="http://www.sgakw.kr/" TargetMode="External"/><Relationship Id="rId1411" Type="http://schemas.openxmlformats.org/officeDocument/2006/relationships/hyperlink" Target="http://www.sgakw.kr/" TargetMode="External"/><Relationship Id="rId1412" Type="http://schemas.openxmlformats.org/officeDocument/2006/relationships/hyperlink" Target="http://www.sgakw.kr/" TargetMode="External"/><Relationship Id="rId1413" Type="http://schemas.openxmlformats.org/officeDocument/2006/relationships/hyperlink" Target="http://www.sgakw.kr/" TargetMode="External"/><Relationship Id="rId1414" Type="http://schemas.openxmlformats.org/officeDocument/2006/relationships/hyperlink" Target="http://www.skec.co.kr/" TargetMode="External"/><Relationship Id="rId1415" Type="http://schemas.openxmlformats.org/officeDocument/2006/relationships/hyperlink" Target="http://www.skec.co.kr/" TargetMode="External"/><Relationship Id="rId1416" Type="http://schemas.openxmlformats.org/officeDocument/2006/relationships/hyperlink" Target="http://www.skec.co.kr/" TargetMode="External"/><Relationship Id="rId1417" Type="http://schemas.openxmlformats.org/officeDocument/2006/relationships/hyperlink" Target="http://www.skec.co.kr/" TargetMode="External"/><Relationship Id="rId1418" Type="http://schemas.openxmlformats.org/officeDocument/2006/relationships/hyperlink" Target="http://www.skec.co.kr/" TargetMode="External"/><Relationship Id="rId1419" Type="http://schemas.openxmlformats.org/officeDocument/2006/relationships/hyperlink" Target="http://www.skec.co.kr/" TargetMode="External"/><Relationship Id="rId1420" Type="http://schemas.openxmlformats.org/officeDocument/2006/relationships/hyperlink" Target="http://www.skec.co.kr/" TargetMode="External"/><Relationship Id="rId1421" Type="http://schemas.openxmlformats.org/officeDocument/2006/relationships/hyperlink" Target="http://www.skec.co.kr/" TargetMode="External"/><Relationship Id="rId1422" Type="http://schemas.openxmlformats.org/officeDocument/2006/relationships/hyperlink" Target="https://www.skplanet.com/main" TargetMode="External"/><Relationship Id="rId1423" Type="http://schemas.openxmlformats.org/officeDocument/2006/relationships/hyperlink" Target="https://www.skplanet.com/main" TargetMode="External"/><Relationship Id="rId1424" Type="http://schemas.openxmlformats.org/officeDocument/2006/relationships/hyperlink" Target="https://www.skplanet.com/main" TargetMode="External"/><Relationship Id="rId1425" Type="http://schemas.openxmlformats.org/officeDocument/2006/relationships/hyperlink" Target="https://www.skplanet.com/main" TargetMode="External"/><Relationship Id="rId1426" Type="http://schemas.openxmlformats.org/officeDocument/2006/relationships/hyperlink" Target="https://www.skplanet.com/main" TargetMode="External"/><Relationship Id="rId1427" Type="http://schemas.openxmlformats.org/officeDocument/2006/relationships/hyperlink" Target="https://www.skplanet.com/main" TargetMode="External"/><Relationship Id="rId1428" Type="http://schemas.openxmlformats.org/officeDocument/2006/relationships/hyperlink" Target="https://www.skplanet.com/main" TargetMode="External"/><Relationship Id="rId1429" Type="http://schemas.openxmlformats.org/officeDocument/2006/relationships/hyperlink" Target="https://www.skplanet.com/main" TargetMode="External"/><Relationship Id="rId1430" Type="http://schemas.openxmlformats.org/officeDocument/2006/relationships/hyperlink" Target="https://www.skplanet.com/main" TargetMode="External"/><Relationship Id="rId1431" Type="http://schemas.openxmlformats.org/officeDocument/2006/relationships/hyperlink" Target="http://www.spv.co.kr/" TargetMode="External"/><Relationship Id="rId1432" Type="http://schemas.openxmlformats.org/officeDocument/2006/relationships/hyperlink" Target="http://www.icontrols.co.kr/" TargetMode="External"/><Relationship Id="rId1433" Type="http://schemas.openxmlformats.org/officeDocument/2006/relationships/hyperlink" Target="http://www.ecobike.org/" TargetMode="External"/><Relationship Id="rId1434" Type="http://schemas.openxmlformats.org/officeDocument/2006/relationships/hyperlink" Target="http://n3n.co.kr/" TargetMode="External"/><Relationship Id="rId1435" Type="http://schemas.openxmlformats.org/officeDocument/2006/relationships/hyperlink" Target="http://n3n.co.kr/" TargetMode="External"/><Relationship Id="rId1436" Type="http://schemas.openxmlformats.org/officeDocument/2006/relationships/hyperlink" Target="http://n3n.co.kr/" TargetMode="External"/><Relationship Id="rId1437" Type="http://schemas.openxmlformats.org/officeDocument/2006/relationships/hyperlink" Target="http://n3n.co.kr/" TargetMode="External"/><Relationship Id="rId1438" Type="http://schemas.openxmlformats.org/officeDocument/2006/relationships/hyperlink" Target="http://n3n.co.kr/" TargetMode="External"/><Relationship Id="rId1439" Type="http://schemas.openxmlformats.org/officeDocument/2006/relationships/hyperlink" Target="http://n3n.co.kr/" TargetMode="External"/><Relationship Id="rId1440" Type="http://schemas.openxmlformats.org/officeDocument/2006/relationships/hyperlink" Target="http://n3n.co.kr/" TargetMode="External"/><Relationship Id="rId1441" Type="http://schemas.openxmlformats.org/officeDocument/2006/relationships/hyperlink" Target="http://n3n.co.kr/" TargetMode="External"/><Relationship Id="rId1442" Type="http://schemas.openxmlformats.org/officeDocument/2006/relationships/hyperlink" Target="http://n3n.co.kr/" TargetMode="External"/><Relationship Id="rId1443" Type="http://schemas.openxmlformats.org/officeDocument/2006/relationships/hyperlink" Target="http://n3n.co.kr/" TargetMode="External"/><Relationship Id="rId1444" Type="http://schemas.openxmlformats.org/officeDocument/2006/relationships/hyperlink" Target="http://n3n.co.kr/" TargetMode="External"/><Relationship Id="rId1445" Type="http://schemas.openxmlformats.org/officeDocument/2006/relationships/hyperlink" Target="http://www.nhn.com/" TargetMode="External"/><Relationship Id="rId1446" Type="http://schemas.openxmlformats.org/officeDocument/2006/relationships/hyperlink" Target="http://www.nhn.com/" TargetMode="External"/><Relationship Id="rId1447" Type="http://schemas.openxmlformats.org/officeDocument/2006/relationships/hyperlink" Target="http://www.nhn.com/" TargetMode="External"/><Relationship Id="rId1448" Type="http://schemas.openxmlformats.org/officeDocument/2006/relationships/hyperlink" Target="http://www.nhn.com/" TargetMode="External"/><Relationship Id="rId1449" Type="http://schemas.openxmlformats.org/officeDocument/2006/relationships/hyperlink" Target="http://www.nhn.com/" TargetMode="External"/><Relationship Id="rId1450" Type="http://schemas.openxmlformats.org/officeDocument/2006/relationships/hyperlink" Target="http://www.nhn.com/" TargetMode="External"/><Relationship Id="rId1451" Type="http://schemas.openxmlformats.org/officeDocument/2006/relationships/hyperlink" Target="http://www.e-ncom.co.kr/" TargetMode="External"/><Relationship Id="rId1452" Type="http://schemas.openxmlformats.org/officeDocument/2006/relationships/hyperlink" Target="http://www.e-ncom.co.kr/" TargetMode="External"/><Relationship Id="rId1453" Type="http://schemas.openxmlformats.org/officeDocument/2006/relationships/hyperlink" Target="http://www.e-ncom.co.kr/" TargetMode="External"/><Relationship Id="rId1454" Type="http://schemas.openxmlformats.org/officeDocument/2006/relationships/hyperlink" Target="https://oysterable.com/" TargetMode="External"/><Relationship Id="rId1455" Type="http://schemas.openxmlformats.org/officeDocument/2006/relationships/hyperlink" Target="https://oysterable.com/" TargetMode="External"/><Relationship Id="rId1456" Type="http://schemas.openxmlformats.org/officeDocument/2006/relationships/hyperlink" Target="https://oysterable.com/" TargetMode="External"/><Relationship Id="rId1457" Type="http://schemas.openxmlformats.org/officeDocument/2006/relationships/hyperlink" Target="http://www.omnisystem.co.kr/index.php" TargetMode="External"/><Relationship Id="rId1458" Type="http://schemas.openxmlformats.org/officeDocument/2006/relationships/hyperlink" Target="http://www.omnisystem.co.kr/index.php" TargetMode="External"/><Relationship Id="rId1459" Type="http://schemas.openxmlformats.org/officeDocument/2006/relationships/hyperlink" Target="http://www.omnisystem.co.kr/index.php" TargetMode="External"/><Relationship Id="rId1460" Type="http://schemas.openxmlformats.org/officeDocument/2006/relationships/hyperlink" Target="https://www.obsr.org/index.php?lang=ko" TargetMode="External"/><Relationship Id="rId1461" Type="http://schemas.openxmlformats.org/officeDocument/2006/relationships/hyperlink" Target="https://www.obsr.org/index.php?lang=ko" TargetMode="External"/><Relationship Id="rId1462" Type="http://schemas.openxmlformats.org/officeDocument/2006/relationships/hyperlink" Target="http://www.wdcals.co.kr/" TargetMode="External"/><Relationship Id="rId1463" Type="http://schemas.openxmlformats.org/officeDocument/2006/relationships/hyperlink" Target="https://www.1thefull.com/" TargetMode="External"/><Relationship Id="rId1464" Type="http://schemas.openxmlformats.org/officeDocument/2006/relationships/hyperlink" Target="http://www.unison.co.kr/" TargetMode="External"/><Relationship Id="rId1465" Type="http://schemas.openxmlformats.org/officeDocument/2006/relationships/hyperlink" Target="http://www.unison.co.kr/" TargetMode="External"/><Relationship Id="rId1466" Type="http://schemas.openxmlformats.org/officeDocument/2006/relationships/hyperlink" Target="http://umayz.com/" TargetMode="External"/><Relationship Id="rId1467" Type="http://schemas.openxmlformats.org/officeDocument/2006/relationships/hyperlink" Target="http://www.ep.go.kr/CmsWeb/viewPage.req?idx=PG0000001180" TargetMode="External"/><Relationship Id="rId1468" Type="http://schemas.openxmlformats.org/officeDocument/2006/relationships/hyperlink" Target="http://innodep.co.kr/renew/" TargetMode="External"/><Relationship Id="rId1469" Type="http://schemas.openxmlformats.org/officeDocument/2006/relationships/hyperlink" Target="http://www.eseict.com/Nsco/ko/main/main.html?ver=sco" TargetMode="External"/><Relationship Id="rId1470" Type="http://schemas.openxmlformats.org/officeDocument/2006/relationships/hyperlink" Target="http://www.eseict.com/Nsco/ko/main/main.html?ver=sco" TargetMode="External"/><Relationship Id="rId1471" Type="http://schemas.openxmlformats.org/officeDocument/2006/relationships/hyperlink" Target="http://www.eseict.com/Nsco/ko/main/main.html?ver=sco" TargetMode="External"/><Relationship Id="rId1472" Type="http://schemas.openxmlformats.org/officeDocument/2006/relationships/hyperlink" Target="http://www.eseict.com/Nsco/ko/main/main.html?ver=sco" TargetMode="External"/><Relationship Id="rId1473" Type="http://schemas.openxmlformats.org/officeDocument/2006/relationships/hyperlink" Target="http://www.eseict.com/Nsco/ko/main/main.html?ver=sco" TargetMode="External"/><Relationship Id="rId1474" Type="http://schemas.openxmlformats.org/officeDocument/2006/relationships/hyperlink" Target="http://www.eseict.com/Nsco/ko/main/main.html?ver=sco" TargetMode="External"/><Relationship Id="rId1475" Type="http://schemas.openxmlformats.org/officeDocument/2006/relationships/hyperlink" Target="http://www.eseict.com/Nsco/ko/main/main.html?ver=sco" TargetMode="External"/><Relationship Id="rId1476" Type="http://schemas.openxmlformats.org/officeDocument/2006/relationships/hyperlink" Target="http://www.eseict.com/Nsco/ko/main/main.html?ver=sco" TargetMode="External"/><Relationship Id="rId1477" Type="http://schemas.openxmlformats.org/officeDocument/2006/relationships/hyperlink" Target="http://www.eseict.com/Nsco/ko/main/main.html?ver=sco" TargetMode="External"/><Relationship Id="rId1478" Type="http://schemas.openxmlformats.org/officeDocument/2006/relationships/hyperlink" Target="http://www.eseict.com/Nsco/ko/main/main.html?ver=sco&amp;lang=ko" TargetMode="External"/><Relationship Id="rId1479" Type="http://schemas.openxmlformats.org/officeDocument/2006/relationships/hyperlink" Target="http://www.efplus.co.kr/" TargetMode="External"/><Relationship Id="rId1480" Type="http://schemas.openxmlformats.org/officeDocument/2006/relationships/hyperlink" Target="http://www.e-trons.co.kr/" TargetMode="External"/><Relationship Id="rId1481" Type="http://schemas.openxmlformats.org/officeDocument/2006/relationships/hyperlink" Target="https://www.hanwha-security.com/ko/" TargetMode="External"/><Relationship Id="rId1482" Type="http://schemas.openxmlformats.org/officeDocument/2006/relationships/hyperlink" Target="https://www.hanwha-security.com/ko/" TargetMode="External"/><Relationship Id="rId1483" Type="http://schemas.openxmlformats.org/officeDocument/2006/relationships/hyperlink" Target="http://www.incon.kr/" TargetMode="External"/><Relationship Id="rId1484" Type="http://schemas.openxmlformats.org/officeDocument/2006/relationships/hyperlink" Target="http://www.incon.kr/" TargetMode="External"/><Relationship Id="rId1485" Type="http://schemas.openxmlformats.org/officeDocument/2006/relationships/hyperlink" Target="http://www.incon.kr/" TargetMode="External"/><Relationship Id="rId1486" Type="http://schemas.openxmlformats.org/officeDocument/2006/relationships/hyperlink" Target="http://www.incon.kr/" TargetMode="External"/><Relationship Id="rId1487" Type="http://schemas.openxmlformats.org/officeDocument/2006/relationships/hyperlink" Target="http://www.incon.kr/" TargetMode="External"/><Relationship Id="rId1488" Type="http://schemas.openxmlformats.org/officeDocument/2006/relationships/hyperlink" Target="http://www.incon.kr/" TargetMode="External"/><Relationship Id="rId1489" Type="http://schemas.openxmlformats.org/officeDocument/2006/relationships/hyperlink" Target="http://www.incon.kr/" TargetMode="External"/><Relationship Id="rId1490" Type="http://schemas.openxmlformats.org/officeDocument/2006/relationships/hyperlink" Target="http://www.incon.kr/" TargetMode="External"/><Relationship Id="rId1491" Type="http://schemas.openxmlformats.org/officeDocument/2006/relationships/hyperlink" Target="http://www.incon.kr/" TargetMode="External"/><Relationship Id="rId1492" Type="http://schemas.openxmlformats.org/officeDocument/2006/relationships/hyperlink" Target="http://www.incon.kr/" TargetMode="External"/><Relationship Id="rId1493" Type="http://schemas.openxmlformats.org/officeDocument/2006/relationships/hyperlink" Target="http://www.incon.kr/" TargetMode="External"/><Relationship Id="rId1494" Type="http://schemas.openxmlformats.org/officeDocument/2006/relationships/hyperlink" Target="http://www.incon.kr/" TargetMode="External"/><Relationship Id="rId1495" Type="http://schemas.openxmlformats.org/officeDocument/2006/relationships/hyperlink" Target="http://www.incon.kr/" TargetMode="External"/><Relationship Id="rId1496" Type="http://schemas.openxmlformats.org/officeDocument/2006/relationships/hyperlink" Target="http://www.januber.co.kr/page/" TargetMode="External"/><Relationship Id="rId1497" Type="http://schemas.openxmlformats.org/officeDocument/2006/relationships/hyperlink" Target="http://www.januber.co.kr/page/" TargetMode="External"/><Relationship Id="rId1498" Type="http://schemas.openxmlformats.org/officeDocument/2006/relationships/hyperlink" Target="http://www.zebrasq.com/" TargetMode="External"/><Relationship Id="rId1499" Type="http://schemas.openxmlformats.org/officeDocument/2006/relationships/hyperlink" Target="http://www.zebrasq.com/" TargetMode="External"/><Relationship Id="rId1500" Type="http://schemas.openxmlformats.org/officeDocument/2006/relationships/hyperlink" Target="http://www.novacos.co.kr/ko/" TargetMode="External"/><Relationship Id="rId1501" Type="http://schemas.openxmlformats.org/officeDocument/2006/relationships/hyperlink" Target="http://www.novacos.co.kr/ko/" TargetMode="External"/><Relationship Id="rId1502" Type="http://schemas.openxmlformats.org/officeDocument/2006/relationships/hyperlink" Target="http://www.novacos.co.kr/ko/" TargetMode="External"/><Relationship Id="rId1503" Type="http://schemas.openxmlformats.org/officeDocument/2006/relationships/hyperlink" Target="http://www.novacos.co.kr/ko/" TargetMode="External"/><Relationship Id="rId1504" Type="http://schemas.openxmlformats.org/officeDocument/2006/relationships/hyperlink" Target="http://www.novacos.co.kr/ko/" TargetMode="External"/><Relationship Id="rId1505" Type="http://schemas.openxmlformats.org/officeDocument/2006/relationships/hyperlink" Target="http://landroad.synology.me/" TargetMode="External"/><Relationship Id="rId1506" Type="http://schemas.openxmlformats.org/officeDocument/2006/relationships/hyperlink" Target="http://landroad.synology.me/" TargetMode="External"/><Relationship Id="rId1507" Type="http://schemas.openxmlformats.org/officeDocument/2006/relationships/hyperlink" Target="http://www.mediconex.co.kr/index.html" TargetMode="External"/><Relationship Id="rId1508" Type="http://schemas.openxmlformats.org/officeDocument/2006/relationships/hyperlink" Target="http://www.jubayo.com/main/" TargetMode="External"/><Relationship Id="rId1509" Type="http://schemas.openxmlformats.org/officeDocument/2006/relationships/hyperlink" Target="http://www.jubayo.com/main/" TargetMode="External"/><Relationship Id="rId1510" Type="http://schemas.openxmlformats.org/officeDocument/2006/relationships/hyperlink" Target="http://chahoo.co.kr/" TargetMode="External"/><Relationship Id="rId1511" Type="http://schemas.openxmlformats.org/officeDocument/2006/relationships/hyperlink" Target="http://chahoo.co.kr/" TargetMode="External"/><Relationship Id="rId1512" Type="http://schemas.openxmlformats.org/officeDocument/2006/relationships/hyperlink" Target="http://chahoo.co.kr/" TargetMode="External"/><Relationship Id="rId1513" Type="http://schemas.openxmlformats.org/officeDocument/2006/relationships/hyperlink" Target="http://chahoo.co.kr/" TargetMode="External"/><Relationship Id="rId1514" Type="http://schemas.openxmlformats.org/officeDocument/2006/relationships/hyperlink" Target="http://chahoo.co.kr/" TargetMode="External"/><Relationship Id="rId1515" Type="http://schemas.openxmlformats.org/officeDocument/2006/relationships/hyperlink" Target="http://chahoo.co.kr/" TargetMode="External"/><Relationship Id="rId1516" Type="http://schemas.openxmlformats.org/officeDocument/2006/relationships/hyperlink" Target="http://chahoo.co.kr/" TargetMode="External"/><Relationship Id="rId1517" Type="http://schemas.openxmlformats.org/officeDocument/2006/relationships/hyperlink" Target="http://chahoo.co.kr/" TargetMode="External"/><Relationship Id="rId1518" Type="http://schemas.openxmlformats.org/officeDocument/2006/relationships/hyperlink" Target="http://chahoo.co.kr/" TargetMode="External"/><Relationship Id="rId1519" Type="http://schemas.openxmlformats.org/officeDocument/2006/relationships/hyperlink" Target="http://chahoo.co.kr/" TargetMode="External"/><Relationship Id="rId1520" Type="http://schemas.openxmlformats.org/officeDocument/2006/relationships/hyperlink" Target="http://chahoo.co.kr/" TargetMode="External"/><Relationship Id="rId1521" Type="http://schemas.openxmlformats.org/officeDocument/2006/relationships/hyperlink" Target="http://chahoo.co.kr/" TargetMode="External"/><Relationship Id="rId1522" Type="http://schemas.openxmlformats.org/officeDocument/2006/relationships/hyperlink" Target="http://chahoo.co.kr/" TargetMode="External"/><Relationship Id="rId1523" Type="http://schemas.openxmlformats.org/officeDocument/2006/relationships/hyperlink" Target="http://chahoo.co.kr/" TargetMode="External"/><Relationship Id="rId1524" Type="http://schemas.openxmlformats.org/officeDocument/2006/relationships/hyperlink" Target="http://chahoo.co.kr/" TargetMode="External"/><Relationship Id="rId1525" Type="http://schemas.openxmlformats.org/officeDocument/2006/relationships/hyperlink" Target="https://www.mss.go.kr/site/smba/main.do" TargetMode="External"/><Relationship Id="rId1526" Type="http://schemas.openxmlformats.org/officeDocument/2006/relationships/hyperlink" Target="http://www.cdit.co.kr/" TargetMode="External"/><Relationship Id="rId1527" Type="http://schemas.openxmlformats.org/officeDocument/2006/relationships/hyperlink" Target="http://www.chemtronics.co.kr/kr/index.php" TargetMode="External"/><Relationship Id="rId1528" Type="http://schemas.openxmlformats.org/officeDocument/2006/relationships/hyperlink" Target="http://www.koreadigital.com/" TargetMode="External"/><Relationship Id="rId1529" Type="http://schemas.openxmlformats.org/officeDocument/2006/relationships/hyperlink" Target="http://www.koreadigital.com/" TargetMode="External"/><Relationship Id="rId1530" Type="http://schemas.openxmlformats.org/officeDocument/2006/relationships/hyperlink" Target="http://www.koreadigital.com/" TargetMode="External"/><Relationship Id="rId1531" Type="http://schemas.openxmlformats.org/officeDocument/2006/relationships/hyperlink" Target="http://www.koreadigital.com/" TargetMode="External"/><Relationship Id="rId1532" Type="http://schemas.openxmlformats.org/officeDocument/2006/relationships/hyperlink" Target="http://www.koreab2b.com/" TargetMode="External"/><Relationship Id="rId1533" Type="http://schemas.openxmlformats.org/officeDocument/2006/relationships/hyperlink" Target="http://www.goyohantaxi.com/" TargetMode="External"/><Relationship Id="rId1534" Type="http://schemas.openxmlformats.org/officeDocument/2006/relationships/hyperlink" Target="https://www.kolonbenit.com/main/index.do" TargetMode="External"/><Relationship Id="rId1535" Type="http://schemas.openxmlformats.org/officeDocument/2006/relationships/hyperlink" Target="http://www.cudo.co.kr/index.html" TargetMode="External"/><Relationship Id="rId1536" Type="http://schemas.openxmlformats.org/officeDocument/2006/relationships/hyperlink" Target="http://www.cudo.co.kr/index.html" TargetMode="External"/><Relationship Id="rId1537" Type="http://schemas.openxmlformats.org/officeDocument/2006/relationships/hyperlink" Target="http://www.cudo.co.kr/index.html" TargetMode="External"/><Relationship Id="rId1538" Type="http://schemas.openxmlformats.org/officeDocument/2006/relationships/hyperlink" Target="http://www.cudo.co.kr/index.html" TargetMode="External"/><Relationship Id="rId1539" Type="http://schemas.openxmlformats.org/officeDocument/2006/relationships/hyperlink" Target="http://www.cudo.co.kr/index.html" TargetMode="External"/><Relationship Id="rId1540" Type="http://schemas.openxmlformats.org/officeDocument/2006/relationships/hyperlink" Target="http://www.cudo.co.kr/index.html" TargetMode="External"/><Relationship Id="rId1541" Type="http://schemas.openxmlformats.org/officeDocument/2006/relationships/hyperlink" Target="http://www.cudo.co.kr/index.html" TargetMode="External"/><Relationship Id="rId1542" Type="http://schemas.openxmlformats.org/officeDocument/2006/relationships/hyperlink" Target="http://www.coupang.com/" TargetMode="External"/><Relationship Id="rId1543" Type="http://schemas.openxmlformats.org/officeDocument/2006/relationships/hyperlink" Target="http://www.tectone.co.kr/" TargetMode="External"/><Relationship Id="rId1544" Type="http://schemas.openxmlformats.org/officeDocument/2006/relationships/hyperlink" Target="http://www.tectone.co.kr/" TargetMode="External"/><Relationship Id="rId1545" Type="http://schemas.openxmlformats.org/officeDocument/2006/relationships/hyperlink" Target="http://www.tectone.co.kr/" TargetMode="External"/><Relationship Id="rId1546" Type="http://schemas.openxmlformats.org/officeDocument/2006/relationships/hyperlink" Target="http://www.tectone.co.kr/" TargetMode="External"/><Relationship Id="rId1547" Type="http://schemas.openxmlformats.org/officeDocument/2006/relationships/hyperlink" Target="https://www.1011.co.kr/" TargetMode="External"/><Relationship Id="rId1548" Type="http://schemas.openxmlformats.org/officeDocument/2006/relationships/hyperlink" Target="https://www.1011.co.kr/" TargetMode="External"/><Relationship Id="rId1549" Type="http://schemas.openxmlformats.org/officeDocument/2006/relationships/hyperlink" Target="https://www.1011.co.kr/" TargetMode="External"/><Relationship Id="rId1550" Type="http://schemas.openxmlformats.org/officeDocument/2006/relationships/hyperlink" Target="https://www.1011.co.kr/" TargetMode="External"/><Relationship Id="rId1551" Type="http://schemas.openxmlformats.org/officeDocument/2006/relationships/hyperlink" Target="http://www.kcim.co.kr/" TargetMode="External"/><Relationship Id="rId1552" Type="http://schemas.openxmlformats.org/officeDocument/2006/relationships/hyperlink" Target="http://www.kict.re.kr/" TargetMode="External"/><Relationship Id="rId1553" Type="http://schemas.openxmlformats.org/officeDocument/2006/relationships/hyperlink" Target="https://www.koreatrailpass.co.kr/" TargetMode="External"/><Relationship Id="rId1554" Type="http://schemas.openxmlformats.org/officeDocument/2006/relationships/hyperlink" Target="https://www.koreatrailpass.co.kr/" TargetMode="External"/><Relationship Id="rId1555" Type="http://schemas.openxmlformats.org/officeDocument/2006/relationships/hyperlink" Target="http://www.ex.co.kr/" TargetMode="External"/><Relationship Id="rId1556" Type="http://schemas.openxmlformats.org/officeDocument/2006/relationships/hyperlink" Target="https://www.ex.co.kr/" TargetMode="External"/><Relationship Id="rId1557" Type="http://schemas.openxmlformats.org/officeDocument/2006/relationships/hyperlink" Target="https://www.ex.co.kr/" TargetMode="External"/><Relationship Id="rId1558" Type="http://schemas.openxmlformats.org/officeDocument/2006/relationships/hyperlink" Target="https://www.ex.co.kr/" TargetMode="External"/><Relationship Id="rId1559" Type="http://schemas.openxmlformats.org/officeDocument/2006/relationships/hyperlink" Target="https://www.ex.co.kr/" TargetMode="External"/><Relationship Id="rId1560" Type="http://schemas.openxmlformats.org/officeDocument/2006/relationships/hyperlink" Target="https://www.ex.co.kr/" TargetMode="External"/><Relationship Id="rId1561" Type="http://schemas.openxmlformats.org/officeDocument/2006/relationships/hyperlink" Target="https://www.ex.co.kr/" TargetMode="External"/><Relationship Id="rId1562" Type="http://schemas.openxmlformats.org/officeDocument/2006/relationships/hyperlink" Target="https://www.ex.co.kr/" TargetMode="External"/><Relationship Id="rId1563" Type="http://schemas.openxmlformats.org/officeDocument/2006/relationships/hyperlink" Target="http://www.khnp.co.kr/" TargetMode="External"/><Relationship Id="rId1564" Type="http://schemas.openxmlformats.org/officeDocument/2006/relationships/hyperlink" Target="http://www.khnp.co.kr/" TargetMode="External"/><Relationship Id="rId1565" Type="http://schemas.openxmlformats.org/officeDocument/2006/relationships/hyperlink" Target="http://www.khnp.co.kr/" TargetMode="External"/><Relationship Id="rId1566" Type="http://schemas.openxmlformats.org/officeDocument/2006/relationships/hyperlink" Target="http://www.khnp.co.kr/" TargetMode="External"/><Relationship Id="rId1567" Type="http://schemas.openxmlformats.org/officeDocument/2006/relationships/hyperlink" Target="https://www.kwater.or.kr/" TargetMode="External"/><Relationship Id="rId1568" Type="http://schemas.openxmlformats.org/officeDocument/2006/relationships/hyperlink" Target="http://www.ibm.com/kr/ko" TargetMode="External"/><Relationship Id="rId1569" Type="http://schemas.openxmlformats.org/officeDocument/2006/relationships/hyperlink" Target="http://www.ibm.com/kr/ko" TargetMode="External"/><Relationship Id="rId1570" Type="http://schemas.openxmlformats.org/officeDocument/2006/relationships/hyperlink" Target="http://www.ibm.com/kr/ko" TargetMode="External"/><Relationship Id="rId1571" Type="http://schemas.openxmlformats.org/officeDocument/2006/relationships/hyperlink" Target="http://www.ibm.com/kr/ko" TargetMode="External"/><Relationship Id="rId1572" Type="http://schemas.openxmlformats.org/officeDocument/2006/relationships/hyperlink" Target="http://www.ibm.com/kr/ko" TargetMode="External"/><Relationship Id="rId1573" Type="http://schemas.openxmlformats.org/officeDocument/2006/relationships/hyperlink" Target="http://www.ibm.com/kr/ko" TargetMode="External"/><Relationship Id="rId1574" Type="http://schemas.openxmlformats.org/officeDocument/2006/relationships/hyperlink" Target="https://www.kier.re.kr/" TargetMode="External"/><Relationship Id="rId1575" Type="http://schemas.openxmlformats.org/officeDocument/2006/relationships/hyperlink" Target="https://www.kier.re.kr/" TargetMode="External"/><Relationship Id="rId1576" Type="http://schemas.openxmlformats.org/officeDocument/2006/relationships/hyperlink" Target="https://www.kier.re.kr/" TargetMode="External"/><Relationship Id="rId1577" Type="http://schemas.openxmlformats.org/officeDocument/2006/relationships/hyperlink" Target="https://www.kier.re.kr/" TargetMode="External"/><Relationship Id="rId1578" Type="http://schemas.openxmlformats.org/officeDocument/2006/relationships/hyperlink" Target="https://www.kier.re.kr/" TargetMode="External"/><Relationship Id="rId1579" Type="http://schemas.openxmlformats.org/officeDocument/2006/relationships/hyperlink" Target="http://home.kepco.co.kr/kepco/main.do" TargetMode="External"/><Relationship Id="rId1580" Type="http://schemas.openxmlformats.org/officeDocument/2006/relationships/hyperlink" Target="http://www.lh.or.kr/" TargetMode="External"/><Relationship Id="rId1581" Type="http://schemas.openxmlformats.org/officeDocument/2006/relationships/hyperlink" Target="http://www.lh.or.kr/" TargetMode="External"/><Relationship Id="rId1582" Type="http://schemas.openxmlformats.org/officeDocument/2006/relationships/hyperlink" Target="http://www.lh.or.kr/" TargetMode="External"/><Relationship Id="rId1583" Type="http://schemas.openxmlformats.org/officeDocument/2006/relationships/hyperlink" Target="http://www.lh.or.kr/" TargetMode="External"/><Relationship Id="rId1584" Type="http://schemas.openxmlformats.org/officeDocument/2006/relationships/hyperlink" Target="http://www.lh.or.kr/" TargetMode="External"/><Relationship Id="rId1585" Type="http://schemas.openxmlformats.org/officeDocument/2006/relationships/hyperlink" Target="http://www.katon.or.kr/eagerne/cms.egn" TargetMode="External"/><Relationship Id="rId1586" Type="http://schemas.openxmlformats.org/officeDocument/2006/relationships/hyperlink" Target="http://www.katon.or.kr/eagerne/cms.egn" TargetMode="External"/><Relationship Id="rId1587" Type="http://schemas.openxmlformats.org/officeDocument/2006/relationships/hyperlink" Target="http://www.katon.or.kr/eagerne/cms.egn" TargetMode="External"/><Relationship Id="rId1588" Type="http://schemas.openxmlformats.org/officeDocument/2006/relationships/hyperlink" Target="http://www.katon.or.kr/eagerne/cms.egn" TargetMode="External"/><Relationship Id="rId1589" Type="http://schemas.openxmlformats.org/officeDocument/2006/relationships/hyperlink" Target="http://koast.net/wp/" TargetMode="External"/><Relationship Id="rId1590" Type="http://schemas.openxmlformats.org/officeDocument/2006/relationships/hyperlink" Target="http://www.kindkorea.or.kr/" TargetMode="External"/><Relationship Id="rId1591" Type="http://schemas.openxmlformats.org/officeDocument/2006/relationships/hyperlink" Target="http://www.kindkorea.or.kr/" TargetMode="External"/><Relationship Id="rId1592" Type="http://schemas.openxmlformats.org/officeDocument/2006/relationships/hyperlink" Target="http://www.kindkorea.or.kr/" TargetMode="External"/><Relationship Id="rId1593" Type="http://schemas.openxmlformats.org/officeDocument/2006/relationships/hyperlink" Target="http://www.kindkorea.or.kr/" TargetMode="External"/><Relationship Id="rId1594" Type="http://schemas.openxmlformats.org/officeDocument/2006/relationships/hyperlink" Target="http://www.kindkorea.or.kr/" TargetMode="External"/><Relationship Id="rId1595" Type="http://schemas.openxmlformats.org/officeDocument/2006/relationships/hyperlink" Target="http://www.kindkorea.or.kr/" TargetMode="External"/><Relationship Id="rId1596" Type="http://schemas.openxmlformats.org/officeDocument/2006/relationships/hyperlink" Target="http://www.kindkorea.or.kr/" TargetMode="External"/><Relationship Id="rId1597" Type="http://schemas.openxmlformats.org/officeDocument/2006/relationships/hyperlink" Target="http://www.kindkorea.or.kr/" TargetMode="External"/><Relationship Id="rId1598" Type="http://schemas.openxmlformats.org/officeDocument/2006/relationships/hyperlink" Target="http://www.kindkorea.or.kr/" TargetMode="External"/><Relationship Id="rId1599" Type="http://schemas.openxmlformats.org/officeDocument/2006/relationships/hyperlink" Target="https://www.keco.or.kr/kr/main/index.do" TargetMode="External"/><Relationship Id="rId1600" Type="http://schemas.openxmlformats.org/officeDocument/2006/relationships/hyperlink" Target="https://www.keco.or.kr/kr/main/index.do" TargetMode="External"/><Relationship Id="rId1601" Type="http://schemas.openxmlformats.org/officeDocument/2006/relationships/hyperlink" Target="https://www.keco.or.kr/kr/main/index.do" TargetMode="External"/><Relationship Id="rId1602" Type="http://schemas.openxmlformats.org/officeDocument/2006/relationships/hyperlink" Target="https://www.keco.or.kr/kr/main/index.do" TargetMode="External"/><Relationship Id="rId1603" Type="http://schemas.openxmlformats.org/officeDocument/2006/relationships/hyperlink" Target="https://www.keco.or.kr/kr/main/index.do" TargetMode="External"/><Relationship Id="rId1604" Type="http://schemas.openxmlformats.org/officeDocument/2006/relationships/hyperlink" Target="http://www.hanmiglobal.com/kr/" TargetMode="External"/><Relationship Id="rId1605" Type="http://schemas.openxmlformats.org/officeDocument/2006/relationships/hyperlink" Target="http://www.hanbiteds.co.kr/" TargetMode="External"/><Relationship Id="rId1606" Type="http://schemas.openxmlformats.org/officeDocument/2006/relationships/hyperlink" Target="http://www.hanbiteds.co.kr/" TargetMode="External"/><Relationship Id="rId1607" Type="http://schemas.openxmlformats.org/officeDocument/2006/relationships/hyperlink" Target="http://www.hanbiteds.co.kr/" TargetMode="External"/><Relationship Id="rId1608" Type="http://schemas.openxmlformats.org/officeDocument/2006/relationships/hyperlink" Target="http://www.kepid.co.kr/" TargetMode="External"/><Relationship Id="rId1609" Type="http://schemas.openxmlformats.org/officeDocument/2006/relationships/hyperlink" Target="http://www.kepid.co.kr/" TargetMode="External"/><Relationship Id="rId1610" Type="http://schemas.openxmlformats.org/officeDocument/2006/relationships/hyperlink" Target="http://www.kepid.co.kr/" TargetMode="External"/><Relationship Id="rId1611" Type="http://schemas.openxmlformats.org/officeDocument/2006/relationships/hyperlink" Target="http://www.kepid.co.kr/" TargetMode="External"/><Relationship Id="rId1612" Type="http://schemas.openxmlformats.org/officeDocument/2006/relationships/hyperlink" Target="http://www.kepid.co.kr/" TargetMode="External"/><Relationship Id="rId1613" Type="http://schemas.openxmlformats.org/officeDocument/2006/relationships/hyperlink" Target="http://www.kepid.co.kr/" TargetMode="External"/><Relationship Id="rId1614" Type="http://schemas.openxmlformats.org/officeDocument/2006/relationships/hyperlink" Target="https://kdn.com/" TargetMode="External"/><Relationship Id="rId1615" Type="http://schemas.openxmlformats.org/officeDocument/2006/relationships/hyperlink" Target="https://kdn.com/" TargetMode="External"/><Relationship Id="rId1616" Type="http://schemas.openxmlformats.org/officeDocument/2006/relationships/hyperlink" Target="https://kdn.com/" TargetMode="External"/><Relationship Id="rId1617" Type="http://schemas.openxmlformats.org/officeDocument/2006/relationships/hyperlink" Target="https://kdn.com/" TargetMode="External"/><Relationship Id="rId1618" Type="http://schemas.openxmlformats.org/officeDocument/2006/relationships/hyperlink" Target="https://kdn.com/" TargetMode="External"/><Relationship Id="rId1619" Type="http://schemas.openxmlformats.org/officeDocument/2006/relationships/hyperlink" Target="https://kdn.com/" TargetMode="External"/><Relationship Id="rId1620" Type="http://schemas.openxmlformats.org/officeDocument/2006/relationships/hyperlink" Target="https://kdn.com/" TargetMode="External"/><Relationship Id="rId1621" Type="http://schemas.openxmlformats.org/officeDocument/2006/relationships/hyperlink" Target="https://kdn.com/" TargetMode="External"/><Relationship Id="rId1622" Type="http://schemas.openxmlformats.org/officeDocument/2006/relationships/hyperlink" Target="https://kdn.com/" TargetMode="External"/><Relationship Id="rId1623" Type="http://schemas.openxmlformats.org/officeDocument/2006/relationships/hyperlink" Target="https://kdn.com/" TargetMode="External"/><Relationship Id="rId1624" Type="http://schemas.openxmlformats.org/officeDocument/2006/relationships/hyperlink" Target="https://kdn.com/" TargetMode="External"/><Relationship Id="rId1625" Type="http://schemas.openxmlformats.org/officeDocument/2006/relationships/hyperlink" Target="https://kdn.com/" TargetMode="External"/><Relationship Id="rId1626" Type="http://schemas.openxmlformats.org/officeDocument/2006/relationships/hyperlink" Target="https://kdn.com/" TargetMode="External"/><Relationship Id="rId1627" Type="http://schemas.openxmlformats.org/officeDocument/2006/relationships/hyperlink" Target="https://kdn.com/" TargetMode="External"/><Relationship Id="rId1628" Type="http://schemas.openxmlformats.org/officeDocument/2006/relationships/hyperlink" Target="https://kdn.com/" TargetMode="External"/><Relationship Id="rId1629" Type="http://schemas.openxmlformats.org/officeDocument/2006/relationships/hyperlink" Target="https://kdn.com/" TargetMode="External"/><Relationship Id="rId1630" Type="http://schemas.openxmlformats.org/officeDocument/2006/relationships/hyperlink" Target="https://kdn.com/" TargetMode="External"/><Relationship Id="rId1631" Type="http://schemas.openxmlformats.org/officeDocument/2006/relationships/hyperlink" Target="https://kdn.com/" TargetMode="External"/><Relationship Id="rId1632" Type="http://schemas.openxmlformats.org/officeDocument/2006/relationships/hyperlink" Target="https://kdn.com/" TargetMode="External"/><Relationship Id="rId1633" Type="http://schemas.openxmlformats.org/officeDocument/2006/relationships/hyperlink" Target="https://kdn.com/" TargetMode="External"/><Relationship Id="rId1634" Type="http://schemas.openxmlformats.org/officeDocument/2006/relationships/hyperlink" Target="https://kdn.com/" TargetMode="External"/><Relationship Id="rId1635" Type="http://schemas.openxmlformats.org/officeDocument/2006/relationships/hyperlink" Target="https://kdn.com/" TargetMode="External"/><Relationship Id="rId1636" Type="http://schemas.openxmlformats.org/officeDocument/2006/relationships/hyperlink" Target="https://kdn.com/" TargetMode="External"/><Relationship Id="rId1637" Type="http://schemas.openxmlformats.org/officeDocument/2006/relationships/hyperlink" Target="https://kdn.com/" TargetMode="External"/><Relationship Id="rId1638" Type="http://schemas.openxmlformats.org/officeDocument/2006/relationships/hyperlink" Target="https://kdn.com/" TargetMode="External"/><Relationship Id="rId1639" Type="http://schemas.openxmlformats.org/officeDocument/2006/relationships/hyperlink" Target="https://kdn.com/" TargetMode="External"/><Relationship Id="rId1640" Type="http://schemas.openxmlformats.org/officeDocument/2006/relationships/hyperlink" Target="https://kdn.com/" TargetMode="External"/><Relationship Id="rId1641" Type="http://schemas.openxmlformats.org/officeDocument/2006/relationships/hyperlink" Target="https://kdn.com/" TargetMode="External"/><Relationship Id="rId1642" Type="http://schemas.openxmlformats.org/officeDocument/2006/relationships/hyperlink" Target="https://kdn.com/" TargetMode="External"/><Relationship Id="rId1643" Type="http://schemas.openxmlformats.org/officeDocument/2006/relationships/hyperlink" Target="https://kdn.com/" TargetMode="External"/><Relationship Id="rId1644" Type="http://schemas.openxmlformats.org/officeDocument/2006/relationships/hyperlink" Target="https://kdn.com/" TargetMode="External"/><Relationship Id="rId1645" Type="http://schemas.openxmlformats.org/officeDocument/2006/relationships/hyperlink" Target="https://kdn.com/" TargetMode="External"/><Relationship Id="rId1646" Type="http://schemas.openxmlformats.org/officeDocument/2006/relationships/hyperlink" Target="https://kdn.com/" TargetMode="External"/><Relationship Id="rId1647" Type="http://schemas.openxmlformats.org/officeDocument/2006/relationships/hyperlink" Target="https://kdn.com/" TargetMode="External"/><Relationship Id="rId1648" Type="http://schemas.openxmlformats.org/officeDocument/2006/relationships/hyperlink" Target="https://kdn.com/" TargetMode="External"/><Relationship Id="rId1649" Type="http://schemas.openxmlformats.org/officeDocument/2006/relationships/hyperlink" Target="https://kdn.com/" TargetMode="External"/><Relationship Id="rId1650" Type="http://schemas.openxmlformats.org/officeDocument/2006/relationships/hyperlink" Target="https://kdn.com/" TargetMode="External"/><Relationship Id="rId1651" Type="http://schemas.openxmlformats.org/officeDocument/2006/relationships/hyperlink" Target="https://kdn.com/" TargetMode="External"/><Relationship Id="rId1652" Type="http://schemas.openxmlformats.org/officeDocument/2006/relationships/hyperlink" Target="https://kdn.com/" TargetMode="External"/><Relationship Id="rId1653" Type="http://schemas.openxmlformats.org/officeDocument/2006/relationships/hyperlink" Target="https://kdn.com/" TargetMode="External"/><Relationship Id="rId1654" Type="http://schemas.openxmlformats.org/officeDocument/2006/relationships/hyperlink" Target="https://kdn.com/" TargetMode="External"/><Relationship Id="rId1655" Type="http://schemas.openxmlformats.org/officeDocument/2006/relationships/hyperlink" Target="https://kdn.com/" TargetMode="External"/><Relationship Id="rId1656" Type="http://schemas.openxmlformats.org/officeDocument/2006/relationships/hyperlink" Target="http://www.hancomrobotics.com/index" TargetMode="External"/><Relationship Id="rId1657" Type="http://schemas.openxmlformats.org/officeDocument/2006/relationships/hyperlink" Target="http://www.hancomrobotics.com/index" TargetMode="External"/><Relationship Id="rId1658" Type="http://schemas.openxmlformats.org/officeDocument/2006/relationships/hyperlink" Target="http://www.hancomrobotics.com/index" TargetMode="External"/><Relationship Id="rId1659" Type="http://schemas.openxmlformats.org/officeDocument/2006/relationships/hyperlink" Target="http://www.hancomrobotics.com/index" TargetMode="External"/><Relationship Id="rId1660" Type="http://schemas.openxmlformats.org/officeDocument/2006/relationships/hyperlink" Target="http://hancomwith.com/" TargetMode="External"/><Relationship Id="rId1661" Type="http://schemas.openxmlformats.org/officeDocument/2006/relationships/hyperlink" Target="http://hancomwith.com/" TargetMode="External"/><Relationship Id="rId1662" Type="http://schemas.openxmlformats.org/officeDocument/2006/relationships/hyperlink" Target="http://hancomwith.com/" TargetMode="External"/><Relationship Id="rId1663" Type="http://schemas.openxmlformats.org/officeDocument/2006/relationships/hyperlink" Target="http://hancomwith.com/" TargetMode="External"/><Relationship Id="rId1664" Type="http://schemas.openxmlformats.org/officeDocument/2006/relationships/hyperlink" Target="https://www.hancomit.com/index" TargetMode="External"/><Relationship Id="rId1665" Type="http://schemas.openxmlformats.org/officeDocument/2006/relationships/hyperlink" Target="https://www.hancomit.com/index" TargetMode="External"/><Relationship Id="rId1666" Type="http://schemas.openxmlformats.org/officeDocument/2006/relationships/hyperlink" Target="https://www.hancomit.com/index" TargetMode="External"/><Relationship Id="rId1667" Type="http://schemas.openxmlformats.org/officeDocument/2006/relationships/hyperlink" Target="https://www.hancomit.com/index" TargetMode="External"/><Relationship Id="rId1668" Type="http://schemas.openxmlformats.org/officeDocument/2006/relationships/hyperlink" Target="https://www.hancomit.com/index" TargetMode="External"/><Relationship Id="rId1669" Type="http://schemas.openxmlformats.org/officeDocument/2006/relationships/hyperlink" Target="https://www.hancomit.com/index" TargetMode="External"/><Relationship Id="rId1670" Type="http://schemas.openxmlformats.org/officeDocument/2006/relationships/hyperlink" Target="https://www.hancomit.com/index" TargetMode="External"/><Relationship Id="rId1671" Type="http://schemas.openxmlformats.org/officeDocument/2006/relationships/hyperlink" Target="https://www.hancomit.com/index" TargetMode="External"/><Relationship Id="rId1672" Type="http://schemas.openxmlformats.org/officeDocument/2006/relationships/hyperlink" Target="https://www.hancomit.com/index" TargetMode="External"/><Relationship Id="rId1673" Type="http://schemas.openxmlformats.org/officeDocument/2006/relationships/hyperlink" Target="https://www.hancomit.com/index" TargetMode="External"/><Relationship Id="rId1674" Type="http://schemas.openxmlformats.org/officeDocument/2006/relationships/hyperlink" Target="https://www.hancomit.com/index" TargetMode="External"/><Relationship Id="rId1675" Type="http://schemas.openxmlformats.org/officeDocument/2006/relationships/hyperlink" Target="https://www.hancomit.com/index" TargetMode="External"/><Relationship Id="rId1676" Type="http://schemas.openxmlformats.org/officeDocument/2006/relationships/hyperlink" Target="https://www.hancomit.com/index" TargetMode="External"/><Relationship Id="rId1677" Type="http://schemas.openxmlformats.org/officeDocument/2006/relationships/hyperlink" Target="https://www.hancomit.com/index" TargetMode="External"/><Relationship Id="rId1678" Type="http://schemas.openxmlformats.org/officeDocument/2006/relationships/hyperlink" Target="https://www.hancomit.com/index" TargetMode="External"/><Relationship Id="rId1679" Type="http://schemas.openxmlformats.org/officeDocument/2006/relationships/hyperlink" Target="http://www.hsnc.co.kr/" TargetMode="External"/><Relationship Id="rId1680" Type="http://schemas.openxmlformats.org/officeDocument/2006/relationships/hyperlink" Target="https://www.hanwhasystems.com/" TargetMode="External"/><Relationship Id="rId1681" Type="http://schemas.openxmlformats.org/officeDocument/2006/relationships/hyperlink" Target="https://www.hanwhasystems.com/" TargetMode="External"/><Relationship Id="rId1682" Type="http://schemas.openxmlformats.org/officeDocument/2006/relationships/hyperlink" Target="https://www.hanwhasystems.com/" TargetMode="External"/><Relationship Id="rId1683" Type="http://schemas.openxmlformats.org/officeDocument/2006/relationships/hyperlink" Target="http://hec.hanwha.co.kr/" TargetMode="External"/><Relationship Id="rId1684" Type="http://schemas.openxmlformats.org/officeDocument/2006/relationships/hyperlink" Target="https://www.hanwha-security.com/ko/" TargetMode="External"/><Relationship Id="rId1685" Type="http://schemas.openxmlformats.org/officeDocument/2006/relationships/hyperlink" Target="http://www.mof.go.kr/index.do" TargetMode="External"/><Relationship Id="rId1686" Type="http://schemas.openxmlformats.org/officeDocument/2006/relationships/hyperlink" Target="https://www.mois.go.kr/frt/a01/frtMain.do" TargetMode="External"/><Relationship Id="rId1687" Type="http://schemas.openxmlformats.org/officeDocument/2006/relationships/hyperlink" Target="https://www.mois.go.kr/frt/a01/frtMain.do" TargetMode="External"/><Relationship Id="rId1688" Type="http://schemas.openxmlformats.org/officeDocument/2006/relationships/hyperlink" Target="https://www.mois.go.kr/frt/a01/frtMain.do" TargetMode="External"/><Relationship Id="rId1689" Type="http://schemas.openxmlformats.org/officeDocument/2006/relationships/hyperlink" Target="http://www.hconnect.co.kr/" TargetMode="External"/><Relationship Id="rId1690" Type="http://schemas.openxmlformats.org/officeDocument/2006/relationships/hyperlink" Target="http://www.hconnect.co.kr/" TargetMode="External"/><Relationship Id="rId1691" Type="http://schemas.openxmlformats.org/officeDocument/2006/relationships/hyperlink" Target="http://www.hconnect.co.kr/" TargetMode="External"/><Relationship Id="rId1692" Type="http://schemas.openxmlformats.org/officeDocument/2006/relationships/hyperlink" Target="http://www.hconnect.co.kr/" TargetMode="External"/><Relationship Id="rId1693" Type="http://schemas.openxmlformats.org/officeDocument/2006/relationships/hyperlink" Target="http://www.hconnect.co.kr/" TargetMode="External"/><Relationship Id="rId1694" Type="http://schemas.openxmlformats.org/officeDocument/2006/relationships/hyperlink" Target="http://www.hconnect.co.kr/" TargetMode="External"/><Relationship Id="rId1695" Type="http://schemas.openxmlformats.org/officeDocument/2006/relationships/hyperlink" Target="http://www.hconnect.co.kr/" TargetMode="External"/><Relationship Id="rId1696" Type="http://schemas.openxmlformats.org/officeDocument/2006/relationships/hyperlink" Target="http://www.hconnect.co.kr/" TargetMode="External"/><Relationship Id="rId1697" Type="http://schemas.openxmlformats.org/officeDocument/2006/relationships/hyperlink" Target="http://www.hconnect.co.kr/" TargetMode="External"/><Relationship Id="rId1698" Type="http://schemas.openxmlformats.org/officeDocument/2006/relationships/hyperlink" Target="http://www.hconnect.co.kr/" TargetMode="External"/><Relationship Id="rId1699" Type="http://schemas.openxmlformats.org/officeDocument/2006/relationships/hyperlink" Target="http://www.hconnect.co.kr/" TargetMode="External"/><Relationship Id="rId1700" Type="http://schemas.openxmlformats.org/officeDocument/2006/relationships/hyperlink" Target="http://www.hconnect.co.kr/" TargetMode="External"/><Relationship Id="rId1701" Type="http://schemas.openxmlformats.org/officeDocument/2006/relationships/hyperlink" Target="http://www.hconnect.co.kr/" TargetMode="External"/><Relationship Id="rId1702" Type="http://schemas.openxmlformats.org/officeDocument/2006/relationships/hyperlink" Target="http://www.hdec.kr/" TargetMode="External"/><Relationship Id="rId1703" Type="http://schemas.openxmlformats.org/officeDocument/2006/relationships/hyperlink" Target="http://www.hdec.kr/" TargetMode="External"/><Relationship Id="rId1704" Type="http://schemas.openxmlformats.org/officeDocument/2006/relationships/hyperlink" Target="http://www.hdec.kr/" TargetMode="External"/><Relationship Id="rId1705" Type="http://schemas.openxmlformats.org/officeDocument/2006/relationships/hyperlink" Target="http://www.hdec.kr/" TargetMode="External"/><Relationship Id="rId1706" Type="http://schemas.openxmlformats.org/officeDocument/2006/relationships/hyperlink" Target="http://www.hdec.kr/" TargetMode="External"/><Relationship Id="rId1707" Type="http://schemas.openxmlformats.org/officeDocument/2006/relationships/hyperlink" Target="http://www.hdec.kr/" TargetMode="External"/><Relationship Id="rId1708" Type="http://schemas.openxmlformats.org/officeDocument/2006/relationships/hyperlink" Target="http://www.hdec.kr/" TargetMode="External"/><Relationship Id="rId1709" Type="http://schemas.openxmlformats.org/officeDocument/2006/relationships/hyperlink" Target="http://www.hdec.kr/" TargetMode="External"/><Relationship Id="rId1710" Type="http://schemas.openxmlformats.org/officeDocument/2006/relationships/hyperlink" Target="http://www.hdec.kr/" TargetMode="External"/><Relationship Id="rId1711" Type="http://schemas.openxmlformats.org/officeDocument/2006/relationships/hyperlink" Target="http://www.hdec.kr/" TargetMode="External"/><Relationship Id="rId1712" Type="http://schemas.openxmlformats.org/officeDocument/2006/relationships/hyperlink" Target="http://www.hdec.kr/" TargetMode="External"/><Relationship Id="rId1713" Type="http://schemas.openxmlformats.org/officeDocument/2006/relationships/hyperlink" Target="http://www.hdec.kr/" TargetMode="External"/><Relationship Id="rId1714" Type="http://schemas.openxmlformats.org/officeDocument/2006/relationships/hyperlink" Target="http://www.hdec.kr/" TargetMode="External"/><Relationship Id="rId1715" Type="http://schemas.openxmlformats.org/officeDocument/2006/relationships/hyperlink" Target="http://www.hdec.kr/" TargetMode="External"/><Relationship Id="rId1716" Type="http://schemas.openxmlformats.org/officeDocument/2006/relationships/hyperlink" Target="https://www.hyundai-robotics.com/" TargetMode="External"/><Relationship Id="rId1717" Type="http://schemas.openxmlformats.org/officeDocument/2006/relationships/hyperlink" Target="https://www.hyundai-robotics.com/" TargetMode="External"/><Relationship Id="rId1718" Type="http://schemas.openxmlformats.org/officeDocument/2006/relationships/hyperlink" Target="https://www.hyundai-robotics.com/" TargetMode="External"/><Relationship Id="rId1719" Type="http://schemas.openxmlformats.org/officeDocument/2006/relationships/hyperlink" Target="https://www.hyundai-robotics.com/" TargetMode="External"/><Relationship Id="rId1720" Type="http://schemas.openxmlformats.org/officeDocument/2006/relationships/hyperlink" Target="https://www.hyundai-robotics.com/" TargetMode="External"/><Relationship Id="rId1721" Type="http://schemas.openxmlformats.org/officeDocument/2006/relationships/hyperlink" Target="https://www.hyundai-robotics.com/" TargetMode="External"/><Relationship Id="rId1722" Type="http://schemas.openxmlformats.org/officeDocument/2006/relationships/hyperlink" Target="https://www.hyundai-robotics.com/" TargetMode="External"/><Relationship Id="rId1723" Type="http://schemas.openxmlformats.org/officeDocument/2006/relationships/hyperlink" Target="https://www.hyundai-robotics.com/" TargetMode="External"/><Relationship Id="rId1724" Type="http://schemas.openxmlformats.org/officeDocument/2006/relationships/hyperlink" Target="https://www.hyundai-robotics.com/" TargetMode="External"/><Relationship Id="rId1725" Type="http://schemas.openxmlformats.org/officeDocument/2006/relationships/hyperlink" Target="https://www.hyundai-robotics.com/" TargetMode="External"/><Relationship Id="rId1726" Type="http://schemas.openxmlformats.org/officeDocument/2006/relationships/hyperlink" Target="https://www.hyundai.com/kr/ko/e" TargetMode="External"/><Relationship Id="rId1727" Type="http://schemas.openxmlformats.org/officeDocument/2006/relationships/hyperlink" Target="https://www.hyundai.com/kr/ko/e" TargetMode="External"/><Relationship Id="rId1728" Type="http://schemas.openxmlformats.org/officeDocument/2006/relationships/hyperlink" Target="http://www.hyundai.com/" TargetMode="External"/><Relationship Id="rId1729" Type="http://schemas.openxmlformats.org/officeDocument/2006/relationships/hyperlink" Target="http://www.hyundai.com/" TargetMode="External"/><Relationship Id="rId1730" Type="http://schemas.openxmlformats.org/officeDocument/2006/relationships/hyperlink" Target="http://www.hyundai.com/" TargetMode="External"/><Relationship Id="rId1731" Type="http://schemas.openxmlformats.org/officeDocument/2006/relationships/hyperlink" Target="http://www.hyundai.com/" TargetMode="External"/><Relationship Id="rId1732" Type="http://schemas.openxmlformats.org/officeDocument/2006/relationships/hyperlink" Target="https://www.hyundaitel.co.kr/kr/" TargetMode="External"/><Relationship Id="rId1733" Type="http://schemas.openxmlformats.org/officeDocument/2006/relationships/hyperlink" Target="https://www.hyundaitel.co.kr/kr/" TargetMode="External"/><Relationship Id="rId1734" Type="http://schemas.openxmlformats.org/officeDocument/2006/relationships/hyperlink" Target="https://www.hyundaitel.co.kr/kr/" TargetMode="External"/><Relationship Id="rId1735" Type="http://schemas.openxmlformats.org/officeDocument/2006/relationships/hyperlink" Target="https://www.hyundaitel.co.kr/kr/" TargetMode="External"/><Relationship Id="rId1736" Type="http://schemas.openxmlformats.org/officeDocument/2006/relationships/hyperlink" Target="https://www.hyundaitel.co.kr/kr/" TargetMode="External"/><Relationship Id="rId1737" Type="http://schemas.openxmlformats.org/officeDocument/2006/relationships/hyperlink" Target="https://www.hyundaitel.co.kr/kr/" TargetMode="External"/><Relationship Id="rId1738" Type="http://schemas.openxmlformats.org/officeDocument/2006/relationships/hyperlink" Target="https://www.hyundaitel.co.kr/kr/" TargetMode="External"/><Relationship Id="rId1739" Type="http://schemas.openxmlformats.org/officeDocument/2006/relationships/hyperlink" Target="https://www.hyundaitel.co.kr/kr/" TargetMode="External"/><Relationship Id="rId1740" Type="http://schemas.openxmlformats.org/officeDocument/2006/relationships/hyperlink" Target="http://www.hyundai-pay.com/kr/" TargetMode="External"/><Relationship Id="rId1741" Type="http://schemas.openxmlformats.org/officeDocument/2006/relationships/hyperlink" Target="http://www.hyundai-pay.com/kr/" TargetMode="External"/><Relationship Id="rId1742" Type="http://schemas.openxmlformats.org/officeDocument/2006/relationships/hyperlink" Target="http://www.hyundai-pay.com/kr/" TargetMode="External"/><Relationship Id="rId1743" Type="http://schemas.openxmlformats.org/officeDocument/2006/relationships/hyperlink" Target="http://www.hyundai-pay.com/kr/" TargetMode="External"/><Relationship Id="rId1744" Type="http://schemas.openxmlformats.org/officeDocument/2006/relationships/hyperlink" Target="http://www.ihoban.co.kr/" TargetMode="External"/><Relationship Id="rId1745" Type="http://schemas.openxmlformats.org/officeDocument/2006/relationships/hyperlink" Target="http://www.emc-env.com/" TargetMode="External"/><Relationship Id="rId1746" Type="http://schemas.openxmlformats.org/officeDocument/2006/relationships/hyperlink" Target="http://www.emc-env.com/" TargetMode="External"/><Relationship Id="rId1747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gansam.com/" TargetMode="External"/><Relationship Id="rId2" Type="http://schemas.openxmlformats.org/officeDocument/2006/relationships/hyperlink" Target="http://www.gabinit.co.kr/" TargetMode="External"/><Relationship Id="rId3" Type="http://schemas.openxmlformats.org/officeDocument/2006/relationships/hyperlink" Target="http://www.juchating.com/" TargetMode="External"/><Relationship Id="rId4" Type="http://schemas.openxmlformats.org/officeDocument/2006/relationships/hyperlink" Target="http://www.gabinit.co.kr/" TargetMode="External"/><Relationship Id="rId5" Type="http://schemas.openxmlformats.org/officeDocument/2006/relationships/hyperlink" Target="http://www.greentechinc.co.kr/" TargetMode="External"/><Relationship Id="rId6" Type="http://schemas.openxmlformats.org/officeDocument/2006/relationships/hyperlink" Target="http://www.greentechinc.co.kr/" TargetMode="External"/><Relationship Id="rId7" Type="http://schemas.openxmlformats.org/officeDocument/2006/relationships/hyperlink" Target="http://www.grib-iot.com/ko/index.asp" TargetMode="External"/><Relationship Id="rId8" Type="http://schemas.openxmlformats.org/officeDocument/2006/relationships/hyperlink" Target="http://www.globaltelecom.co.kr/" TargetMode="External"/><Relationship Id="rId9" Type="http://schemas.openxmlformats.org/officeDocument/2006/relationships/hyperlink" Target="http://www.nowarch.com/" TargetMode="External"/><Relationship Id="rId10" Type="http://schemas.openxmlformats.org/officeDocument/2006/relationships/hyperlink" Target="http://www.nexmore.co.kr/realtest/main.html" TargetMode="External"/><Relationship Id="rId11" Type="http://schemas.openxmlformats.org/officeDocument/2006/relationships/hyperlink" Target="http://www.nexmore.co.kr/realtest/main.html" TargetMode="External"/><Relationship Id="rId12" Type="http://schemas.openxmlformats.org/officeDocument/2006/relationships/hyperlink" Target="http://www.theway-comm.co.kr/default/" TargetMode="External"/><Relationship Id="rId13" Type="http://schemas.openxmlformats.org/officeDocument/2006/relationships/hyperlink" Target="http://www.douzone.com/" TargetMode="External"/><Relationship Id="rId14" Type="http://schemas.openxmlformats.org/officeDocument/2006/relationships/hyperlink" Target="http://www.datasolution.kr/" TargetMode="External"/><Relationship Id="rId15" Type="http://schemas.openxmlformats.org/officeDocument/2006/relationships/hyperlink" Target="https://www.dohwa.co.kr/aboutus/overview" TargetMode="External"/><Relationship Id="rId16" Type="http://schemas.openxmlformats.org/officeDocument/2006/relationships/hyperlink" Target="http://www.dongsungeng.co.kr/sub/sub03_05.html" TargetMode="External"/><Relationship Id="rId17" Type="http://schemas.openxmlformats.org/officeDocument/2006/relationships/hyperlink" Target="https://www.midasit.com/" TargetMode="External"/><Relationship Id="rId18" Type="http://schemas.openxmlformats.org/officeDocument/2006/relationships/hyperlink" Target="https://www.skens.com/busan/main/index.do" TargetMode="External"/><Relationship Id="rId19" Type="http://schemas.openxmlformats.org/officeDocument/2006/relationships/hyperlink" Target="https://www.bit.kr/" TargetMode="External"/><Relationship Id="rId20" Type="http://schemas.openxmlformats.org/officeDocument/2006/relationships/hyperlink" Target="https://www.samoo.com/main.do" TargetMode="External"/><Relationship Id="rId21" Type="http://schemas.openxmlformats.org/officeDocument/2006/relationships/hyperlink" Target="http://www.seoyoungeng.com/html/index.php" TargetMode="External"/><Relationship Id="rId22" Type="http://schemas.openxmlformats.org/officeDocument/2006/relationships/hyperlink" Target="https://www.sjic.co.kr/" TargetMode="External"/><Relationship Id="rId23" Type="http://schemas.openxmlformats.org/officeDocument/2006/relationships/hyperlink" Target="https://www.shinsegaeproperty.com/ko/index.do" TargetMode="External"/><Relationship Id="rId24" Type="http://schemas.openxmlformats.org/officeDocument/2006/relationships/hyperlink" Target="http://www.syesd.co.kr/homepage/" TargetMode="External"/><Relationship Id="rId25" Type="http://schemas.openxmlformats.org/officeDocument/2006/relationships/hyperlink" Target="http://www.syesd.co.kr/homepage/" TargetMode="External"/><Relationship Id="rId26" Type="http://schemas.openxmlformats.org/officeDocument/2006/relationships/hyperlink" Target="http://www.syesd.co.kr/homepage/" TargetMode="External"/><Relationship Id="rId27" Type="http://schemas.openxmlformats.org/officeDocument/2006/relationships/hyperlink" Target="http://www.syesd.co.kr/homepage/" TargetMode="External"/><Relationship Id="rId28" Type="http://schemas.openxmlformats.org/officeDocument/2006/relationships/hyperlink" Target="http://globalsuns.com/?lang=ko" TargetMode="External"/><Relationship Id="rId29" Type="http://schemas.openxmlformats.org/officeDocument/2006/relationships/hyperlink" Target="http://globalsuns.com/?lang=ko" TargetMode="External"/><Relationship Id="rId30" Type="http://schemas.openxmlformats.org/officeDocument/2006/relationships/hyperlink" Target="http://globalsuns.com/?lang=ko" TargetMode="External"/><Relationship Id="rId31" Type="http://schemas.openxmlformats.org/officeDocument/2006/relationships/hyperlink" Target="http://inorilab.com/i-nori-lab/" TargetMode="External"/><Relationship Id="rId32" Type="http://schemas.openxmlformats.org/officeDocument/2006/relationships/hyperlink" Target="http://www.snetsystems.co.kr/" TargetMode="External"/><Relationship Id="rId33" Type="http://schemas.openxmlformats.org/officeDocument/2006/relationships/hyperlink" Target="http://www.korbi.com/" TargetMode="External"/><Relationship Id="rId34" Type="http://schemas.openxmlformats.org/officeDocument/2006/relationships/hyperlink" Target="http://www.nhino.com/" TargetMode="External"/><Relationship Id="rId35" Type="http://schemas.openxmlformats.org/officeDocument/2006/relationships/hyperlink" Target="http://www.unicomnet.co.kr/" TargetMode="External"/><Relationship Id="rId36" Type="http://schemas.openxmlformats.org/officeDocument/2006/relationships/hyperlink" Target="http://www.geomex.co.kr/" TargetMode="External"/><Relationship Id="rId37" Type="http://schemas.openxmlformats.org/officeDocument/2006/relationships/hyperlink" Target="http://www.geomex.co.kr/" TargetMode="External"/><Relationship Id="rId38" Type="http://schemas.openxmlformats.org/officeDocument/2006/relationships/hyperlink" Target="http://www.kgenc.co.kr/business/business3_03.asp" TargetMode="External"/><Relationship Id="rId39" Type="http://schemas.openxmlformats.org/officeDocument/2006/relationships/hyperlink" Target="http://tssni.com/xe/whoarewe" TargetMode="External"/><Relationship Id="rId40" Type="http://schemas.openxmlformats.org/officeDocument/2006/relationships/hyperlink" Target="http://koreacit.co.kr/" TargetMode="External"/><Relationship Id="rId41" Type="http://schemas.openxmlformats.org/officeDocument/2006/relationships/hyperlink" Target="https://haenglim.com/history" TargetMode="External"/><Relationship Id="rId42" Type="http://schemas.openxmlformats.org/officeDocument/2006/relationships/hyperlink" Target="https://www.hec.co.kr/ko" TargetMode="External"/><Relationship Id="rId43" Type="http://schemas.openxmlformats.org/officeDocument/2006/relationships/hyperlink" Target="http://www.heerim.com/index.php?lang=Korean" TargetMode="External"/><Relationship Id="rId44" Type="http://schemas.openxmlformats.org/officeDocument/2006/relationships/hyperlink" Target="http://www.greencrosscell.com/main/main.aspx" TargetMode="External"/><Relationship Id="rId45" Type="http://schemas.openxmlformats.org/officeDocument/2006/relationships/hyperlink" Target="http://www.gsenc.com/" TargetMode="External"/><Relationship Id="rId46" Type="http://schemas.openxmlformats.org/officeDocument/2006/relationships/hyperlink" Target="https://www.lgcns.com/Home" TargetMode="External"/><Relationship Id="rId47" Type="http://schemas.openxmlformats.org/officeDocument/2006/relationships/hyperlink" Target="http://www.uplus.co.kr/com/main/pkmain/PkMain.hpi?WEB_BNNR_ID=5G_CLO_02" TargetMode="External"/><Relationship Id="rId48" Type="http://schemas.openxmlformats.org/officeDocument/2006/relationships/hyperlink" Target="http://www.uplus.co.kr/com/main/pkmain/PkMain.hpi?WEB_BNNR_ID=5G_CLO_02" TargetMode="External"/><Relationship Id="rId49" Type="http://schemas.openxmlformats.org/officeDocument/2006/relationships/hyperlink" Target="https://www.ldcc.co.kr/" TargetMode="External"/><Relationship Id="rId50" Type="http://schemas.openxmlformats.org/officeDocument/2006/relationships/hyperlink" Target="http://vaiv.kr/" TargetMode="External"/><Relationship Id="rId51" Type="http://schemas.openxmlformats.org/officeDocument/2006/relationships/hyperlink" Target="https://www.i-sh.co.kr/" TargetMode="External"/><Relationship Id="rId52" Type="http://schemas.openxmlformats.org/officeDocument/2006/relationships/hyperlink" Target="http://www.superbin.co.kr/new/index.php" TargetMode="External"/><Relationship Id="rId53" Type="http://schemas.openxmlformats.org/officeDocument/2006/relationships/hyperlink" Target="http://www.superbin.co.kr/new/index.php" TargetMode="External"/><Relationship Id="rId54" Type="http://schemas.openxmlformats.org/officeDocument/2006/relationships/hyperlink" Target="http://www.superbin.co.kr/new/index.php" TargetMode="External"/><Relationship Id="rId55" Type="http://schemas.openxmlformats.org/officeDocument/2006/relationships/hyperlink" Target="http://www.ssyenc.com/" TargetMode="External"/><Relationship Id="rId56" Type="http://schemas.openxmlformats.org/officeDocument/2006/relationships/hyperlink" Target="http://www.skec.co.kr/" TargetMode="External"/><Relationship Id="rId57" Type="http://schemas.openxmlformats.org/officeDocument/2006/relationships/hyperlink" Target="http://www.wdcals.co.kr/" TargetMode="External"/><Relationship Id="rId58" Type="http://schemas.openxmlformats.org/officeDocument/2006/relationships/hyperlink" Target="http://www.koreab2b.com/" TargetMode="External"/><Relationship Id="rId59" Type="http://schemas.openxmlformats.org/officeDocument/2006/relationships/hyperlink" Target="http://www.lh.or.kr/" TargetMode="External"/><Relationship Id="rId60" Type="http://schemas.openxmlformats.org/officeDocument/2006/relationships/hyperlink" Target="http://www.katon.or.kr/" TargetMode="External"/><Relationship Id="rId61" Type="http://schemas.openxmlformats.org/officeDocument/2006/relationships/hyperlink" Target="http://www.kindkorea.or.kr/" TargetMode="External"/><Relationship Id="rId62" Type="http://schemas.openxmlformats.org/officeDocument/2006/relationships/hyperlink" Target="http://www.kindkorea.or.kr/" TargetMode="External"/><Relationship Id="rId63" Type="http://schemas.openxmlformats.org/officeDocument/2006/relationships/hyperlink" Target="http://www.kindkorea.or.kr/" TargetMode="External"/><Relationship Id="rId64" Type="http://schemas.openxmlformats.org/officeDocument/2006/relationships/hyperlink" Target="http://www.kindkorea.or.kr/" TargetMode="External"/><Relationship Id="rId65" Type="http://schemas.openxmlformats.org/officeDocument/2006/relationships/hyperlink" Target="https://kdn.com/" TargetMode="External"/><Relationship Id="rId66" Type="http://schemas.openxmlformats.org/officeDocument/2006/relationships/hyperlink" Target="http://hec.hanwha.co.kr/" TargetMode="External"/><Relationship Id="rId67" Type="http://schemas.openxmlformats.org/officeDocument/2006/relationships/hyperlink" Target="http://www.hdec.kr/" TargetMode="External"/><Relationship Id="rId68" Type="http://schemas.openxmlformats.org/officeDocument/2006/relationships/hyperlink" Target="https://gdnet.creatorlink.net/index" TargetMode="External"/><Relationship Id="rId69" Type="http://schemas.openxmlformats.org/officeDocument/2006/relationships/hyperlink" Target="http://www.geistkorea.co.kr/" TargetMode="External"/><Relationship Id="rId70" Type="http://schemas.openxmlformats.org/officeDocument/2006/relationships/hyperlink" Target="http://www.geistkorea.co.kr/" TargetMode="External"/><Relationship Id="rId71" Type="http://schemas.openxmlformats.org/officeDocument/2006/relationships/hyperlink" Target="http://www.geistkorea.co.kr/" TargetMode="External"/><Relationship Id="rId72" Type="http://schemas.openxmlformats.org/officeDocument/2006/relationships/hyperlink" Target="http://www.goback.world/" TargetMode="External"/><Relationship Id="rId73" Type="http://schemas.openxmlformats.org/officeDocument/2006/relationships/hyperlink" Target="http://www.greenitkr.com/" TargetMode="External"/><Relationship Id="rId74" Type="http://schemas.openxmlformats.org/officeDocument/2006/relationships/hyperlink" Target="http://www.greenitkr.com/" TargetMode="External"/><Relationship Id="rId75" Type="http://schemas.openxmlformats.org/officeDocument/2006/relationships/hyperlink" Target="http://www.greenitkr.com/" TargetMode="External"/><Relationship Id="rId76" Type="http://schemas.openxmlformats.org/officeDocument/2006/relationships/hyperlink" Target="http://www.greenitkr.com/" TargetMode="External"/><Relationship Id="rId77" Type="http://schemas.openxmlformats.org/officeDocument/2006/relationships/hyperlink" Target="https://m.greencar.co.kr/index.do" TargetMode="External"/><Relationship Id="rId78" Type="http://schemas.openxmlformats.org/officeDocument/2006/relationships/hyperlink" Target="http://www.greentechinc.co.kr/" TargetMode="External"/><Relationship Id="rId79" Type="http://schemas.openxmlformats.org/officeDocument/2006/relationships/hyperlink" Target="http://www.greentechinc.co.kr/" TargetMode="External"/><Relationship Id="rId80" Type="http://schemas.openxmlformats.org/officeDocument/2006/relationships/hyperlink" Target="http://www.grib-iot.com/ko/index.asp" TargetMode="External"/><Relationship Id="rId81" Type="http://schemas.openxmlformats.org/officeDocument/2006/relationships/hyperlink" Target="http://www.grib-iot.com/ko/index.asp" TargetMode="External"/><Relationship Id="rId82" Type="http://schemas.openxmlformats.org/officeDocument/2006/relationships/hyperlink" Target="http://www.globaltelecom.co.kr/" TargetMode="External"/><Relationship Id="rId83" Type="http://schemas.openxmlformats.org/officeDocument/2006/relationships/hyperlink" Target="https://ssem.kr/index.html" TargetMode="External"/><Relationship Id="rId84" Type="http://schemas.openxmlformats.org/officeDocument/2006/relationships/hyperlink" Target="https://www.gchealthcare.com/" TargetMode="External"/><Relationship Id="rId85" Type="http://schemas.openxmlformats.org/officeDocument/2006/relationships/hyperlink" Target="http://www.danusys.com/" TargetMode="External"/><Relationship Id="rId86" Type="http://schemas.openxmlformats.org/officeDocument/2006/relationships/hyperlink" Target="http://www.danusys.com/" TargetMode="External"/><Relationship Id="rId87" Type="http://schemas.openxmlformats.org/officeDocument/2006/relationships/hyperlink" Target="http://www.danusys.com/" TargetMode="External"/><Relationship Id="rId88" Type="http://schemas.openxmlformats.org/officeDocument/2006/relationships/hyperlink" Target="http://www.danusys.com/" TargetMode="External"/><Relationship Id="rId89" Type="http://schemas.openxmlformats.org/officeDocument/2006/relationships/hyperlink" Target="http://www.danusys.com/" TargetMode="External"/><Relationship Id="rId90" Type="http://schemas.openxmlformats.org/officeDocument/2006/relationships/hyperlink" Target="http://www.danusys.com/" TargetMode="External"/><Relationship Id="rId91" Type="http://schemas.openxmlformats.org/officeDocument/2006/relationships/hyperlink" Target="http://www.danusys.com/" TargetMode="External"/><Relationship Id="rId92" Type="http://schemas.openxmlformats.org/officeDocument/2006/relationships/hyperlink" Target="http://www.danusys.com/" TargetMode="External"/><Relationship Id="rId93" Type="http://schemas.openxmlformats.org/officeDocument/2006/relationships/hyperlink" Target="http://www.danusys.com/" TargetMode="External"/><Relationship Id="rId94" Type="http://schemas.openxmlformats.org/officeDocument/2006/relationships/hyperlink" Target="http://e.dasannetworks.com/kr/" TargetMode="External"/><Relationship Id="rId95" Type="http://schemas.openxmlformats.org/officeDocument/2006/relationships/hyperlink" Target="http://e.dasannetworks.com/kr/" TargetMode="External"/><Relationship Id="rId96" Type="http://schemas.openxmlformats.org/officeDocument/2006/relationships/hyperlink" Target="http://e.dasannetworks.com/kr/" TargetMode="External"/><Relationship Id="rId97" Type="http://schemas.openxmlformats.org/officeDocument/2006/relationships/hyperlink" Target="http://www.mytown.cc/" TargetMode="External"/><Relationship Id="rId98" Type="http://schemas.openxmlformats.org/officeDocument/2006/relationships/hyperlink" Target="http://www.douzone.com/" TargetMode="External"/><Relationship Id="rId99" Type="http://schemas.openxmlformats.org/officeDocument/2006/relationships/hyperlink" Target="http://www.douzone.com/" TargetMode="External"/><Relationship Id="rId100" Type="http://schemas.openxmlformats.org/officeDocument/2006/relationships/hyperlink" Target="http://www.douzone.com/" TargetMode="External"/><Relationship Id="rId101" Type="http://schemas.openxmlformats.org/officeDocument/2006/relationships/hyperlink" Target="http://www.douzone.com/" TargetMode="External"/><Relationship Id="rId102" Type="http://schemas.openxmlformats.org/officeDocument/2006/relationships/hyperlink" Target="http://www.douzone.com/" TargetMode="External"/><Relationship Id="rId103" Type="http://schemas.openxmlformats.org/officeDocument/2006/relationships/hyperlink" Target="http://www.douzone.com/" TargetMode="External"/><Relationship Id="rId104" Type="http://schemas.openxmlformats.org/officeDocument/2006/relationships/hyperlink" Target="http://www.douzone.com/" TargetMode="External"/><Relationship Id="rId105" Type="http://schemas.openxmlformats.org/officeDocument/2006/relationships/hyperlink" Target="http://www.douzone.com/" TargetMode="External"/><Relationship Id="rId106" Type="http://schemas.openxmlformats.org/officeDocument/2006/relationships/hyperlink" Target="http://www.datasolution.kr/" TargetMode="External"/><Relationship Id="rId107" Type="http://schemas.openxmlformats.org/officeDocument/2006/relationships/hyperlink" Target="http://www.datasolution.kr/" TargetMode="External"/><Relationship Id="rId108" Type="http://schemas.openxmlformats.org/officeDocument/2006/relationships/hyperlink" Target="http://www.datasolution.kr/" TargetMode="External"/><Relationship Id="rId109" Type="http://schemas.openxmlformats.org/officeDocument/2006/relationships/hyperlink" Target="http://www.datasolution.kr/" TargetMode="External"/><Relationship Id="rId110" Type="http://schemas.openxmlformats.org/officeDocument/2006/relationships/hyperlink" Target="http://www.datasolution.kr/" TargetMode="External"/><Relationship Id="rId111" Type="http://schemas.openxmlformats.org/officeDocument/2006/relationships/hyperlink" Target="https://www.dreamsecurity.com/" TargetMode="External"/><Relationship Id="rId112" Type="http://schemas.openxmlformats.org/officeDocument/2006/relationships/hyperlink" Target="http://dwelling.co.kr/" TargetMode="External"/><Relationship Id="rId113" Type="http://schemas.openxmlformats.org/officeDocument/2006/relationships/hyperlink" Target="http://www.digibase.co.kr/" TargetMode="External"/><Relationship Id="rId114" Type="http://schemas.openxmlformats.org/officeDocument/2006/relationships/hyperlink" Target="http://www.digibase.co.kr/" TargetMode="External"/><Relationship Id="rId115" Type="http://schemas.openxmlformats.org/officeDocument/2006/relationships/hyperlink" Target="http://www.digibase.co.kr/" TargetMode="External"/><Relationship Id="rId116" Type="http://schemas.openxmlformats.org/officeDocument/2006/relationships/hyperlink" Target="http://www.dkitec.com/home/" TargetMode="External"/><Relationship Id="rId117" Type="http://schemas.openxmlformats.org/officeDocument/2006/relationships/hyperlink" Target="http://www.dkitec.com/home/" TargetMode="External"/><Relationship Id="rId118" Type="http://schemas.openxmlformats.org/officeDocument/2006/relationships/hyperlink" Target="http://www.dkitec.com/home/" TargetMode="External"/><Relationship Id="rId119" Type="http://schemas.openxmlformats.org/officeDocument/2006/relationships/hyperlink" Target="https://rainist.com/" TargetMode="External"/><Relationship Id="rId120" Type="http://schemas.openxmlformats.org/officeDocument/2006/relationships/hyperlink" Target="http://www.rozetatech.co.kr/sub/index.php" TargetMode="External"/><Relationship Id="rId121" Type="http://schemas.openxmlformats.org/officeDocument/2006/relationships/hyperlink" Target="http://www.rozetatech.co.kr/sub/index.php" TargetMode="External"/><Relationship Id="rId122" Type="http://schemas.openxmlformats.org/officeDocument/2006/relationships/hyperlink" Target="http://www.lucis.co.kr/" TargetMode="External"/><Relationship Id="rId123" Type="http://schemas.openxmlformats.org/officeDocument/2006/relationships/hyperlink" Target="http://www.lucis.co.kr/" TargetMode="External"/><Relationship Id="rId124" Type="http://schemas.openxmlformats.org/officeDocument/2006/relationships/hyperlink" Target="https://www.midasit.com/" TargetMode="External"/><Relationship Id="rId125" Type="http://schemas.openxmlformats.org/officeDocument/2006/relationships/hyperlink" Target="https://www.midasit.com/" TargetMode="External"/><Relationship Id="rId126" Type="http://schemas.openxmlformats.org/officeDocument/2006/relationships/hyperlink" Target="https://www.markany.com/kr/" TargetMode="External"/><Relationship Id="rId127" Type="http://schemas.openxmlformats.org/officeDocument/2006/relationships/hyperlink" Target="https://www.markany.com/kr/" TargetMode="External"/><Relationship Id="rId128" Type="http://schemas.openxmlformats.org/officeDocument/2006/relationships/hyperlink" Target="https://www.markany.com/kr/" TargetMode="External"/><Relationship Id="rId129" Type="http://schemas.openxmlformats.org/officeDocument/2006/relationships/hyperlink" Target="https://www.markany.com/kr/" TargetMode="External"/><Relationship Id="rId130" Type="http://schemas.openxmlformats.org/officeDocument/2006/relationships/hyperlink" Target="https://www.markany.com/kr/" TargetMode="External"/><Relationship Id="rId131" Type="http://schemas.openxmlformats.org/officeDocument/2006/relationships/hyperlink" Target="https://www.markany.com/kr/" TargetMode="External"/><Relationship Id="rId132" Type="http://schemas.openxmlformats.org/officeDocument/2006/relationships/hyperlink" Target="https://www.markany.com/kr/" TargetMode="External"/><Relationship Id="rId133" Type="http://schemas.openxmlformats.org/officeDocument/2006/relationships/hyperlink" Target="https://www.markany.com/kr/" TargetMode="External"/><Relationship Id="rId134" Type="http://schemas.openxmlformats.org/officeDocument/2006/relationships/hyperlink" Target="https://www.markany.com/kr/" TargetMode="External"/><Relationship Id="rId135" Type="http://schemas.openxmlformats.org/officeDocument/2006/relationships/hyperlink" Target="https://www.skens.com/busan/main/index.do" TargetMode="External"/><Relationship Id="rId136" Type="http://schemas.openxmlformats.org/officeDocument/2006/relationships/hyperlink" Target="https://www.broadwave.co.kr/" TargetMode="External"/><Relationship Id="rId137" Type="http://schemas.openxmlformats.org/officeDocument/2006/relationships/hyperlink" Target="https://www.broadwave.co.kr/" TargetMode="External"/><Relationship Id="rId138" Type="http://schemas.openxmlformats.org/officeDocument/2006/relationships/hyperlink" Target="https://www.broadwave.co.kr/" TargetMode="External"/><Relationship Id="rId139" Type="http://schemas.openxmlformats.org/officeDocument/2006/relationships/hyperlink" Target="https://www.broadwave.co.kr/" TargetMode="External"/><Relationship Id="rId140" Type="http://schemas.openxmlformats.org/officeDocument/2006/relationships/hyperlink" Target="https://www.bit.kr/" TargetMode="External"/><Relationship Id="rId141" Type="http://schemas.openxmlformats.org/officeDocument/2006/relationships/hyperlink" Target="https://www.bit.kr/" TargetMode="External"/><Relationship Id="rId142" Type="http://schemas.openxmlformats.org/officeDocument/2006/relationships/hyperlink" Target="https://www.bit.kr/" TargetMode="External"/><Relationship Id="rId143" Type="http://schemas.openxmlformats.org/officeDocument/2006/relationships/hyperlink" Target="https://www.bit.kr/" TargetMode="External"/><Relationship Id="rId144" Type="http://schemas.openxmlformats.org/officeDocument/2006/relationships/hyperlink" Target="https://www.bit.kr/" TargetMode="External"/><Relationship Id="rId145" Type="http://schemas.openxmlformats.org/officeDocument/2006/relationships/hyperlink" Target="https://www.bit.kr/" TargetMode="External"/><Relationship Id="rId146" Type="http://schemas.openxmlformats.org/officeDocument/2006/relationships/hyperlink" Target="https://www.bit.kr/" TargetMode="External"/><Relationship Id="rId147" Type="http://schemas.openxmlformats.org/officeDocument/2006/relationships/hyperlink" Target="https://www.bit.kr/" TargetMode="External"/><Relationship Id="rId148" Type="http://schemas.openxmlformats.org/officeDocument/2006/relationships/hyperlink" Target="https://www.bit.kr/" TargetMode="External"/><Relationship Id="rId149" Type="http://schemas.openxmlformats.org/officeDocument/2006/relationships/hyperlink" Target="http://www.victek.co.kr/main.html" TargetMode="External"/><Relationship Id="rId150" Type="http://schemas.openxmlformats.org/officeDocument/2006/relationships/hyperlink" Target="http://www.saenoon.co.kr/" TargetMode="External"/><Relationship Id="rId151" Type="http://schemas.openxmlformats.org/officeDocument/2006/relationships/hyperlink" Target="http://www.seoitv.com/" TargetMode="External"/><Relationship Id="rId152" Type="http://schemas.openxmlformats.org/officeDocument/2006/relationships/hyperlink" Target="http://www.sjinc.co.kr/" TargetMode="External"/><Relationship Id="rId153" Type="http://schemas.openxmlformats.org/officeDocument/2006/relationships/hyperlink" Target="https://www.selvasai.com/" TargetMode="External"/><Relationship Id="rId154" Type="http://schemas.openxmlformats.org/officeDocument/2006/relationships/hyperlink" Target="https://www.selvasai.com/" TargetMode="External"/><Relationship Id="rId155" Type="http://schemas.openxmlformats.org/officeDocument/2006/relationships/hyperlink" Target="https://www.selvasai.com/" TargetMode="External"/><Relationship Id="rId156" Type="http://schemas.openxmlformats.org/officeDocument/2006/relationships/hyperlink" Target="https://www.selvasai.com/" TargetMode="External"/><Relationship Id="rId157" Type="http://schemas.openxmlformats.org/officeDocument/2006/relationships/hyperlink" Target="https://www.selvasai.com/" TargetMode="External"/><Relationship Id="rId158" Type="http://schemas.openxmlformats.org/officeDocument/2006/relationships/hyperlink" Target="https://www.selvasai.com/" TargetMode="External"/><Relationship Id="rId159" Type="http://schemas.openxmlformats.org/officeDocument/2006/relationships/hyperlink" Target="https://www.selvasai.com/" TargetMode="External"/><Relationship Id="rId160" Type="http://schemas.openxmlformats.org/officeDocument/2006/relationships/hyperlink" Target="https://www.selvasai.com/" TargetMode="External"/><Relationship Id="rId161" Type="http://schemas.openxmlformats.org/officeDocument/2006/relationships/hyperlink" Target="http://www.solideos.com/" TargetMode="External"/><Relationship Id="rId162" Type="http://schemas.openxmlformats.org/officeDocument/2006/relationships/hyperlink" Target="http://saltlux.com/index.do" TargetMode="External"/><Relationship Id="rId163" Type="http://schemas.openxmlformats.org/officeDocument/2006/relationships/hyperlink" Target="http://saltlux.com/index.do" TargetMode="External"/><Relationship Id="rId164" Type="http://schemas.openxmlformats.org/officeDocument/2006/relationships/hyperlink" Target="http://saltlux.com/index.do" TargetMode="External"/><Relationship Id="rId165" Type="http://schemas.openxmlformats.org/officeDocument/2006/relationships/hyperlink" Target="http://saltlux.com/index.do" TargetMode="External"/><Relationship Id="rId166" Type="http://schemas.openxmlformats.org/officeDocument/2006/relationships/hyperlink" Target="http://saltlux.com/index.do" TargetMode="External"/><Relationship Id="rId167" Type="http://schemas.openxmlformats.org/officeDocument/2006/relationships/hyperlink" Target="http://saltlux.com/index.do" TargetMode="External"/><Relationship Id="rId168" Type="http://schemas.openxmlformats.org/officeDocument/2006/relationships/hyperlink" Target="http://saltlux.com/index.do" TargetMode="External"/><Relationship Id="rId169" Type="http://schemas.openxmlformats.org/officeDocument/2006/relationships/hyperlink" Target="http://saltlux.com/index.do" TargetMode="External"/><Relationship Id="rId170" Type="http://schemas.openxmlformats.org/officeDocument/2006/relationships/hyperlink" Target="http://saltlux.com/index.do" TargetMode="External"/><Relationship Id="rId171" Type="http://schemas.openxmlformats.org/officeDocument/2006/relationships/hyperlink" Target="http://www.saltlux.com/" TargetMode="External"/><Relationship Id="rId172" Type="http://schemas.openxmlformats.org/officeDocument/2006/relationships/hyperlink" Target="http://surotech.bizdaara.com/surotech" TargetMode="External"/><Relationship Id="rId173" Type="http://schemas.openxmlformats.org/officeDocument/2006/relationships/hyperlink" Target="http://surotech.bizdaara.com/surotech" TargetMode="External"/><Relationship Id="rId174" Type="http://schemas.openxmlformats.org/officeDocument/2006/relationships/hyperlink" Target="http://surotech.bizdaara.com/surotech" TargetMode="External"/><Relationship Id="rId175" Type="http://schemas.openxmlformats.org/officeDocument/2006/relationships/hyperlink" Target="http://www.smartcitykorea.com/" TargetMode="External"/><Relationship Id="rId176" Type="http://schemas.openxmlformats.org/officeDocument/2006/relationships/hyperlink" Target="http://www.spiretech.co.kr/" TargetMode="External"/><Relationship Id="rId177" Type="http://schemas.openxmlformats.org/officeDocument/2006/relationships/hyperlink" Target="https://www.sysone.co.kr/index.php" TargetMode="External"/><Relationship Id="rId178" Type="http://schemas.openxmlformats.org/officeDocument/2006/relationships/hyperlink" Target="https://www.sysone.co.kr/index.php" TargetMode="External"/><Relationship Id="rId179" Type="http://schemas.openxmlformats.org/officeDocument/2006/relationships/hyperlink" Target="http://sijung.com/ko/" TargetMode="External"/><Relationship Id="rId180" Type="http://schemas.openxmlformats.org/officeDocument/2006/relationships/hyperlink" Target="http://secuever.com/" TargetMode="External"/><Relationship Id="rId181" Type="http://schemas.openxmlformats.org/officeDocument/2006/relationships/hyperlink" Target="http://secuever.com/" TargetMode="External"/><Relationship Id="rId182" Type="http://schemas.openxmlformats.org/officeDocument/2006/relationships/hyperlink" Target="http://secuever.com/" TargetMode="External"/><Relationship Id="rId183" Type="http://schemas.openxmlformats.org/officeDocument/2006/relationships/hyperlink" Target="http://www.syesd.co.kr/homepage/" TargetMode="External"/><Relationship Id="rId184" Type="http://schemas.openxmlformats.org/officeDocument/2006/relationships/hyperlink" Target="http://www.syesd.co.kr/homepage/" TargetMode="External"/><Relationship Id="rId185" Type="http://schemas.openxmlformats.org/officeDocument/2006/relationships/hyperlink" Target="http://www.syesd.co.kr/homepage/" TargetMode="External"/><Relationship Id="rId186" Type="http://schemas.openxmlformats.org/officeDocument/2006/relationships/hyperlink" Target="http://www.syesd.co.kr/homepage/" TargetMode="External"/><Relationship Id="rId187" Type="http://schemas.openxmlformats.org/officeDocument/2006/relationships/hyperlink" Target="http://www.syesd.co.kr/homepage/" TargetMode="External"/><Relationship Id="rId188" Type="http://schemas.openxmlformats.org/officeDocument/2006/relationships/hyperlink" Target="https://www.socar.kr/" TargetMode="External"/><Relationship Id="rId189" Type="http://schemas.openxmlformats.org/officeDocument/2006/relationships/hyperlink" Target="http://www.3ssoft.co.kr/" TargetMode="External"/><Relationship Id="rId190" Type="http://schemas.openxmlformats.org/officeDocument/2006/relationships/hyperlink" Target="http://casit.co.kr/" TargetMode="External"/><Relationship Id="rId191" Type="http://schemas.openxmlformats.org/officeDocument/2006/relationships/hyperlink" Target="http://www.citek.co.kr/main" TargetMode="External"/><Relationship Id="rId192" Type="http://schemas.openxmlformats.org/officeDocument/2006/relationships/hyperlink" Target="http://www.citek.co.kr/main" TargetMode="External"/><Relationship Id="rId193" Type="http://schemas.openxmlformats.org/officeDocument/2006/relationships/hyperlink" Target="http://www.avrosoft.co.kr/" TargetMode="External"/><Relationship Id="rId194" Type="http://schemas.openxmlformats.org/officeDocument/2006/relationships/hyperlink" Target="http://itsbank.koreasme.com/kr/" TargetMode="External"/><Relationship Id="rId195" Type="http://schemas.openxmlformats.org/officeDocument/2006/relationships/hyperlink" Target="http://itsbank.koreasme.com/kr/" TargetMode="External"/><Relationship Id="rId196" Type="http://schemas.openxmlformats.org/officeDocument/2006/relationships/hyperlink" Target="http://www.sateng.co.kr/" TargetMode="External"/><Relationship Id="rId197" Type="http://schemas.openxmlformats.org/officeDocument/2006/relationships/hyperlink" Target="http://www.korbi.com/" TargetMode="External"/><Relationship Id="rId198" Type="http://schemas.openxmlformats.org/officeDocument/2006/relationships/hyperlink" Target="http://www.korbi.com/" TargetMode="External"/><Relationship Id="rId199" Type="http://schemas.openxmlformats.org/officeDocument/2006/relationships/hyperlink" Target="http://www.ecosense.co.kr/" TargetMode="External"/><Relationship Id="rId200" Type="http://schemas.openxmlformats.org/officeDocument/2006/relationships/hyperlink" Target="http://www.ecosense.co.kr/" TargetMode="External"/><Relationship Id="rId201" Type="http://schemas.openxmlformats.org/officeDocument/2006/relationships/hyperlink" Target="http://www.ecosense.co.kr/" TargetMode="External"/><Relationship Id="rId202" Type="http://schemas.openxmlformats.org/officeDocument/2006/relationships/hyperlink" Target="https://www.ntels.com/" TargetMode="External"/><Relationship Id="rId203" Type="http://schemas.openxmlformats.org/officeDocument/2006/relationships/hyperlink" Target="https://www.ntels.com/" TargetMode="External"/><Relationship Id="rId204" Type="http://schemas.openxmlformats.org/officeDocument/2006/relationships/hyperlink" Target="https://www.ntels.com/" TargetMode="External"/><Relationship Id="rId205" Type="http://schemas.openxmlformats.org/officeDocument/2006/relationships/hyperlink" Target="https://www.ntels.com/" TargetMode="External"/><Relationship Id="rId206" Type="http://schemas.openxmlformats.org/officeDocument/2006/relationships/hyperlink" Target="https://www.ntels.com/" TargetMode="External"/><Relationship Id="rId207" Type="http://schemas.openxmlformats.org/officeDocument/2006/relationships/hyperlink" Target="https://www.ntels.com/" TargetMode="External"/><Relationship Id="rId208" Type="http://schemas.openxmlformats.org/officeDocument/2006/relationships/hyperlink" Target="https://www.ntels.com/" TargetMode="External"/><Relationship Id="rId209" Type="http://schemas.openxmlformats.org/officeDocument/2006/relationships/hyperlink" Target="http://www.n2m.co.kr/main.do" TargetMode="External"/><Relationship Id="rId210" Type="http://schemas.openxmlformats.org/officeDocument/2006/relationships/hyperlink" Target="http://www.n2m.co.kr/main.do" TargetMode="External"/><Relationship Id="rId211" Type="http://schemas.openxmlformats.org/officeDocument/2006/relationships/hyperlink" Target="http://www.n2m.co.kr/main.do" TargetMode="External"/><Relationship Id="rId212" Type="http://schemas.openxmlformats.org/officeDocument/2006/relationships/hyperlink" Target="http://www.n2m.co.kr/main.do" TargetMode="External"/><Relationship Id="rId213" Type="http://schemas.openxmlformats.org/officeDocument/2006/relationships/hyperlink" Target="http://yeonmu.com/default/index.php" TargetMode="External"/><Relationship Id="rId214" Type="http://schemas.openxmlformats.org/officeDocument/2006/relationships/hyperlink" Target="http://smartyoungshine.com/" TargetMode="External"/><Relationship Id="rId215" Type="http://schemas.openxmlformats.org/officeDocument/2006/relationships/hyperlink" Target="https://www.openit.co.kr/" TargetMode="External"/><Relationship Id="rId216" Type="http://schemas.openxmlformats.org/officeDocument/2006/relationships/hyperlink" Target="https://www.openit.co.kr/" TargetMode="External"/><Relationship Id="rId217" Type="http://schemas.openxmlformats.org/officeDocument/2006/relationships/hyperlink" Target="https://www.openit.co.kr/" TargetMode="External"/><Relationship Id="rId218" Type="http://schemas.openxmlformats.org/officeDocument/2006/relationships/hyperlink" Target="https://www.openit.co.kr/" TargetMode="External"/><Relationship Id="rId219" Type="http://schemas.openxmlformats.org/officeDocument/2006/relationships/hyperlink" Target="https://www.openit.co.kr/" TargetMode="External"/><Relationship Id="rId220" Type="http://schemas.openxmlformats.org/officeDocument/2006/relationships/hyperlink" Target="https://www.openit.co.kr/" TargetMode="External"/><Relationship Id="rId221" Type="http://schemas.openxmlformats.org/officeDocument/2006/relationships/hyperlink" Target="https://www.openit.co.kr/" TargetMode="External"/><Relationship Id="rId222" Type="http://schemas.openxmlformats.org/officeDocument/2006/relationships/hyperlink" Target="https://www.wisenut.com/" TargetMode="External"/><Relationship Id="rId223" Type="http://schemas.openxmlformats.org/officeDocument/2006/relationships/hyperlink" Target="https://www.wisenut.com/" TargetMode="External"/><Relationship Id="rId224" Type="http://schemas.openxmlformats.org/officeDocument/2006/relationships/hyperlink" Target="http://www.wacon.co.kr/" TargetMode="External"/><Relationship Id="rId225" Type="http://schemas.openxmlformats.org/officeDocument/2006/relationships/hyperlink" Target="http://www.woosancnc.com/" TargetMode="External"/><Relationship Id="rId226" Type="http://schemas.openxmlformats.org/officeDocument/2006/relationships/hyperlink" Target="https://www.ecubelabs.com/" TargetMode="External"/><Relationship Id="rId227" Type="http://schemas.openxmlformats.org/officeDocument/2006/relationships/hyperlink" Target="https://www.ecubelabs.com/" TargetMode="External"/><Relationship Id="rId228" Type="http://schemas.openxmlformats.org/officeDocument/2006/relationships/hyperlink" Target="http://www.geomex.co.kr/" TargetMode="External"/><Relationship Id="rId229" Type="http://schemas.openxmlformats.org/officeDocument/2006/relationships/hyperlink" Target="http://www.geomex.co.kr/" TargetMode="External"/><Relationship Id="rId230" Type="http://schemas.openxmlformats.org/officeDocument/2006/relationships/hyperlink" Target="http://www.geomex.co.kr/" TargetMode="External"/><Relationship Id="rId231" Type="http://schemas.openxmlformats.org/officeDocument/2006/relationships/hyperlink" Target="http://www.geomex.co.kr/" TargetMode="External"/><Relationship Id="rId232" Type="http://schemas.openxmlformats.org/officeDocument/2006/relationships/hyperlink" Target="http://www.geomex.co.kr/" TargetMode="External"/><Relationship Id="rId233" Type="http://schemas.openxmlformats.org/officeDocument/2006/relationships/hyperlink" Target="http://www.geomex.co.kr/" TargetMode="External"/><Relationship Id="rId234" Type="http://schemas.openxmlformats.org/officeDocument/2006/relationships/hyperlink" Target="https://aptgin.com/" TargetMode="External"/><Relationship Id="rId235" Type="http://schemas.openxmlformats.org/officeDocument/2006/relationships/hyperlink" Target="http://www.goodnet.co.kr/" TargetMode="External"/><Relationship Id="rId236" Type="http://schemas.openxmlformats.org/officeDocument/2006/relationships/hyperlink" Target="http://www.1stnoon.co.kr/" TargetMode="External"/><Relationship Id="rId237" Type="http://schemas.openxmlformats.org/officeDocument/2006/relationships/hyperlink" Target="https://kakao.ai/" TargetMode="External"/><Relationship Id="rId238" Type="http://schemas.openxmlformats.org/officeDocument/2006/relationships/hyperlink" Target="https://kakao.ai/" TargetMode="External"/><Relationship Id="rId239" Type="http://schemas.openxmlformats.org/officeDocument/2006/relationships/hyperlink" Target="http://www.kakaomobility.com/" TargetMode="External"/><Relationship Id="rId240" Type="http://schemas.openxmlformats.org/officeDocument/2006/relationships/hyperlink" Target="http://www.kakaomobility.com/" TargetMode="External"/><Relationship Id="rId241" Type="http://schemas.openxmlformats.org/officeDocument/2006/relationships/hyperlink" Target="http://www.kakaomobility.com/" TargetMode="External"/><Relationship Id="rId242" Type="http://schemas.openxmlformats.org/officeDocument/2006/relationships/hyperlink" Target="http://www.kakaomobility.com/" TargetMode="External"/><Relationship Id="rId243" Type="http://schemas.openxmlformats.org/officeDocument/2006/relationships/hyperlink" Target="http://www.kakaomobility.com/" TargetMode="External"/><Relationship Id="rId244" Type="http://schemas.openxmlformats.org/officeDocument/2006/relationships/hyperlink" Target="http://www.kt.com/" TargetMode="External"/><Relationship Id="rId245" Type="http://schemas.openxmlformats.org/officeDocument/2006/relationships/hyperlink" Target="http://www.kt.com/" TargetMode="External"/><Relationship Id="rId246" Type="http://schemas.openxmlformats.org/officeDocument/2006/relationships/hyperlink" Target="http://www.cowithone.com/" TargetMode="External"/><Relationship Id="rId247" Type="http://schemas.openxmlformats.org/officeDocument/2006/relationships/hyperlink" Target="http://www.cupix.com/" TargetMode="External"/><Relationship Id="rId248" Type="http://schemas.openxmlformats.org/officeDocument/2006/relationships/hyperlink" Target="http://tssni.com/xe/whoarewe" TargetMode="External"/><Relationship Id="rId249" Type="http://schemas.openxmlformats.org/officeDocument/2006/relationships/hyperlink" Target="http://tssni.com/xe/whoarewe" TargetMode="External"/><Relationship Id="rId250" Type="http://schemas.openxmlformats.org/officeDocument/2006/relationships/hyperlink" Target="http://tssni.com/xe/whoarewe" TargetMode="External"/><Relationship Id="rId251" Type="http://schemas.openxmlformats.org/officeDocument/2006/relationships/hyperlink" Target="http://www.tqskorea.com/" TargetMode="External"/><Relationship Id="rId252" Type="http://schemas.openxmlformats.org/officeDocument/2006/relationships/hyperlink" Target="http://www.tqskorea.com/" TargetMode="External"/><Relationship Id="rId253" Type="http://schemas.openxmlformats.org/officeDocument/2006/relationships/hyperlink" Target="https://www.poscoict.com/servlet/Main?lang=kr" TargetMode="External"/><Relationship Id="rId254" Type="http://schemas.openxmlformats.org/officeDocument/2006/relationships/hyperlink" Target="http://www.poscoict.co.kr/" TargetMode="External"/><Relationship Id="rId255" Type="http://schemas.openxmlformats.org/officeDocument/2006/relationships/hyperlink" Target="http://www.poscoict.co.kr/" TargetMode="External"/><Relationship Id="rId256" Type="http://schemas.openxmlformats.org/officeDocument/2006/relationships/hyperlink" Target="http://www.poscoict.co.kr/" TargetMode="External"/><Relationship Id="rId257" Type="http://schemas.openxmlformats.org/officeDocument/2006/relationships/hyperlink" Target="https://www.poscoenc.com:446/eng/" TargetMode="External"/><Relationship Id="rId258" Type="http://schemas.openxmlformats.org/officeDocument/2006/relationships/hyperlink" Target="https://www.pluxity.com/" TargetMode="External"/><Relationship Id="rId259" Type="http://schemas.openxmlformats.org/officeDocument/2006/relationships/hyperlink" Target="http://www.ubpay.com/" TargetMode="External"/><Relationship Id="rId260" Type="http://schemas.openxmlformats.org/officeDocument/2006/relationships/hyperlink" Target="http://www.hitecepc.com/" TargetMode="External"/><Relationship Id="rId261" Type="http://schemas.openxmlformats.org/officeDocument/2006/relationships/hyperlink" Target="http://koreacit.co.kr/" TargetMode="External"/><Relationship Id="rId262" Type="http://schemas.openxmlformats.org/officeDocument/2006/relationships/hyperlink" Target="http://koreacit.co.kr/" TargetMode="External"/><Relationship Id="rId263" Type="http://schemas.openxmlformats.org/officeDocument/2006/relationships/hyperlink" Target="http://koreacit.co.kr/" TargetMode="External"/><Relationship Id="rId264" Type="http://schemas.openxmlformats.org/officeDocument/2006/relationships/hyperlink" Target="http://koreacit.co.kr/" TargetMode="External"/><Relationship Id="rId265" Type="http://schemas.openxmlformats.org/officeDocument/2006/relationships/hyperlink" Target="http://koreacit.co.kr/" TargetMode="External"/><Relationship Id="rId266" Type="http://schemas.openxmlformats.org/officeDocument/2006/relationships/hyperlink" Target="http://koreacit.co.kr/" TargetMode="External"/><Relationship Id="rId267" Type="http://schemas.openxmlformats.org/officeDocument/2006/relationships/hyperlink" Target="http://koreacit.co.kr/" TargetMode="External"/><Relationship Id="rId268" Type="http://schemas.openxmlformats.org/officeDocument/2006/relationships/hyperlink" Target="http://koreacit.co.kr/" TargetMode="External"/><Relationship Id="rId269" Type="http://schemas.openxmlformats.org/officeDocument/2006/relationships/hyperlink" Target="https://www.kevoting.com/" TargetMode="External"/><Relationship Id="rId270" Type="http://schemas.openxmlformats.org/officeDocument/2006/relationships/hyperlink" Target="https://www.kevoting.com/" TargetMode="External"/><Relationship Id="rId271" Type="http://schemas.openxmlformats.org/officeDocument/2006/relationships/hyperlink" Target="https://www.kevoting.com/" TargetMode="External"/><Relationship Id="rId272" Type="http://schemas.openxmlformats.org/officeDocument/2006/relationships/hyperlink" Target="https://www.hec.co.kr/en" TargetMode="External"/><Relationship Id="rId273" Type="http://schemas.openxmlformats.org/officeDocument/2006/relationships/hyperlink" Target="https://www.hec.co.kr/en" TargetMode="External"/><Relationship Id="rId274" Type="http://schemas.openxmlformats.org/officeDocument/2006/relationships/hyperlink" Target="https://www.hec.co.kr/en" TargetMode="External"/><Relationship Id="rId275" Type="http://schemas.openxmlformats.org/officeDocument/2006/relationships/hyperlink" Target="https://www.aia.co.kr/ko/index.html" TargetMode="External"/><Relationship Id="rId276" Type="http://schemas.openxmlformats.org/officeDocument/2006/relationships/hyperlink" Target="http://www.fxgear.net/" TargetMode="External"/><Relationship Id="rId277" Type="http://schemas.openxmlformats.org/officeDocument/2006/relationships/hyperlink" Target="http://www.gsenc.com/" TargetMode="External"/><Relationship Id="rId278" Type="http://schemas.openxmlformats.org/officeDocument/2006/relationships/hyperlink" Target="http://www.gsenc.com/" TargetMode="External"/><Relationship Id="rId279" Type="http://schemas.openxmlformats.org/officeDocument/2006/relationships/hyperlink" Target="https://hdc-dvp.com/" TargetMode="External"/><Relationship Id="rId280" Type="http://schemas.openxmlformats.org/officeDocument/2006/relationships/hyperlink" Target="http://www.hdc-dvp.com/index.do" TargetMode="External"/><Relationship Id="rId281" Type="http://schemas.openxmlformats.org/officeDocument/2006/relationships/hyperlink" Target="http://www.hdc-dvp.com/index.do" TargetMode="External"/><Relationship Id="rId282" Type="http://schemas.openxmlformats.org/officeDocument/2006/relationships/hyperlink" Target="https://www.lgcns.com/Home" TargetMode="External"/><Relationship Id="rId283" Type="http://schemas.openxmlformats.org/officeDocument/2006/relationships/hyperlink" Target="https://www.lgcns.com/Home" TargetMode="External"/><Relationship Id="rId284" Type="http://schemas.openxmlformats.org/officeDocument/2006/relationships/hyperlink" Target="https://www.lgcns.com/Home" TargetMode="External"/><Relationship Id="rId285" Type="http://schemas.openxmlformats.org/officeDocument/2006/relationships/hyperlink" Target="https://www.lgcns.com/Home" TargetMode="External"/><Relationship Id="rId286" Type="http://schemas.openxmlformats.org/officeDocument/2006/relationships/hyperlink" Target="https://www.lgcns.com/Home" TargetMode="External"/><Relationship Id="rId287" Type="http://schemas.openxmlformats.org/officeDocument/2006/relationships/hyperlink" Target="https://www.lgcns.com/Home" TargetMode="External"/><Relationship Id="rId288" Type="http://schemas.openxmlformats.org/officeDocument/2006/relationships/hyperlink" Target="https://www.lgcns.com/Home" TargetMode="External"/><Relationship Id="rId289" Type="http://schemas.openxmlformats.org/officeDocument/2006/relationships/hyperlink" Target="https://www.lgcns.com/Home" TargetMode="External"/><Relationship Id="rId290" Type="http://schemas.openxmlformats.org/officeDocument/2006/relationships/hyperlink" Target="https://www.lgcns.com/Home" TargetMode="External"/><Relationship Id="rId291" Type="http://schemas.openxmlformats.org/officeDocument/2006/relationships/hyperlink" Target="https://www.lgcns.com/Home" TargetMode="External"/><Relationship Id="rId292" Type="http://schemas.openxmlformats.org/officeDocument/2006/relationships/hyperlink" Target="https://www.lgcns.com/Home" TargetMode="External"/><Relationship Id="rId293" Type="http://schemas.openxmlformats.org/officeDocument/2006/relationships/hyperlink" Target="https://www.lgcns.com/Home" TargetMode="External"/><Relationship Id="rId294" Type="http://schemas.openxmlformats.org/officeDocument/2006/relationships/hyperlink" Target="https://www.lgcns.com/Home" TargetMode="External"/><Relationship Id="rId295" Type="http://schemas.openxmlformats.org/officeDocument/2006/relationships/hyperlink" Target="https://www.lgcns.com/Home" TargetMode="External"/><Relationship Id="rId296" Type="http://schemas.openxmlformats.org/officeDocument/2006/relationships/hyperlink" Target="https://www.lgcns.com/Home" TargetMode="External"/><Relationship Id="rId297" Type="http://schemas.openxmlformats.org/officeDocument/2006/relationships/hyperlink" Target="https://www.lgcns.com/Home" TargetMode="External"/><Relationship Id="rId298" Type="http://schemas.openxmlformats.org/officeDocument/2006/relationships/hyperlink" Target="https://www.lgcns.com/Home" TargetMode="External"/><Relationship Id="rId299" Type="http://schemas.openxmlformats.org/officeDocument/2006/relationships/hyperlink" Target="https://www.lgcns.com/Home" TargetMode="External"/><Relationship Id="rId300" Type="http://schemas.openxmlformats.org/officeDocument/2006/relationships/hyperlink" Target="https://www.lgcns.com/Home" TargetMode="External"/><Relationship Id="rId301" Type="http://schemas.openxmlformats.org/officeDocument/2006/relationships/hyperlink" Target="https://www.lgcns.com/Home" TargetMode="External"/><Relationship Id="rId302" Type="http://schemas.openxmlformats.org/officeDocument/2006/relationships/hyperlink" Target="https://www.lgcns.com/Home" TargetMode="External"/><Relationship Id="rId303" Type="http://schemas.openxmlformats.org/officeDocument/2006/relationships/hyperlink" Target="https://www.lgcns.com/Home" TargetMode="External"/><Relationship Id="rId304" Type="http://schemas.openxmlformats.org/officeDocument/2006/relationships/hyperlink" Target="https://www.lgcns.com/Home" TargetMode="External"/><Relationship Id="rId305" Type="http://schemas.openxmlformats.org/officeDocument/2006/relationships/hyperlink" Target="https://www.lgcns.com/Home" TargetMode="External"/><Relationship Id="rId306" Type="http://schemas.openxmlformats.org/officeDocument/2006/relationships/hyperlink" Target="https://www.lgcns.com/Home" TargetMode="External"/><Relationship Id="rId307" Type="http://schemas.openxmlformats.org/officeDocument/2006/relationships/hyperlink" Target="https://www.lgcns.com/Home" TargetMode="External"/><Relationship Id="rId308" Type="http://schemas.openxmlformats.org/officeDocument/2006/relationships/hyperlink" Target="http://www.uplus.co.kr/com/main/pkmain/PkMain.hpi?WEB_BNNR_ID=5G_CLO_02" TargetMode="External"/><Relationship Id="rId309" Type="http://schemas.openxmlformats.org/officeDocument/2006/relationships/hyperlink" Target="http://www.uplus.co.kr/com/main/pkmain/PkMain.hpi?WEB_BNNR_ID=5G_CLO_02" TargetMode="External"/><Relationship Id="rId310" Type="http://schemas.openxmlformats.org/officeDocument/2006/relationships/hyperlink" Target="http://www.uplus.co.kr/com/main/pkmain/PkMain.hpi?WEB_BNNR_ID=5G_CLO_02" TargetMode="External"/><Relationship Id="rId311" Type="http://schemas.openxmlformats.org/officeDocument/2006/relationships/hyperlink" Target="http://www.uplus.co.kr/com/main/pkmain/PkMain.hpi?WEB_BNNR_ID=5G_CLO_02" TargetMode="External"/><Relationship Id="rId312" Type="http://schemas.openxmlformats.org/officeDocument/2006/relationships/hyperlink" Target="http://www.sktelecom.com/" TargetMode="External"/><Relationship Id="rId313" Type="http://schemas.openxmlformats.org/officeDocument/2006/relationships/hyperlink" Target="http://www.sktelecom.com/" TargetMode="External"/><Relationship Id="rId314" Type="http://schemas.openxmlformats.org/officeDocument/2006/relationships/hyperlink" Target="http://www.sktelecom.com/" TargetMode="External"/><Relationship Id="rId315" Type="http://schemas.openxmlformats.org/officeDocument/2006/relationships/hyperlink" Target="http://www.sktelecom.com/" TargetMode="External"/><Relationship Id="rId316" Type="http://schemas.openxmlformats.org/officeDocument/2006/relationships/hyperlink" Target="http://www.sktelecom.com/" TargetMode="External"/><Relationship Id="rId317" Type="http://schemas.openxmlformats.org/officeDocument/2006/relationships/hyperlink" Target="https://www.sktelecom.com/index.html" TargetMode="External"/><Relationship Id="rId318" Type="http://schemas.openxmlformats.org/officeDocument/2006/relationships/hyperlink" Target="https://www.sktelecom.com/index.html" TargetMode="External"/><Relationship Id="rId319" Type="http://schemas.openxmlformats.org/officeDocument/2006/relationships/hyperlink" Target="http://www.git.co.kr/" TargetMode="External"/><Relationship Id="rId320" Type="http://schemas.openxmlformats.org/officeDocument/2006/relationships/hyperlink" Target="http://www.git.co.kr/" TargetMode="External"/><Relationship Id="rId321" Type="http://schemas.openxmlformats.org/officeDocument/2006/relationships/hyperlink" Target="http://www.git.co.kr/" TargetMode="External"/><Relationship Id="rId322" Type="http://schemas.openxmlformats.org/officeDocument/2006/relationships/hyperlink" Target="http://www.git.co.kr/" TargetMode="External"/><Relationship Id="rId323" Type="http://schemas.openxmlformats.org/officeDocument/2006/relationships/hyperlink" Target="http://www.spacen.or.kr/main.do" TargetMode="External"/><Relationship Id="rId324" Type="http://schemas.openxmlformats.org/officeDocument/2006/relationships/hyperlink" Target="http://www.spacen.or.kr/main.do" TargetMode="External"/><Relationship Id="rId325" Type="http://schemas.openxmlformats.org/officeDocument/2006/relationships/hyperlink" Target="https://www.gist.ac.kr/" TargetMode="External"/><Relationship Id="rId326" Type="http://schemas.openxmlformats.org/officeDocument/2006/relationships/hyperlink" Target="https://www.gist.ac.kr/" TargetMode="External"/><Relationship Id="rId327" Type="http://schemas.openxmlformats.org/officeDocument/2006/relationships/hyperlink" Target="https://www.gist.ac.kr/" TargetMode="External"/><Relationship Id="rId328" Type="http://schemas.openxmlformats.org/officeDocument/2006/relationships/hyperlink" Target="http://www.kbstar.com/" TargetMode="External"/><Relationship Id="rId329" Type="http://schemas.openxmlformats.org/officeDocument/2006/relationships/hyperlink" Target="https://ssem.kr/index.html" TargetMode="External"/><Relationship Id="rId330" Type="http://schemas.openxmlformats.org/officeDocument/2006/relationships/hyperlink" Target="http://luris.molit.go.kr/" TargetMode="External"/><Relationship Id="rId331" Type="http://schemas.openxmlformats.org/officeDocument/2006/relationships/hyperlink" Target="http://www.nsdi.go.kr/" TargetMode="External"/><Relationship Id="rId332" Type="http://schemas.openxmlformats.org/officeDocument/2006/relationships/hyperlink" Target="https://www.ibk.co.kr/" TargetMode="External"/><Relationship Id="rId333" Type="http://schemas.openxmlformats.org/officeDocument/2006/relationships/hyperlink" Target="https://www.navercorp.com/" TargetMode="External"/><Relationship Id="rId334" Type="http://schemas.openxmlformats.org/officeDocument/2006/relationships/hyperlink" Target="http://www.daliworks.net/" TargetMode="External"/><Relationship Id="rId335" Type="http://schemas.openxmlformats.org/officeDocument/2006/relationships/hyperlink" Target="http://www.daliworks.net/" TargetMode="External"/><Relationship Id="rId336" Type="http://schemas.openxmlformats.org/officeDocument/2006/relationships/hyperlink" Target="http://www.dgist.ac.kr/" TargetMode="External"/><Relationship Id="rId337" Type="http://schemas.openxmlformats.org/officeDocument/2006/relationships/hyperlink" Target="https://www.dbcs.co.kr/mobile/kr/index" TargetMode="External"/><Relationship Id="rId338" Type="http://schemas.openxmlformats.org/officeDocument/2006/relationships/hyperlink" Target="http://www.daewooenc.com/" TargetMode="External"/><Relationship Id="rId339" Type="http://schemas.openxmlformats.org/officeDocument/2006/relationships/hyperlink" Target="http://www.daewooenc.com/" TargetMode="External"/><Relationship Id="rId340" Type="http://schemas.openxmlformats.org/officeDocument/2006/relationships/hyperlink" Target="http://www.daewooenc.com/" TargetMode="External"/><Relationship Id="rId341" Type="http://schemas.openxmlformats.org/officeDocument/2006/relationships/hyperlink" Target="http://www.daewooenc.com/" TargetMode="External"/><Relationship Id="rId342" Type="http://schemas.openxmlformats.org/officeDocument/2006/relationships/hyperlink" Target="http://www.daewooenc.com/" TargetMode="External"/><Relationship Id="rId343" Type="http://schemas.openxmlformats.org/officeDocument/2006/relationships/hyperlink" Target="http://www.daewooenc.com/" TargetMode="External"/><Relationship Id="rId344" Type="http://schemas.openxmlformats.org/officeDocument/2006/relationships/hyperlink" Target="https://www.ldcc.co.kr/" TargetMode="External"/><Relationship Id="rId345" Type="http://schemas.openxmlformats.org/officeDocument/2006/relationships/hyperlink" Target="https://www.ldcc.co.kr/" TargetMode="External"/><Relationship Id="rId346" Type="http://schemas.openxmlformats.org/officeDocument/2006/relationships/hyperlink" Target="https://www.ldcc.co.kr/" TargetMode="External"/><Relationship Id="rId347" Type="http://schemas.openxmlformats.org/officeDocument/2006/relationships/hyperlink" Target="https://www.ldcc.co.kr/" TargetMode="External"/><Relationship Id="rId348" Type="http://schemas.openxmlformats.org/officeDocument/2006/relationships/hyperlink" Target="https://www.ldcc.co.kr/" TargetMode="External"/><Relationship Id="rId349" Type="http://schemas.openxmlformats.org/officeDocument/2006/relationships/hyperlink" Target="https://www.ldcc.co.kr/" TargetMode="External"/><Relationship Id="rId350" Type="http://schemas.openxmlformats.org/officeDocument/2006/relationships/hyperlink" Target="https://www.ldcc.co.kr/" TargetMode="External"/><Relationship Id="rId351" Type="http://schemas.openxmlformats.org/officeDocument/2006/relationships/hyperlink" Target="https://www.ldcc.co.kr/" TargetMode="External"/><Relationship Id="rId352" Type="http://schemas.openxmlformats.org/officeDocument/2006/relationships/hyperlink" Target="https://www.ldcc.co.kr/" TargetMode="External"/><Relationship Id="rId353" Type="http://schemas.openxmlformats.org/officeDocument/2006/relationships/hyperlink" Target="https://www.ldcc.co.kr/" TargetMode="External"/><Relationship Id="rId354" Type="http://schemas.openxmlformats.org/officeDocument/2006/relationships/hyperlink" Target="https://www.ldcc.co.kr/" TargetMode="External"/><Relationship Id="rId355" Type="http://schemas.openxmlformats.org/officeDocument/2006/relationships/hyperlink" Target="https://www.ldcc.co.kr/" TargetMode="External"/><Relationship Id="rId356" Type="http://schemas.openxmlformats.org/officeDocument/2006/relationships/hyperlink" Target="https://www.ldcc.co.kr/" TargetMode="External"/><Relationship Id="rId357" Type="http://schemas.openxmlformats.org/officeDocument/2006/relationships/hyperlink" Target="https://www.ldcc.co.kr/" TargetMode="External"/><Relationship Id="rId358" Type="http://schemas.openxmlformats.org/officeDocument/2006/relationships/hyperlink" Target="https://www.ldcc.co.kr/" TargetMode="External"/><Relationship Id="rId359" Type="http://schemas.openxmlformats.org/officeDocument/2006/relationships/hyperlink" Target="https://www.ldcc.co.kr/" TargetMode="External"/><Relationship Id="rId360" Type="http://schemas.openxmlformats.org/officeDocument/2006/relationships/hyperlink" Target="https://www.ldcc.co.kr/" TargetMode="External"/><Relationship Id="rId361" Type="http://schemas.openxmlformats.org/officeDocument/2006/relationships/hyperlink" Target="https://www.ldcc.co.kr/" TargetMode="External"/><Relationship Id="rId362" Type="http://schemas.openxmlformats.org/officeDocument/2006/relationships/hyperlink" Target="https://www.ldcc.co.kr/" TargetMode="External"/><Relationship Id="rId363" Type="http://schemas.openxmlformats.org/officeDocument/2006/relationships/hyperlink" Target="https://www.ldcc.co.kr/" TargetMode="External"/><Relationship Id="rId364" Type="http://schemas.openxmlformats.org/officeDocument/2006/relationships/hyperlink" Target="http://www.metabuild.co.kr/" TargetMode="External"/><Relationship Id="rId365" Type="http://schemas.openxmlformats.org/officeDocument/2006/relationships/hyperlink" Target="http://www.metabuild.co.kr/" TargetMode="External"/><Relationship Id="rId366" Type="http://schemas.openxmlformats.org/officeDocument/2006/relationships/hyperlink" Target="http://www.metabuild.co.kr/" TargetMode="External"/><Relationship Id="rId367" Type="http://schemas.openxmlformats.org/officeDocument/2006/relationships/hyperlink" Target="http://www.metabuild.co.kr/" TargetMode="External"/><Relationship Id="rId368" Type="http://schemas.openxmlformats.org/officeDocument/2006/relationships/hyperlink" Target="http://www.metabuild.co.kr/" TargetMode="External"/><Relationship Id="rId369" Type="http://schemas.openxmlformats.org/officeDocument/2006/relationships/hyperlink" Target="https://www.miraeassetdaewoo.com/" TargetMode="External"/><Relationship Id="rId370" Type="http://schemas.openxmlformats.org/officeDocument/2006/relationships/hyperlink" Target="http://vaiv.kr/" TargetMode="External"/><Relationship Id="rId371" Type="http://schemas.openxmlformats.org/officeDocument/2006/relationships/hyperlink" Target="http://vaiv.kr/" TargetMode="External"/><Relationship Id="rId372" Type="http://schemas.openxmlformats.org/officeDocument/2006/relationships/hyperlink" Target="http://vaiv.kr/" TargetMode="External"/><Relationship Id="rId373" Type="http://schemas.openxmlformats.org/officeDocument/2006/relationships/hyperlink" Target="http://www.buttle.co.kr/" TargetMode="External"/><Relationship Id="rId374" Type="http://schemas.openxmlformats.org/officeDocument/2006/relationships/hyperlink" Target="https://tadatada.com/" TargetMode="External"/><Relationship Id="rId375" Type="http://schemas.openxmlformats.org/officeDocument/2006/relationships/hyperlink" Target="http://www.samsung.com/sec" TargetMode="External"/><Relationship Id="rId376" Type="http://schemas.openxmlformats.org/officeDocument/2006/relationships/hyperlink" Target="http://www.samsung.com/sec" TargetMode="External"/><Relationship Id="rId377" Type="http://schemas.openxmlformats.org/officeDocument/2006/relationships/hyperlink" Target="http://www.samsung.com/sec" TargetMode="External"/><Relationship Id="rId378" Type="http://schemas.openxmlformats.org/officeDocument/2006/relationships/hyperlink" Target="http://www.amc.seoul.kr/asan/main.do" TargetMode="External"/><Relationship Id="rId379" Type="http://schemas.openxmlformats.org/officeDocument/2006/relationships/hyperlink" Target="https://www.seoul.go.k/" TargetMode="External"/><Relationship Id="rId380" Type="http://schemas.openxmlformats.org/officeDocument/2006/relationships/hyperlink" Target="https://smart.seoul.go.kr/index.do" TargetMode="External"/><Relationship Id="rId381" Type="http://schemas.openxmlformats.org/officeDocument/2006/relationships/hyperlink" Target="http://www.sunyoutech.com/" TargetMode="External"/><Relationship Id="rId382" Type="http://schemas.openxmlformats.org/officeDocument/2006/relationships/hyperlink" Target="http://www.celltrion.com/" TargetMode="External"/><Relationship Id="rId383" Type="http://schemas.openxmlformats.org/officeDocument/2006/relationships/hyperlink" Target="http://www.scalawox.com/" TargetMode="External"/><Relationship Id="rId384" Type="http://schemas.openxmlformats.org/officeDocument/2006/relationships/hyperlink" Target="http://www.shinhan.com/" TargetMode="External"/><Relationship Id="rId385" Type="http://schemas.openxmlformats.org/officeDocument/2006/relationships/hyperlink" Target="https://www.cyberlogitec.com/ko/" TargetMode="External"/><Relationship Id="rId386" Type="http://schemas.openxmlformats.org/officeDocument/2006/relationships/hyperlink" Target="https://www.cyberlogitec.com/ko/" TargetMode="External"/><Relationship Id="rId387" Type="http://schemas.openxmlformats.org/officeDocument/2006/relationships/hyperlink" Target="https://www.cyberlogitec.com/ko/" TargetMode="External"/><Relationship Id="rId388" Type="http://schemas.openxmlformats.org/officeDocument/2006/relationships/hyperlink" Target="https://www.cyberlogitec.com/ko/" TargetMode="External"/><Relationship Id="rId389" Type="http://schemas.openxmlformats.org/officeDocument/2006/relationships/hyperlink" Target="http://www.ssyenc.com/" TargetMode="External"/><Relationship Id="rId390" Type="http://schemas.openxmlformats.org/officeDocument/2006/relationships/hyperlink" Target="http://www.ssyenc.com/" TargetMode="External"/><Relationship Id="rId391" Type="http://schemas.openxmlformats.org/officeDocument/2006/relationships/hyperlink" Target="https://www.cjlogistics.com/ko/main" TargetMode="External"/><Relationship Id="rId392" Type="http://schemas.openxmlformats.org/officeDocument/2006/relationships/hyperlink" Target="http://www.avad.co.kr/home_new/" TargetMode="External"/><Relationship Id="rId393" Type="http://schemas.openxmlformats.org/officeDocument/2006/relationships/hyperlink" Target="http://www.conus.kr/" TargetMode="External"/><Relationship Id="rId394" Type="http://schemas.openxmlformats.org/officeDocument/2006/relationships/hyperlink" Target="http://www.aionbank.co.kr/" TargetMode="External"/><Relationship Id="rId395" Type="http://schemas.openxmlformats.org/officeDocument/2006/relationships/hyperlink" Target="http://www.alio.go.kr/home.do" TargetMode="External"/><Relationship Id="rId396" Type="http://schemas.openxmlformats.org/officeDocument/2006/relationships/hyperlink" Target="http://www.sgakw.kr/" TargetMode="External"/><Relationship Id="rId397" Type="http://schemas.openxmlformats.org/officeDocument/2006/relationships/hyperlink" Target="http://www.sgakw.kr/" TargetMode="External"/><Relationship Id="rId398" Type="http://schemas.openxmlformats.org/officeDocument/2006/relationships/hyperlink" Target="http://www.skec.co.kr/" TargetMode="External"/><Relationship Id="rId399" Type="http://schemas.openxmlformats.org/officeDocument/2006/relationships/hyperlink" Target="https://www.skplanet.com/main" TargetMode="External"/><Relationship Id="rId400" Type="http://schemas.openxmlformats.org/officeDocument/2006/relationships/hyperlink" Target="https://www.skplanet.com/main" TargetMode="External"/><Relationship Id="rId401" Type="http://schemas.openxmlformats.org/officeDocument/2006/relationships/hyperlink" Target="https://www.skplanet.com/main" TargetMode="External"/><Relationship Id="rId402" Type="http://schemas.openxmlformats.org/officeDocument/2006/relationships/hyperlink" Target="http://www.icontrols.co.kr/" TargetMode="External"/><Relationship Id="rId403" Type="http://schemas.openxmlformats.org/officeDocument/2006/relationships/hyperlink" Target="http://www.ecobike.org/" TargetMode="External"/><Relationship Id="rId404" Type="http://schemas.openxmlformats.org/officeDocument/2006/relationships/hyperlink" Target="http://n3n.co.kr/" TargetMode="External"/><Relationship Id="rId405" Type="http://schemas.openxmlformats.org/officeDocument/2006/relationships/hyperlink" Target="http://www.nhn.com/" TargetMode="External"/><Relationship Id="rId406" Type="http://schemas.openxmlformats.org/officeDocument/2006/relationships/hyperlink" Target="https://oysterable.com/" TargetMode="External"/><Relationship Id="rId407" Type="http://schemas.openxmlformats.org/officeDocument/2006/relationships/hyperlink" Target="http://www.omnisystem.co.kr/index.php" TargetMode="External"/><Relationship Id="rId408" Type="http://schemas.openxmlformats.org/officeDocument/2006/relationships/hyperlink" Target="https://www.obsr.org/index.php?lang=ko" TargetMode="External"/><Relationship Id="rId409" Type="http://schemas.openxmlformats.org/officeDocument/2006/relationships/hyperlink" Target="http://umayz.com/" TargetMode="External"/><Relationship Id="rId410" Type="http://schemas.openxmlformats.org/officeDocument/2006/relationships/hyperlink" Target="http://www.ep.go.kr/CmsWeb/viewPage.req?idx=PG0000001180" TargetMode="External"/><Relationship Id="rId411" Type="http://schemas.openxmlformats.org/officeDocument/2006/relationships/hyperlink" Target="http://innodep.co.kr/renew/" TargetMode="External"/><Relationship Id="rId412" Type="http://schemas.openxmlformats.org/officeDocument/2006/relationships/hyperlink" Target="http://www.incon.kr/" TargetMode="External"/><Relationship Id="rId413" Type="http://schemas.openxmlformats.org/officeDocument/2006/relationships/hyperlink" Target="http://www.incon.kr/" TargetMode="External"/><Relationship Id="rId414" Type="http://schemas.openxmlformats.org/officeDocument/2006/relationships/hyperlink" Target="http://www.incon.kr/" TargetMode="External"/><Relationship Id="rId415" Type="http://schemas.openxmlformats.org/officeDocument/2006/relationships/hyperlink" Target="http://www.incon.kr/" TargetMode="External"/><Relationship Id="rId416" Type="http://schemas.openxmlformats.org/officeDocument/2006/relationships/hyperlink" Target="http://www.januber.co.kr/page/" TargetMode="External"/><Relationship Id="rId417" Type="http://schemas.openxmlformats.org/officeDocument/2006/relationships/hyperlink" Target="http://www.januber.co.kr/page/" TargetMode="External"/><Relationship Id="rId418" Type="http://schemas.openxmlformats.org/officeDocument/2006/relationships/hyperlink" Target="http://landroad.synology.me/" TargetMode="External"/><Relationship Id="rId419" Type="http://schemas.openxmlformats.org/officeDocument/2006/relationships/hyperlink" Target="http://chahoo.co.kr/" TargetMode="External"/><Relationship Id="rId420" Type="http://schemas.openxmlformats.org/officeDocument/2006/relationships/hyperlink" Target="http://chahoo.co.kr/" TargetMode="External"/><Relationship Id="rId421" Type="http://schemas.openxmlformats.org/officeDocument/2006/relationships/hyperlink" Target="http://chahoo.co.kr/" TargetMode="External"/><Relationship Id="rId422" Type="http://schemas.openxmlformats.org/officeDocument/2006/relationships/hyperlink" Target="https://www.kolonbenit.com/main/index.do" TargetMode="External"/><Relationship Id="rId423" Type="http://schemas.openxmlformats.org/officeDocument/2006/relationships/hyperlink" Target="http://www.cudo.co.kr/index.html" TargetMode="External"/><Relationship Id="rId424" Type="http://schemas.openxmlformats.org/officeDocument/2006/relationships/hyperlink" Target="http://www.coupang.com/" TargetMode="External"/><Relationship Id="rId425" Type="http://schemas.openxmlformats.org/officeDocument/2006/relationships/hyperlink" Target="http://www.tectone.co.kr/" TargetMode="External"/><Relationship Id="rId426" Type="http://schemas.openxmlformats.org/officeDocument/2006/relationships/hyperlink" Target="http://www.tectone.co.kr/" TargetMode="External"/><Relationship Id="rId427" Type="http://schemas.openxmlformats.org/officeDocument/2006/relationships/hyperlink" Target="http://www.tectone.co.kr/" TargetMode="External"/><Relationship Id="rId428" Type="http://schemas.openxmlformats.org/officeDocument/2006/relationships/hyperlink" Target="http://www.tectone.co.kr/" TargetMode="External"/><Relationship Id="rId429" Type="http://schemas.openxmlformats.org/officeDocument/2006/relationships/hyperlink" Target="https://www.1011.co.kr/" TargetMode="External"/><Relationship Id="rId430" Type="http://schemas.openxmlformats.org/officeDocument/2006/relationships/hyperlink" Target="http://www.kict.re.kr/" TargetMode="External"/><Relationship Id="rId431" Type="http://schemas.openxmlformats.org/officeDocument/2006/relationships/hyperlink" Target="https://www.koreatrailpass.co.kr/" TargetMode="External"/><Relationship Id="rId432" Type="http://schemas.openxmlformats.org/officeDocument/2006/relationships/hyperlink" Target="http://www.ex.co.kr/" TargetMode="External"/><Relationship Id="rId433" Type="http://schemas.openxmlformats.org/officeDocument/2006/relationships/hyperlink" Target="https://www.ex.co.kr/" TargetMode="External"/><Relationship Id="rId434" Type="http://schemas.openxmlformats.org/officeDocument/2006/relationships/hyperlink" Target="http://www.khnp.co.kr/" TargetMode="External"/><Relationship Id="rId435" Type="http://schemas.openxmlformats.org/officeDocument/2006/relationships/hyperlink" Target="https://www.kier.re.kr/" TargetMode="External"/><Relationship Id="rId436" Type="http://schemas.openxmlformats.org/officeDocument/2006/relationships/hyperlink" Target="https://www.kier.re.kr/" TargetMode="External"/><Relationship Id="rId437" Type="http://schemas.openxmlformats.org/officeDocument/2006/relationships/hyperlink" Target="https://www.kier.re.kr/" TargetMode="External"/><Relationship Id="rId438" Type="http://schemas.openxmlformats.org/officeDocument/2006/relationships/hyperlink" Target="https://www.kier.re.kr/" TargetMode="External"/><Relationship Id="rId439" Type="http://schemas.openxmlformats.org/officeDocument/2006/relationships/hyperlink" Target="https://www.kier.re.kr/" TargetMode="External"/><Relationship Id="rId440" Type="http://schemas.openxmlformats.org/officeDocument/2006/relationships/hyperlink" Target="http://home.kepco.co.kr/kepco/main.do" TargetMode="External"/><Relationship Id="rId441" Type="http://schemas.openxmlformats.org/officeDocument/2006/relationships/hyperlink" Target="http://koast.net/wp/" TargetMode="External"/><Relationship Id="rId442" Type="http://schemas.openxmlformats.org/officeDocument/2006/relationships/hyperlink" Target="http://www.kindkorea.or.kr/" TargetMode="External"/><Relationship Id="rId443" Type="http://schemas.openxmlformats.org/officeDocument/2006/relationships/hyperlink" Target="http://www.kindkorea.or.kr/" TargetMode="External"/><Relationship Id="rId444" Type="http://schemas.openxmlformats.org/officeDocument/2006/relationships/hyperlink" Target="http://www.kindkorea.or.kr/" TargetMode="External"/><Relationship Id="rId445" Type="http://schemas.openxmlformats.org/officeDocument/2006/relationships/hyperlink" Target="http://www.kindkorea.or.kr/" TargetMode="External"/><Relationship Id="rId446" Type="http://schemas.openxmlformats.org/officeDocument/2006/relationships/hyperlink" Target="https://www.keco.or.kr/kr/main/index.do" TargetMode="External"/><Relationship Id="rId447" Type="http://schemas.openxmlformats.org/officeDocument/2006/relationships/hyperlink" Target="https://www.keco.or.kr/kr/main/index.do" TargetMode="External"/><Relationship Id="rId448" Type="http://schemas.openxmlformats.org/officeDocument/2006/relationships/hyperlink" Target="https://www.keco.or.kr/kr/main/index.do" TargetMode="External"/><Relationship Id="rId449" Type="http://schemas.openxmlformats.org/officeDocument/2006/relationships/hyperlink" Target="http://www.kepid.co.kr/" TargetMode="External"/><Relationship Id="rId450" Type="http://schemas.openxmlformats.org/officeDocument/2006/relationships/hyperlink" Target="http://www.kepid.co.kr/" TargetMode="External"/><Relationship Id="rId451" Type="http://schemas.openxmlformats.org/officeDocument/2006/relationships/hyperlink" Target="https://kdn.com/" TargetMode="External"/><Relationship Id="rId452" Type="http://schemas.openxmlformats.org/officeDocument/2006/relationships/hyperlink" Target="https://kdn.com/" TargetMode="External"/><Relationship Id="rId453" Type="http://schemas.openxmlformats.org/officeDocument/2006/relationships/hyperlink" Target="https://kdn.com/" TargetMode="External"/><Relationship Id="rId454" Type="http://schemas.openxmlformats.org/officeDocument/2006/relationships/hyperlink" Target="https://kdn.com/" TargetMode="External"/><Relationship Id="rId455" Type="http://schemas.openxmlformats.org/officeDocument/2006/relationships/hyperlink" Target="https://kdn.com/" TargetMode="External"/><Relationship Id="rId456" Type="http://schemas.openxmlformats.org/officeDocument/2006/relationships/hyperlink" Target="https://kdn.com/" TargetMode="External"/><Relationship Id="rId457" Type="http://schemas.openxmlformats.org/officeDocument/2006/relationships/hyperlink" Target="https://kdn.com/" TargetMode="External"/><Relationship Id="rId458" Type="http://schemas.openxmlformats.org/officeDocument/2006/relationships/hyperlink" Target="https://kdn.com/" TargetMode="External"/><Relationship Id="rId459" Type="http://schemas.openxmlformats.org/officeDocument/2006/relationships/hyperlink" Target="https://kdn.com/" TargetMode="External"/><Relationship Id="rId460" Type="http://schemas.openxmlformats.org/officeDocument/2006/relationships/hyperlink" Target="https://kdn.com/" TargetMode="External"/><Relationship Id="rId461" Type="http://schemas.openxmlformats.org/officeDocument/2006/relationships/hyperlink" Target="https://kdn.com/" TargetMode="External"/><Relationship Id="rId462" Type="http://schemas.openxmlformats.org/officeDocument/2006/relationships/hyperlink" Target="https://kdn.com/" TargetMode="External"/><Relationship Id="rId463" Type="http://schemas.openxmlformats.org/officeDocument/2006/relationships/hyperlink" Target="https://kdn.com/" TargetMode="External"/><Relationship Id="rId464" Type="http://schemas.openxmlformats.org/officeDocument/2006/relationships/hyperlink" Target="https://kdn.com/" TargetMode="External"/><Relationship Id="rId465" Type="http://schemas.openxmlformats.org/officeDocument/2006/relationships/hyperlink" Target="https://kdn.com/" TargetMode="External"/><Relationship Id="rId466" Type="http://schemas.openxmlformats.org/officeDocument/2006/relationships/hyperlink" Target="https://kdn.com/" TargetMode="External"/><Relationship Id="rId467" Type="http://schemas.openxmlformats.org/officeDocument/2006/relationships/hyperlink" Target="https://kdn.com/" TargetMode="External"/><Relationship Id="rId468" Type="http://schemas.openxmlformats.org/officeDocument/2006/relationships/hyperlink" Target="https://kdn.com/" TargetMode="External"/><Relationship Id="rId469" Type="http://schemas.openxmlformats.org/officeDocument/2006/relationships/hyperlink" Target="https://kdn.com/" TargetMode="External"/><Relationship Id="rId470" Type="http://schemas.openxmlformats.org/officeDocument/2006/relationships/hyperlink" Target="https://kdn.com/" TargetMode="External"/><Relationship Id="rId471" Type="http://schemas.openxmlformats.org/officeDocument/2006/relationships/hyperlink" Target="https://kdn.com/" TargetMode="External"/><Relationship Id="rId472" Type="http://schemas.openxmlformats.org/officeDocument/2006/relationships/hyperlink" Target="https://kdn.com/" TargetMode="External"/><Relationship Id="rId473" Type="http://schemas.openxmlformats.org/officeDocument/2006/relationships/hyperlink" Target="https://kdn.com/" TargetMode="External"/><Relationship Id="rId474" Type="http://schemas.openxmlformats.org/officeDocument/2006/relationships/hyperlink" Target="https://kdn.com/" TargetMode="External"/><Relationship Id="rId475" Type="http://schemas.openxmlformats.org/officeDocument/2006/relationships/hyperlink" Target="https://kdn.com/" TargetMode="External"/><Relationship Id="rId476" Type="http://schemas.openxmlformats.org/officeDocument/2006/relationships/hyperlink" Target="https://kdn.com/" TargetMode="External"/><Relationship Id="rId477" Type="http://schemas.openxmlformats.org/officeDocument/2006/relationships/hyperlink" Target="https://kdn.com/" TargetMode="External"/><Relationship Id="rId478" Type="http://schemas.openxmlformats.org/officeDocument/2006/relationships/hyperlink" Target="https://kdn.com/" TargetMode="External"/><Relationship Id="rId479" Type="http://schemas.openxmlformats.org/officeDocument/2006/relationships/hyperlink" Target="https://kdn.com/" TargetMode="External"/><Relationship Id="rId480" Type="http://schemas.openxmlformats.org/officeDocument/2006/relationships/hyperlink" Target="https://kdn.com/" TargetMode="External"/><Relationship Id="rId481" Type="http://schemas.openxmlformats.org/officeDocument/2006/relationships/hyperlink" Target="https://kdn.com/" TargetMode="External"/><Relationship Id="rId482" Type="http://schemas.openxmlformats.org/officeDocument/2006/relationships/hyperlink" Target="https://kdn.com/" TargetMode="External"/><Relationship Id="rId483" Type="http://schemas.openxmlformats.org/officeDocument/2006/relationships/hyperlink" Target="https://kdn.com/" TargetMode="External"/><Relationship Id="rId484" Type="http://schemas.openxmlformats.org/officeDocument/2006/relationships/hyperlink" Target="https://kdn.com/" TargetMode="External"/><Relationship Id="rId485" Type="http://schemas.openxmlformats.org/officeDocument/2006/relationships/hyperlink" Target="https://www.hancomit.com/index" TargetMode="External"/><Relationship Id="rId486" Type="http://schemas.openxmlformats.org/officeDocument/2006/relationships/hyperlink" Target="https://www.hancomit.com/index" TargetMode="External"/><Relationship Id="rId487" Type="http://schemas.openxmlformats.org/officeDocument/2006/relationships/hyperlink" Target="https://www.hancomit.com/index" TargetMode="External"/><Relationship Id="rId488" Type="http://schemas.openxmlformats.org/officeDocument/2006/relationships/hyperlink" Target="http://www.hsnc.co.kr/" TargetMode="External"/><Relationship Id="rId489" Type="http://schemas.openxmlformats.org/officeDocument/2006/relationships/hyperlink" Target="https://www.hanwhasystems.com/" TargetMode="External"/><Relationship Id="rId490" Type="http://schemas.openxmlformats.org/officeDocument/2006/relationships/hyperlink" Target="https://www.hanwhasystems.com/" TargetMode="External"/><Relationship Id="rId491" Type="http://schemas.openxmlformats.org/officeDocument/2006/relationships/hyperlink" Target="https://www.hanwha-security.com/ko/" TargetMode="External"/><Relationship Id="rId492" Type="http://schemas.openxmlformats.org/officeDocument/2006/relationships/hyperlink" Target="http://www.mof.go.kr/index.do" TargetMode="External"/><Relationship Id="rId493" Type="http://schemas.openxmlformats.org/officeDocument/2006/relationships/hyperlink" Target="https://www.mois.go.kr/frt/a01/frtMain.do" TargetMode="External"/><Relationship Id="rId494" Type="http://schemas.openxmlformats.org/officeDocument/2006/relationships/hyperlink" Target="https://www.mois.go.kr/frt/a01/frtMain.do" TargetMode="External"/><Relationship Id="rId495" Type="http://schemas.openxmlformats.org/officeDocument/2006/relationships/hyperlink" Target="http://www.hconnect.co.kr/" TargetMode="External"/><Relationship Id="rId496" Type="http://schemas.openxmlformats.org/officeDocument/2006/relationships/hyperlink" Target="http://www.hconnect.co.kr/" TargetMode="External"/><Relationship Id="rId497" Type="http://schemas.openxmlformats.org/officeDocument/2006/relationships/hyperlink" Target="http://www.hconnect.co.kr/" TargetMode="External"/><Relationship Id="rId498" Type="http://schemas.openxmlformats.org/officeDocument/2006/relationships/hyperlink" Target="http://www.hconnect.co.kr/" TargetMode="External"/><Relationship Id="rId499" Type="http://schemas.openxmlformats.org/officeDocument/2006/relationships/hyperlink" Target="http://www.hdec.kr/" TargetMode="External"/><Relationship Id="rId500" Type="http://schemas.openxmlformats.org/officeDocument/2006/relationships/hyperlink" Target="http://www.hdec.kr/" TargetMode="External"/><Relationship Id="rId501" Type="http://schemas.openxmlformats.org/officeDocument/2006/relationships/hyperlink" Target="https://www.hyundai.com/kr/ko/e" TargetMode="External"/><Relationship Id="rId502" Type="http://schemas.openxmlformats.org/officeDocument/2006/relationships/hyperlink" Target="https://www.hyundai.com/kr/ko/e" TargetMode="External"/><Relationship Id="rId503" Type="http://schemas.openxmlformats.org/officeDocument/2006/relationships/hyperlink" Target="http://www.hyundai.com/" TargetMode="External"/><Relationship Id="rId504" Type="http://schemas.openxmlformats.org/officeDocument/2006/relationships/hyperlink" Target="https://www.hyundaitel.co.kr/kr/" TargetMode="External"/><Relationship Id="rId505" Type="http://schemas.openxmlformats.org/officeDocument/2006/relationships/hyperlink" Target="https://www.hyundaitel.co.kr/kr/" TargetMode="External"/><Relationship Id="rId506" Type="http://schemas.openxmlformats.org/officeDocument/2006/relationships/hyperlink" Target="https://www.hyundaitel.co.kr/kr/" TargetMode="External"/><Relationship Id="rId507" Type="http://schemas.openxmlformats.org/officeDocument/2006/relationships/hyperlink" Target="https://www.hyundaitel.co.kr/kr/" TargetMode="External"/><Relationship Id="rId508" Type="http://schemas.openxmlformats.org/officeDocument/2006/relationships/hyperlink" Target="https://www.hyundaitel.co.kr/kr/" TargetMode="External"/><Relationship Id="rId509" Type="http://schemas.openxmlformats.org/officeDocument/2006/relationships/hyperlink" Target="https://www.hyundaitel.co.kr/kr/" TargetMode="External"/><Relationship Id="rId510" Type="http://schemas.openxmlformats.org/officeDocument/2006/relationships/hyperlink" Target="https://www.hyundaitel.co.kr/kr/" TargetMode="External"/><Relationship Id="rId511" Type="http://schemas.openxmlformats.org/officeDocument/2006/relationships/hyperlink" Target="http://www.hyundai-pay.com/kr/" TargetMode="External"/><Relationship Id="rId512" Type="http://schemas.openxmlformats.org/officeDocument/2006/relationships/hyperlink" Target="http://www.hyundai-pay.com/kr/" TargetMode="External"/><Relationship Id="rId513" Type="http://schemas.openxmlformats.org/officeDocument/2006/relationships/hyperlink" Target="http://www.hyundai-pay.com/kr/" TargetMode="External"/><Relationship Id="rId514" Type="http://schemas.openxmlformats.org/officeDocument/2006/relationships/hyperlink" Target="http://www.ihoban.co.kr/" TargetMode="External"/><Relationship Id="rId515" Type="http://schemas.openxmlformats.org/officeDocument/2006/relationships/hyperlink" Target="http://www.danusys.com/" TargetMode="External"/><Relationship Id="rId516" Type="http://schemas.openxmlformats.org/officeDocument/2006/relationships/hyperlink" Target="http://www.danusys.com/" TargetMode="External"/><Relationship Id="rId517" Type="http://schemas.openxmlformats.org/officeDocument/2006/relationships/hyperlink" Target="https://www.selvasai.com/" TargetMode="External"/><Relationship Id="rId518" Type="http://schemas.openxmlformats.org/officeDocument/2006/relationships/hyperlink" Target="http://saltlux.com/index.do" TargetMode="External"/><Relationship Id="rId519" Type="http://schemas.openxmlformats.org/officeDocument/2006/relationships/hyperlink" Target="http://saltlux.com/index.do" TargetMode="External"/><Relationship Id="rId520" Type="http://schemas.openxmlformats.org/officeDocument/2006/relationships/hyperlink" Target="http://www.korbi.com/" TargetMode="External"/><Relationship Id="rId521" Type="http://schemas.openxmlformats.org/officeDocument/2006/relationships/hyperlink" Target="http://www.conus.kr/" TargetMode="External"/><Relationship Id="rId522" Type="http://schemas.openxmlformats.org/officeDocument/2006/relationships/hyperlink" Target="http://www.aionbank.co.kr/" TargetMode="External"/><Relationship Id="rId523" Type="http://schemas.openxmlformats.org/officeDocument/2006/relationships/hyperlink" Target="http://smartcity.or.kr/" TargetMode="External"/><Relationship Id="rId524" Type="http://schemas.openxmlformats.org/officeDocument/2006/relationships/hyperlink" Target="http://www.lidwater.com/" TargetMode="External"/><Relationship Id="rId525" Type="http://schemas.openxmlformats.org/officeDocument/2006/relationships/hyperlink" Target="http://www.kaoni.com/" TargetMode="External"/><Relationship Id="rId526" Type="http://schemas.openxmlformats.org/officeDocument/2006/relationships/hyperlink" Target="http://www.kaoni.com/" TargetMode="External"/><Relationship Id="rId527" Type="http://schemas.openxmlformats.org/officeDocument/2006/relationships/hyperlink" Target="http://www.kaoni.com/" TargetMode="External"/><Relationship Id="rId528" Type="http://schemas.openxmlformats.org/officeDocument/2006/relationships/hyperlink" Target="http://www.kaoni.com/" TargetMode="External"/><Relationship Id="rId529" Type="http://schemas.openxmlformats.org/officeDocument/2006/relationships/hyperlink" Target="http://www.greentechinc.co.kr/" TargetMode="External"/><Relationship Id="rId530" Type="http://schemas.openxmlformats.org/officeDocument/2006/relationships/hyperlink" Target="http://www.greentechinc.co.kr/" TargetMode="External"/><Relationship Id="rId531" Type="http://schemas.openxmlformats.org/officeDocument/2006/relationships/hyperlink" Target="https://www.neofect.com/kr" TargetMode="External"/><Relationship Id="rId532" Type="http://schemas.openxmlformats.org/officeDocument/2006/relationships/hyperlink" Target="http://www.nexmore.co.kr/realtest/main.html" TargetMode="External"/><Relationship Id="rId533" Type="http://schemas.openxmlformats.org/officeDocument/2006/relationships/hyperlink" Target="http://www.nexmore.co.kr/realtest/main.html" TargetMode="External"/><Relationship Id="rId534" Type="http://schemas.openxmlformats.org/officeDocument/2006/relationships/hyperlink" Target="http://www.nexmore.co.kr/realtest/main.html" TargetMode="External"/><Relationship Id="rId535" Type="http://schemas.openxmlformats.org/officeDocument/2006/relationships/hyperlink" Target="http://www.nexmore.co.kr/realtest/main.html" TargetMode="External"/><Relationship Id="rId536" Type="http://schemas.openxmlformats.org/officeDocument/2006/relationships/hyperlink" Target="http://www.nexmore.co.kr/realtest/main.html" TargetMode="External"/><Relationship Id="rId537" Type="http://schemas.openxmlformats.org/officeDocument/2006/relationships/hyperlink" Target="http://www.nexmore.co.kr/realtest/main.html" TargetMode="External"/><Relationship Id="rId538" Type="http://schemas.openxmlformats.org/officeDocument/2006/relationships/hyperlink" Target="http://www.nuritelecom.co.kr/kr/main/main.html" TargetMode="External"/><Relationship Id="rId539" Type="http://schemas.openxmlformats.org/officeDocument/2006/relationships/hyperlink" Target="http://www.nuritelecom.co.kr/kr/main/main.html" TargetMode="External"/><Relationship Id="rId540" Type="http://schemas.openxmlformats.org/officeDocument/2006/relationships/hyperlink" Target="http://www.danusys.com/" TargetMode="External"/><Relationship Id="rId541" Type="http://schemas.openxmlformats.org/officeDocument/2006/relationships/hyperlink" Target="http://dayliblockchain.com/" TargetMode="External"/><Relationship Id="rId542" Type="http://schemas.openxmlformats.org/officeDocument/2006/relationships/hyperlink" Target="http://dayliblockchain.com/" TargetMode="External"/><Relationship Id="rId543" Type="http://schemas.openxmlformats.org/officeDocument/2006/relationships/hyperlink" Target="http://dayliblockchain.com/" TargetMode="External"/><Relationship Id="rId544" Type="http://schemas.openxmlformats.org/officeDocument/2006/relationships/hyperlink" Target="http://dayliblockchain.com/" TargetMode="External"/><Relationship Id="rId545" Type="http://schemas.openxmlformats.org/officeDocument/2006/relationships/hyperlink" Target="http://dayliblockchain.com/" TargetMode="External"/><Relationship Id="rId546" Type="http://schemas.openxmlformats.org/officeDocument/2006/relationships/hyperlink" Target="https://www.midasit.com/" TargetMode="External"/><Relationship Id="rId547" Type="http://schemas.openxmlformats.org/officeDocument/2006/relationships/hyperlink" Target="https://www.midasit.com/" TargetMode="External"/><Relationship Id="rId548" Type="http://schemas.openxmlformats.org/officeDocument/2006/relationships/hyperlink" Target="http://vtw.co.kr/" TargetMode="External"/><Relationship Id="rId549" Type="http://schemas.openxmlformats.org/officeDocument/2006/relationships/hyperlink" Target="http://www.beintech.co.kr/" TargetMode="External"/><Relationship Id="rId550" Type="http://schemas.openxmlformats.org/officeDocument/2006/relationships/hyperlink" Target="http://www.saenoon.co.kr/" TargetMode="External"/><Relationship Id="rId551" Type="http://schemas.openxmlformats.org/officeDocument/2006/relationships/hyperlink" Target="http://www.saenoon.co.kr/" TargetMode="External"/><Relationship Id="rId552" Type="http://schemas.openxmlformats.org/officeDocument/2006/relationships/hyperlink" Target="http://www.saenoon.co.kr/" TargetMode="External"/><Relationship Id="rId553" Type="http://schemas.openxmlformats.org/officeDocument/2006/relationships/hyperlink" Target="http://www.saenoon.co.kr/" TargetMode="External"/><Relationship Id="rId554" Type="http://schemas.openxmlformats.org/officeDocument/2006/relationships/hyperlink" Target="http://www.ictsk.com/" TargetMode="External"/><Relationship Id="rId555" Type="http://schemas.openxmlformats.org/officeDocument/2006/relationships/hyperlink" Target="http://www.ictsk.com/" TargetMode="External"/><Relationship Id="rId556" Type="http://schemas.openxmlformats.org/officeDocument/2006/relationships/hyperlink" Target="http://www.ictsk.com/" TargetMode="External"/><Relationship Id="rId557" Type="http://schemas.openxmlformats.org/officeDocument/2006/relationships/hyperlink" Target="http://www.songwooint.co.kr/home/contents/main/index.php" TargetMode="External"/><Relationship Id="rId558" Type="http://schemas.openxmlformats.org/officeDocument/2006/relationships/hyperlink" Target="tel:82-2-6268-3883" TargetMode="External"/><Relationship Id="rId559" Type="http://schemas.openxmlformats.org/officeDocument/2006/relationships/hyperlink" Target="tel:82-2-6268-3883" TargetMode="External"/><Relationship Id="rId560" Type="http://schemas.openxmlformats.org/officeDocument/2006/relationships/hyperlink" Target="http://www.sillasystem.com/" TargetMode="External"/><Relationship Id="rId561" Type="http://schemas.openxmlformats.org/officeDocument/2006/relationships/hyperlink" Target="http://www.syesd.co.kr/homepage/" TargetMode="External"/><Relationship Id="rId562" Type="http://schemas.openxmlformats.org/officeDocument/2006/relationships/hyperlink" Target="http://www.syesd.co.kr/homepage/" TargetMode="External"/><Relationship Id="rId563" Type="http://schemas.openxmlformats.org/officeDocument/2006/relationships/hyperlink" Target="http://www.syesd.co.kr/homepage/" TargetMode="External"/><Relationship Id="rId564" Type="http://schemas.openxmlformats.org/officeDocument/2006/relationships/hyperlink" Target="http://www.syesd.co.kr/homepage/" TargetMode="External"/><Relationship Id="rId565" Type="http://schemas.openxmlformats.org/officeDocument/2006/relationships/hyperlink" Target="http://www.syesd.co.kr/homepage/" TargetMode="External"/><Relationship Id="rId566" Type="http://schemas.openxmlformats.org/officeDocument/2006/relationships/hyperlink" Target="http://www.syesd.co.kr/homepage/" TargetMode="External"/><Relationship Id="rId567" Type="http://schemas.openxmlformats.org/officeDocument/2006/relationships/hyperlink" Target="http://www.syesd.co.kr/homepage/" TargetMode="External"/><Relationship Id="rId568" Type="http://schemas.openxmlformats.org/officeDocument/2006/relationships/hyperlink" Target="http://www.syesd.co.kr/homepage/" TargetMode="External"/><Relationship Id="rId569" Type="http://schemas.openxmlformats.org/officeDocument/2006/relationships/hyperlink" Target="http://www.syesd.co.kr/homepage/" TargetMode="External"/><Relationship Id="rId570" Type="http://schemas.openxmlformats.org/officeDocument/2006/relationships/hyperlink" Target="http://www.syesd.co.kr/homepage/" TargetMode="External"/><Relationship Id="rId571" Type="http://schemas.openxmlformats.org/officeDocument/2006/relationships/hyperlink" Target="http://www.syesd.co.kr/homepage/" TargetMode="External"/><Relationship Id="rId572" Type="http://schemas.openxmlformats.org/officeDocument/2006/relationships/hyperlink" Target="http://www.syesd.co.kr/homepage/" TargetMode="External"/><Relationship Id="rId573" Type="http://schemas.openxmlformats.org/officeDocument/2006/relationships/hyperlink" Target="http://www.syesd.co.kr/homepage/" TargetMode="External"/><Relationship Id="rId574" Type="http://schemas.openxmlformats.org/officeDocument/2006/relationships/hyperlink" Target="http://www.syesd.co.kr/homepage/" TargetMode="External"/><Relationship Id="rId575" Type="http://schemas.openxmlformats.org/officeDocument/2006/relationships/hyperlink" Target="http://www.syesd.co.kr/homepage/" TargetMode="External"/><Relationship Id="rId576" Type="http://schemas.openxmlformats.org/officeDocument/2006/relationships/hyperlink" Target="http://www.syesd.co.kr/homepage/" TargetMode="External"/><Relationship Id="rId577" Type="http://schemas.openxmlformats.org/officeDocument/2006/relationships/hyperlink" Target="http://www.syesd.co.kr/homepage/" TargetMode="External"/><Relationship Id="rId578" Type="http://schemas.openxmlformats.org/officeDocument/2006/relationships/hyperlink" Target="http://www.syesd.co.kr/homepage/" TargetMode="External"/><Relationship Id="rId579" Type="http://schemas.openxmlformats.org/officeDocument/2006/relationships/hyperlink" Target="http://www.citek.co.kr/main" TargetMode="External"/><Relationship Id="rId580" Type="http://schemas.openxmlformats.org/officeDocument/2006/relationships/hyperlink" Target="http://www.avrosoft.co.kr/" TargetMode="External"/><Relationship Id="rId581" Type="http://schemas.openxmlformats.org/officeDocument/2006/relationships/hyperlink" Target="http://www.avrosoft.co.kr/" TargetMode="External"/><Relationship Id="rId582" Type="http://schemas.openxmlformats.org/officeDocument/2006/relationships/hyperlink" Target="http://www.avrosoft.co.kr/" TargetMode="External"/><Relationship Id="rId583" Type="http://schemas.openxmlformats.org/officeDocument/2006/relationships/hyperlink" Target="http://www.avrosoft.co.kr/" TargetMode="External"/><Relationship Id="rId584" Type="http://schemas.openxmlformats.org/officeDocument/2006/relationships/hyperlink" Target="https://www.ntels.com/" TargetMode="External"/><Relationship Id="rId585" Type="http://schemas.openxmlformats.org/officeDocument/2006/relationships/hyperlink" Target="http://www.n2m.co.kr/main.do" TargetMode="External"/><Relationship Id="rId586" Type="http://schemas.openxmlformats.org/officeDocument/2006/relationships/hyperlink" Target="https://www.openit.co.kr/" TargetMode="External"/><Relationship Id="rId587" Type="http://schemas.openxmlformats.org/officeDocument/2006/relationships/hyperlink" Target="https://www.openit.co.kr/" TargetMode="External"/><Relationship Id="rId588" Type="http://schemas.openxmlformats.org/officeDocument/2006/relationships/hyperlink" Target="http://www.unicomnet.co.kr/" TargetMode="External"/><Relationship Id="rId589" Type="http://schemas.openxmlformats.org/officeDocument/2006/relationships/hyperlink" Target="http://giduzon.co.kr/" TargetMode="External"/><Relationship Id="rId590" Type="http://schemas.openxmlformats.org/officeDocument/2006/relationships/hyperlink" Target="http://www.kakaomobility.com/" TargetMode="External"/><Relationship Id="rId591" Type="http://schemas.openxmlformats.org/officeDocument/2006/relationships/hyperlink" Target="http://www.kakaomobility.com/" TargetMode="External"/><Relationship Id="rId592" Type="http://schemas.openxmlformats.org/officeDocument/2006/relationships/hyperlink" Target="https://www.tronix.kr/" TargetMode="External"/><Relationship Id="rId593" Type="http://schemas.openxmlformats.org/officeDocument/2006/relationships/hyperlink" Target="http://www.tqskorea.com/" TargetMode="External"/><Relationship Id="rId594" Type="http://schemas.openxmlformats.org/officeDocument/2006/relationships/hyperlink" Target="http://www.ipodo.co.kr/" TargetMode="External"/><Relationship Id="rId595" Type="http://schemas.openxmlformats.org/officeDocument/2006/relationships/hyperlink" Target="https://www.pluxity.com/" TargetMode="External"/><Relationship Id="rId596" Type="http://schemas.openxmlformats.org/officeDocument/2006/relationships/hyperlink" Target="https://www.pluxity.com/" TargetMode="External"/><Relationship Id="rId597" Type="http://schemas.openxmlformats.org/officeDocument/2006/relationships/hyperlink" Target="https://www.pluxity.com/" TargetMode="External"/><Relationship Id="rId598" Type="http://schemas.openxmlformats.org/officeDocument/2006/relationships/hyperlink" Target="https://www.pluxity.com/" TargetMode="External"/><Relationship Id="rId599" Type="http://schemas.openxmlformats.org/officeDocument/2006/relationships/hyperlink" Target="https://www.pluxity.com/" TargetMode="External"/><Relationship Id="rId600" Type="http://schemas.openxmlformats.org/officeDocument/2006/relationships/hyperlink" Target="https://www.pluxity.com/" TargetMode="External"/><Relationship Id="rId601" Type="http://schemas.openxmlformats.org/officeDocument/2006/relationships/hyperlink" Target="https://www.pluxity.com/" TargetMode="External"/><Relationship Id="rId602" Type="http://schemas.openxmlformats.org/officeDocument/2006/relationships/hyperlink" Target="https://www.pluxity.com/" TargetMode="External"/><Relationship Id="rId603" Type="http://schemas.openxmlformats.org/officeDocument/2006/relationships/hyperlink" Target="https://www.pluxity.com/" TargetMode="External"/><Relationship Id="rId604" Type="http://schemas.openxmlformats.org/officeDocument/2006/relationships/hyperlink" Target="http://www.hanscreative.com/home/home.htm" TargetMode="External"/><Relationship Id="rId605" Type="http://schemas.openxmlformats.org/officeDocument/2006/relationships/hyperlink" Target="http://www.hancomnflux.com/" TargetMode="External"/><Relationship Id="rId606" Type="http://schemas.openxmlformats.org/officeDocument/2006/relationships/hyperlink" Target="http://www.heerim.co.kr/" TargetMode="External"/><Relationship Id="rId607" Type="http://schemas.openxmlformats.org/officeDocument/2006/relationships/hyperlink" Target="http://www.daewoobrenic.com/" TargetMode="External"/><Relationship Id="rId608" Type="http://schemas.openxmlformats.org/officeDocument/2006/relationships/hyperlink" Target="https://www.lgcns.com/Home" TargetMode="External"/><Relationship Id="rId609" Type="http://schemas.openxmlformats.org/officeDocument/2006/relationships/hyperlink" Target="https://www.lgcns.com/Home" TargetMode="External"/><Relationship Id="rId610" Type="http://schemas.openxmlformats.org/officeDocument/2006/relationships/hyperlink" Target="https://www.lgcns.com/Home" TargetMode="External"/><Relationship Id="rId611" Type="http://schemas.openxmlformats.org/officeDocument/2006/relationships/hyperlink" Target="https://www.lgcns.com/Home" TargetMode="External"/><Relationship Id="rId612" Type="http://schemas.openxmlformats.org/officeDocument/2006/relationships/hyperlink" Target="http://www.git.co.kr/" TargetMode="External"/><Relationship Id="rId613" Type="http://schemas.openxmlformats.org/officeDocument/2006/relationships/hyperlink" Target="https://www.namutech.co.kr/" TargetMode="External"/><Relationship Id="rId614" Type="http://schemas.openxmlformats.org/officeDocument/2006/relationships/hyperlink" Target="https://www.ldcc.co.kr/" TargetMode="External"/><Relationship Id="rId615" Type="http://schemas.openxmlformats.org/officeDocument/2006/relationships/hyperlink" Target="http://vaiv.kr/" TargetMode="External"/><Relationship Id="rId616" Type="http://schemas.openxmlformats.org/officeDocument/2006/relationships/hyperlink" Target="http://www.signtelecom.com/" TargetMode="External"/><Relationship Id="rId617" Type="http://schemas.openxmlformats.org/officeDocument/2006/relationships/hyperlink" Target="http://www.signtelecom.com/" TargetMode="External"/><Relationship Id="rId618" Type="http://schemas.openxmlformats.org/officeDocument/2006/relationships/hyperlink" Target="http://www.ssyenc.com/" TargetMode="External"/><Relationship Id="rId619" Type="http://schemas.openxmlformats.org/officeDocument/2006/relationships/hyperlink" Target="https://www.cjlogistics.com/ko/main" TargetMode="External"/><Relationship Id="rId620" Type="http://schemas.openxmlformats.org/officeDocument/2006/relationships/hyperlink" Target="http://www.conus.kr/" TargetMode="External"/><Relationship Id="rId621" Type="http://schemas.openxmlformats.org/officeDocument/2006/relationships/hyperlink" Target="http://n3n.co.kr/" TargetMode="External"/><Relationship Id="rId622" Type="http://schemas.openxmlformats.org/officeDocument/2006/relationships/hyperlink" Target="http://n3n.co.kr/" TargetMode="External"/><Relationship Id="rId623" Type="http://schemas.openxmlformats.org/officeDocument/2006/relationships/hyperlink" Target="http://n3n.co.kr/" TargetMode="External"/><Relationship Id="rId624" Type="http://schemas.openxmlformats.org/officeDocument/2006/relationships/hyperlink" Target="http://www.e-ncom.co.kr/" TargetMode="External"/><Relationship Id="rId625" Type="http://schemas.openxmlformats.org/officeDocument/2006/relationships/hyperlink" Target="http://www.e-ncom.co.kr/" TargetMode="External"/><Relationship Id="rId626" Type="http://schemas.openxmlformats.org/officeDocument/2006/relationships/hyperlink" Target="http://www.e-ncom.co.kr/" TargetMode="External"/><Relationship Id="rId627" Type="http://schemas.openxmlformats.org/officeDocument/2006/relationships/hyperlink" Target="http://www.eseict.com/Nsco/ko/main/main.html?ver=sco" TargetMode="External"/><Relationship Id="rId628" Type="http://schemas.openxmlformats.org/officeDocument/2006/relationships/hyperlink" Target="http://www.eseict.com/Nsco/ko/main/main.html?ver=sco" TargetMode="External"/><Relationship Id="rId629" Type="http://schemas.openxmlformats.org/officeDocument/2006/relationships/hyperlink" Target="http://www.eseict.com/Nsco/ko/main/main.html?ver=sco" TargetMode="External"/><Relationship Id="rId630" Type="http://schemas.openxmlformats.org/officeDocument/2006/relationships/hyperlink" Target="http://www.eseict.com/Nsco/ko/main/main.html?ver=sco" TargetMode="External"/><Relationship Id="rId631" Type="http://schemas.openxmlformats.org/officeDocument/2006/relationships/hyperlink" Target="http://www.eseict.com/Nsco/ko/main/main.html?ver=sco" TargetMode="External"/><Relationship Id="rId632" Type="http://schemas.openxmlformats.org/officeDocument/2006/relationships/hyperlink" Target="http://www.eseict.com/Nsco/ko/main/main.html?ver=sco" TargetMode="External"/><Relationship Id="rId633" Type="http://schemas.openxmlformats.org/officeDocument/2006/relationships/hyperlink" Target="http://www.eseict.com/Nsco/ko/main/main.html?ver=sco" TargetMode="External"/><Relationship Id="rId634" Type="http://schemas.openxmlformats.org/officeDocument/2006/relationships/hyperlink" Target="http://www.eseict.com/Nsco/ko/main/main.html?ver=sco" TargetMode="External"/><Relationship Id="rId635" Type="http://schemas.openxmlformats.org/officeDocument/2006/relationships/hyperlink" Target="http://www.eseict.com/Nsco/ko/main/main.html?ver=sco&amp;lang=ko" TargetMode="External"/><Relationship Id="rId636" Type="http://schemas.openxmlformats.org/officeDocument/2006/relationships/hyperlink" Target="https://www.hanwha-security.com/ko/" TargetMode="External"/><Relationship Id="rId637" Type="http://schemas.openxmlformats.org/officeDocument/2006/relationships/hyperlink" Target="https://www.hanwha-security.com/ko/" TargetMode="External"/><Relationship Id="rId638" Type="http://schemas.openxmlformats.org/officeDocument/2006/relationships/hyperlink" Target="http://www.incon.kr/" TargetMode="External"/><Relationship Id="rId639" Type="http://schemas.openxmlformats.org/officeDocument/2006/relationships/hyperlink" Target="http://www.incon.kr/" TargetMode="External"/><Relationship Id="rId640" Type="http://schemas.openxmlformats.org/officeDocument/2006/relationships/hyperlink" Target="http://www.incon.kr/" TargetMode="External"/><Relationship Id="rId641" Type="http://schemas.openxmlformats.org/officeDocument/2006/relationships/hyperlink" Target="http://chahoo.co.kr/" TargetMode="External"/><Relationship Id="rId642" Type="http://schemas.openxmlformats.org/officeDocument/2006/relationships/hyperlink" Target="http://www.goyohantaxi.com/" TargetMode="External"/><Relationship Id="rId643" Type="http://schemas.openxmlformats.org/officeDocument/2006/relationships/hyperlink" Target="http://www.cudo.co.kr/index.html" TargetMode="External"/><Relationship Id="rId644" Type="http://schemas.openxmlformats.org/officeDocument/2006/relationships/hyperlink" Target="http://www.cudo.co.kr/index.html" TargetMode="External"/><Relationship Id="rId645" Type="http://schemas.openxmlformats.org/officeDocument/2006/relationships/hyperlink" Target="http://www.cudo.co.kr/index.html" TargetMode="External"/><Relationship Id="rId646" Type="http://schemas.openxmlformats.org/officeDocument/2006/relationships/hyperlink" Target="http://www.cudo.co.kr/index.html" TargetMode="External"/><Relationship Id="rId647" Type="http://schemas.openxmlformats.org/officeDocument/2006/relationships/hyperlink" Target="http://www.cudo.co.kr/index.html" TargetMode="External"/><Relationship Id="rId648" Type="http://schemas.openxmlformats.org/officeDocument/2006/relationships/hyperlink" Target="http://www.cudo.co.kr/index.html" TargetMode="External"/><Relationship Id="rId649" Type="http://schemas.openxmlformats.org/officeDocument/2006/relationships/hyperlink" Target="https://www.1011.co.kr/" TargetMode="External"/><Relationship Id="rId650" Type="http://schemas.openxmlformats.org/officeDocument/2006/relationships/hyperlink" Target="https://www.1011.co.kr/" TargetMode="External"/><Relationship Id="rId651" Type="http://schemas.openxmlformats.org/officeDocument/2006/relationships/hyperlink" Target="https://www.1011.co.kr/" TargetMode="External"/><Relationship Id="rId652" Type="http://schemas.openxmlformats.org/officeDocument/2006/relationships/hyperlink" Target="http://www.kcim.co.kr/" TargetMode="External"/><Relationship Id="rId653" Type="http://schemas.openxmlformats.org/officeDocument/2006/relationships/hyperlink" Target="http://www.ibm.com/kr/ko" TargetMode="External"/><Relationship Id="rId654" Type="http://schemas.openxmlformats.org/officeDocument/2006/relationships/hyperlink" Target="http://www.ibm.com/kr/ko" TargetMode="External"/><Relationship Id="rId655" Type="http://schemas.openxmlformats.org/officeDocument/2006/relationships/hyperlink" Target="https://www.keco.or.kr/kr/main/index.do" TargetMode="External"/><Relationship Id="rId656" Type="http://schemas.openxmlformats.org/officeDocument/2006/relationships/hyperlink" Target="https://www.keco.or.kr/kr/main/index.do" TargetMode="External"/><Relationship Id="rId657" Type="http://schemas.openxmlformats.org/officeDocument/2006/relationships/hyperlink" Target="http://www.hanmiglobal.com/kr/" TargetMode="External"/><Relationship Id="rId658" Type="http://schemas.openxmlformats.org/officeDocument/2006/relationships/hyperlink" Target="https://kdn.com/" TargetMode="External"/><Relationship Id="rId659" Type="http://schemas.openxmlformats.org/officeDocument/2006/relationships/hyperlink" Target="https://www.hanwhasystems.com/" TargetMode="External"/><Relationship Id="rId660" Type="http://schemas.openxmlformats.org/officeDocument/2006/relationships/hyperlink" Target="http://www.hdec.kr/" TargetMode="External"/><Relationship Id="rId661" Type="http://schemas.openxmlformats.org/officeDocument/2006/relationships/hyperlink" Target="http://www.hdec.kr/" TargetMode="External"/><Relationship Id="rId662" Type="http://schemas.openxmlformats.org/officeDocument/2006/relationships/hyperlink" Target="http://www.ictsk.com/" TargetMode="External"/><Relationship Id="rId663" Type="http://schemas.openxmlformats.org/officeDocument/2006/relationships/hyperlink" Target="https://www.openit.co.kr/" TargetMode="External"/><Relationship Id="rId664" Type="http://schemas.openxmlformats.org/officeDocument/2006/relationships/hyperlink" Target="https://gdnet.creatorlink.net/index" TargetMode="External"/><Relationship Id="rId665" Type="http://schemas.openxmlformats.org/officeDocument/2006/relationships/hyperlink" Target="https://gdnet.creatorlink.net/index" TargetMode="External"/><Relationship Id="rId666" Type="http://schemas.openxmlformats.org/officeDocument/2006/relationships/hyperlink" Target="https://gdnet.creatorlink.net/index" TargetMode="External"/><Relationship Id="rId667" Type="http://schemas.openxmlformats.org/officeDocument/2006/relationships/hyperlink" Target="https://gdnet.creatorlink.net/index" TargetMode="External"/><Relationship Id="rId668" Type="http://schemas.openxmlformats.org/officeDocument/2006/relationships/hyperlink" Target="https://gdnet.creatorlink.net/index" TargetMode="External"/><Relationship Id="rId669" Type="http://schemas.openxmlformats.org/officeDocument/2006/relationships/hyperlink" Target="http://www.greenitkr.com/" TargetMode="External"/><Relationship Id="rId670" Type="http://schemas.openxmlformats.org/officeDocument/2006/relationships/hyperlink" Target="http://www.greenitkr.com/" TargetMode="External"/><Relationship Id="rId671" Type="http://schemas.openxmlformats.org/officeDocument/2006/relationships/hyperlink" Target="http://www.greentechinc.co.kr/" TargetMode="External"/><Relationship Id="rId672" Type="http://schemas.openxmlformats.org/officeDocument/2006/relationships/hyperlink" Target="http://www.greentechinc.co.kr/" TargetMode="External"/><Relationship Id="rId673" Type="http://schemas.openxmlformats.org/officeDocument/2006/relationships/hyperlink" Target="http://www.greentechinc.co.kr/" TargetMode="External"/><Relationship Id="rId674" Type="http://schemas.openxmlformats.org/officeDocument/2006/relationships/hyperlink" Target="http://www.greentechinc.co.kr/" TargetMode="External"/><Relationship Id="rId675" Type="http://schemas.openxmlformats.org/officeDocument/2006/relationships/hyperlink" Target="http://www.egreenpower.com/" TargetMode="External"/><Relationship Id="rId676" Type="http://schemas.openxmlformats.org/officeDocument/2006/relationships/hyperlink" Target="http://www.egreenpower.com/" TargetMode="External"/><Relationship Id="rId677" Type="http://schemas.openxmlformats.org/officeDocument/2006/relationships/hyperlink" Target="http://www.grib-iot.com/ko/index.asp" TargetMode="External"/><Relationship Id="rId678" Type="http://schemas.openxmlformats.org/officeDocument/2006/relationships/hyperlink" Target="http://www.grib-iot.com/ko/index.asp" TargetMode="External"/><Relationship Id="rId679" Type="http://schemas.openxmlformats.org/officeDocument/2006/relationships/hyperlink" Target="http://www.grib-iot.com/ko/index.asp" TargetMode="External"/><Relationship Id="rId680" Type="http://schemas.openxmlformats.org/officeDocument/2006/relationships/hyperlink" Target="http://www.grib-iot.com/ko/index.asp" TargetMode="External"/><Relationship Id="rId681" Type="http://schemas.openxmlformats.org/officeDocument/2006/relationships/hyperlink" Target="https://www.neofect.com/kr" TargetMode="External"/><Relationship Id="rId682" Type="http://schemas.openxmlformats.org/officeDocument/2006/relationships/hyperlink" Target="http://www.coolingrack.net/" TargetMode="External"/><Relationship Id="rId683" Type="http://schemas.openxmlformats.org/officeDocument/2006/relationships/hyperlink" Target="http://dwelling.co.kr/" TargetMode="External"/><Relationship Id="rId684" Type="http://schemas.openxmlformats.org/officeDocument/2006/relationships/hyperlink" Target="http://dwelling.co.kr/" TargetMode="External"/><Relationship Id="rId685" Type="http://schemas.openxmlformats.org/officeDocument/2006/relationships/hyperlink" Target="http://dwelling.co.kr/" TargetMode="External"/><Relationship Id="rId686" Type="http://schemas.openxmlformats.org/officeDocument/2006/relationships/hyperlink" Target="http://www.lucis.co.kr/" TargetMode="External"/><Relationship Id="rId687" Type="http://schemas.openxmlformats.org/officeDocument/2006/relationships/hyperlink" Target="http://www.lucis.co.kr/" TargetMode="External"/><Relationship Id="rId688" Type="http://schemas.openxmlformats.org/officeDocument/2006/relationships/hyperlink" Target="http://www.lucis.co.kr/" TargetMode="External"/><Relationship Id="rId689" Type="http://schemas.openxmlformats.org/officeDocument/2006/relationships/hyperlink" Target="http://www.lucis.co.kr/" TargetMode="External"/><Relationship Id="rId690" Type="http://schemas.openxmlformats.org/officeDocument/2006/relationships/hyperlink" Target="http://www.lucis.co.kr/" TargetMode="External"/><Relationship Id="rId691" Type="http://schemas.openxmlformats.org/officeDocument/2006/relationships/hyperlink" Target="https://www.midasit.com/" TargetMode="External"/><Relationship Id="rId692" Type="http://schemas.openxmlformats.org/officeDocument/2006/relationships/hyperlink" Target="http://bec.co.kr/" TargetMode="External"/><Relationship Id="rId693" Type="http://schemas.openxmlformats.org/officeDocument/2006/relationships/hyperlink" Target="https://www.bkt21.co.kr/" TargetMode="External"/><Relationship Id="rId694" Type="http://schemas.openxmlformats.org/officeDocument/2006/relationships/hyperlink" Target="https://www.bkt21.co.kr/" TargetMode="External"/><Relationship Id="rId695" Type="http://schemas.openxmlformats.org/officeDocument/2006/relationships/hyperlink" Target="http://www.buryeok.com/" TargetMode="External"/><Relationship Id="rId696" Type="http://schemas.openxmlformats.org/officeDocument/2006/relationships/hyperlink" Target="https://www.skens.com/busan/main/index.do" TargetMode="External"/><Relationship Id="rId697" Type="http://schemas.openxmlformats.org/officeDocument/2006/relationships/hyperlink" Target="https://www.skens.com/busan/main/index.do" TargetMode="External"/><Relationship Id="rId698" Type="http://schemas.openxmlformats.org/officeDocument/2006/relationships/hyperlink" Target="http://www.smd21.com/?lang=ko" TargetMode="External"/><Relationship Id="rId699" Type="http://schemas.openxmlformats.org/officeDocument/2006/relationships/hyperlink" Target="https://www.sysone.co.kr/index.php" TargetMode="External"/><Relationship Id="rId700" Type="http://schemas.openxmlformats.org/officeDocument/2006/relationships/hyperlink" Target="https://www.sysone.co.kr/index.php" TargetMode="External"/><Relationship Id="rId701" Type="http://schemas.openxmlformats.org/officeDocument/2006/relationships/hyperlink" Target="https://www.sysone.co.kr/index.php" TargetMode="External"/><Relationship Id="rId702" Type="http://schemas.openxmlformats.org/officeDocument/2006/relationships/hyperlink" Target="https://www.sysone.co.kr/index.php" TargetMode="External"/><Relationship Id="rId703" Type="http://schemas.openxmlformats.org/officeDocument/2006/relationships/hyperlink" Target="https://www.sysone.co.kr/index.php" TargetMode="External"/><Relationship Id="rId704" Type="http://schemas.openxmlformats.org/officeDocument/2006/relationships/hyperlink" Target="https://www.sysone.co.kr/index.php" TargetMode="External"/><Relationship Id="rId705" Type="http://schemas.openxmlformats.org/officeDocument/2006/relationships/hyperlink" Target="http://www.syesd.co.kr/homepage/" TargetMode="External"/><Relationship Id="rId706" Type="http://schemas.openxmlformats.org/officeDocument/2006/relationships/hyperlink" Target="http://www.syesd.co.kr/homepage/" TargetMode="External"/><Relationship Id="rId707" Type="http://schemas.openxmlformats.org/officeDocument/2006/relationships/hyperlink" Target="http://www.amadas.kr/" TargetMode="External"/><Relationship Id="rId708" Type="http://schemas.openxmlformats.org/officeDocument/2006/relationships/hyperlink" Target="http://itsbank.koreasme.com/kr/" TargetMode="External"/><Relationship Id="rId709" Type="http://schemas.openxmlformats.org/officeDocument/2006/relationships/hyperlink" Target="http://www.unmansol.com/index.html" TargetMode="External"/><Relationship Id="rId710" Type="http://schemas.openxmlformats.org/officeDocument/2006/relationships/hyperlink" Target="http://www.unmansol.com/index.html" TargetMode="External"/><Relationship Id="rId711" Type="http://schemas.openxmlformats.org/officeDocument/2006/relationships/hyperlink" Target="http://www.unmansol.com/index.html" TargetMode="External"/><Relationship Id="rId712" Type="http://schemas.openxmlformats.org/officeDocument/2006/relationships/hyperlink" Target="http://www.unmansol.com/index.html" TargetMode="External"/><Relationship Id="rId713" Type="http://schemas.openxmlformats.org/officeDocument/2006/relationships/hyperlink" Target="http://www.unmansol.com/index.html" TargetMode="External"/><Relationship Id="rId714" Type="http://schemas.openxmlformats.org/officeDocument/2006/relationships/hyperlink" Target="http://www.unmansol.com/index.html" TargetMode="External"/><Relationship Id="rId715" Type="http://schemas.openxmlformats.org/officeDocument/2006/relationships/hyperlink" Target="http://www.waven.link/" TargetMode="External"/><Relationship Id="rId716" Type="http://schemas.openxmlformats.org/officeDocument/2006/relationships/hyperlink" Target="http://www.waven.link/" TargetMode="External"/><Relationship Id="rId717" Type="http://schemas.openxmlformats.org/officeDocument/2006/relationships/hyperlink" Target="http://www.a-nine.co.kr/" TargetMode="External"/><Relationship Id="rId718" Type="http://schemas.openxmlformats.org/officeDocument/2006/relationships/hyperlink" Target="http://www.ecosense.co.kr/" TargetMode="External"/><Relationship Id="rId719" Type="http://schemas.openxmlformats.org/officeDocument/2006/relationships/hyperlink" Target="http://www.wintecglovis.co.kr/" TargetMode="External"/><Relationship Id="rId720" Type="http://schemas.openxmlformats.org/officeDocument/2006/relationships/hyperlink" Target="https://www.ecubelabs.com/" TargetMode="External"/><Relationship Id="rId721" Type="http://schemas.openxmlformats.org/officeDocument/2006/relationships/hyperlink" Target="https://www.ecubelabs.com/" TargetMode="External"/><Relationship Id="rId722" Type="http://schemas.openxmlformats.org/officeDocument/2006/relationships/hyperlink" Target="http://www.jinsung-eng.com/" TargetMode="External"/><Relationship Id="rId723" Type="http://schemas.openxmlformats.org/officeDocument/2006/relationships/hyperlink" Target="https://kakao.ai/" TargetMode="External"/><Relationship Id="rId724" Type="http://schemas.openxmlformats.org/officeDocument/2006/relationships/hyperlink" Target="https://kakao.ai/" TargetMode="External"/><Relationship Id="rId725" Type="http://schemas.openxmlformats.org/officeDocument/2006/relationships/hyperlink" Target="http://kokam.com/" TargetMode="External"/><Relationship Id="rId726" Type="http://schemas.openxmlformats.org/officeDocument/2006/relationships/hyperlink" Target="http://www.poscoict.co.kr/" TargetMode="External"/><Relationship Id="rId727" Type="http://schemas.openxmlformats.org/officeDocument/2006/relationships/hyperlink" Target="http://www.futurerobot.com/default/" TargetMode="External"/><Relationship Id="rId728" Type="http://schemas.openxmlformats.org/officeDocument/2006/relationships/hyperlink" Target="http://www.futurerobot.com/default/" TargetMode="External"/><Relationship Id="rId729" Type="http://schemas.openxmlformats.org/officeDocument/2006/relationships/hyperlink" Target="http://www.futurerobot.com/default/" TargetMode="External"/><Relationship Id="rId730" Type="http://schemas.openxmlformats.org/officeDocument/2006/relationships/hyperlink" Target="http://www.futurerobot.com/default/" TargetMode="External"/><Relationship Id="rId731" Type="http://schemas.openxmlformats.org/officeDocument/2006/relationships/hyperlink" Target="http://www.futurerobot.com/default/" TargetMode="External"/><Relationship Id="rId732" Type="http://schemas.openxmlformats.org/officeDocument/2006/relationships/hyperlink" Target="http://www.futurerobot.com/default/" TargetMode="External"/><Relationship Id="rId733" Type="http://schemas.openxmlformats.org/officeDocument/2006/relationships/hyperlink" Target="http://www.futurerobot.com/default/" TargetMode="External"/><Relationship Id="rId734" Type="http://schemas.openxmlformats.org/officeDocument/2006/relationships/hyperlink" Target="http://koreacit.co.kr/" TargetMode="External"/><Relationship Id="rId735" Type="http://schemas.openxmlformats.org/officeDocument/2006/relationships/hyperlink" Target="https://www.komipo.co.kr/kor/main/main.do" TargetMode="External"/><Relationship Id="rId736" Type="http://schemas.openxmlformats.org/officeDocument/2006/relationships/hyperlink" Target="https://www.komipo.co.kr/kor/main/main.do" TargetMode="External"/><Relationship Id="rId737" Type="http://schemas.openxmlformats.org/officeDocument/2006/relationships/hyperlink" Target="http://www.hmobility.co.kr/index" TargetMode="External"/><Relationship Id="rId738" Type="http://schemas.openxmlformats.org/officeDocument/2006/relationships/hyperlink" Target="http://www.handysoft.co.kr/" TargetMode="External"/><Relationship Id="rId739" Type="http://schemas.openxmlformats.org/officeDocument/2006/relationships/hyperlink" Target="http://www.hyosungheavyindustries.com/" TargetMode="External"/><Relationship Id="rId740" Type="http://schemas.openxmlformats.org/officeDocument/2006/relationships/hyperlink" Target="https://www.lgcns.com/Home" TargetMode="External"/><Relationship Id="rId741" Type="http://schemas.openxmlformats.org/officeDocument/2006/relationships/hyperlink" Target="https://www.lgcns.com/Home" TargetMode="External"/><Relationship Id="rId742" Type="http://schemas.openxmlformats.org/officeDocument/2006/relationships/hyperlink" Target="http://www.uplus.co.kr/com/main/pkmain/PkMain.hpi?WEB_BNNR_ID=5G_CLO_02" TargetMode="External"/><Relationship Id="rId743" Type="http://schemas.openxmlformats.org/officeDocument/2006/relationships/hyperlink" Target="http://www.uplus.co.kr/com/main/pkmain/PkMain.hpi?WEB_BNNR_ID=5G_CLO_02" TargetMode="External"/><Relationship Id="rId744" Type="http://schemas.openxmlformats.org/officeDocument/2006/relationships/hyperlink" Target="http://www.uplus.co.kr/com/main/pkmain/PkMain.hpi?WEB_BNNR_ID=5G_CLO_02" TargetMode="External"/><Relationship Id="rId745" Type="http://schemas.openxmlformats.org/officeDocument/2006/relationships/hyperlink" Target="http://www.uplus.co.kr/com/main/pkmain/PkMain.hpi?WEB_BNNR_ID=5G_CLO_02" TargetMode="External"/><Relationship Id="rId746" Type="http://schemas.openxmlformats.org/officeDocument/2006/relationships/hyperlink" Target="https://www.lge.co.kr/lgekor/main.do" TargetMode="External"/><Relationship Id="rId747" Type="http://schemas.openxmlformats.org/officeDocument/2006/relationships/hyperlink" Target="http://www.skhynix.com/" TargetMode="External"/><Relationship Id="rId748" Type="http://schemas.openxmlformats.org/officeDocument/2006/relationships/hyperlink" Target="http://www.skhynix.com/" TargetMode="External"/><Relationship Id="rId749" Type="http://schemas.openxmlformats.org/officeDocument/2006/relationships/hyperlink" Target="http://www.skhynix.com/" TargetMode="External"/><Relationship Id="rId750" Type="http://schemas.openxmlformats.org/officeDocument/2006/relationships/hyperlink" Target="http://www.skhynix.com/" TargetMode="External"/><Relationship Id="rId751" Type="http://schemas.openxmlformats.org/officeDocument/2006/relationships/hyperlink" Target="http://www.skhynix.com/" TargetMode="External"/><Relationship Id="rId752" Type="http://schemas.openxmlformats.org/officeDocument/2006/relationships/hyperlink" Target="http://www.skhynix.com/" TargetMode="External"/><Relationship Id="rId753" Type="http://schemas.openxmlformats.org/officeDocument/2006/relationships/hyperlink" Target="http://www.skhynix.com/" TargetMode="External"/><Relationship Id="rId754" Type="http://schemas.openxmlformats.org/officeDocument/2006/relationships/hyperlink" Target="http://www.skhynix.com/" TargetMode="External"/><Relationship Id="rId755" Type="http://schemas.openxmlformats.org/officeDocument/2006/relationships/hyperlink" Target="http://www.skhynix.com/" TargetMode="External"/><Relationship Id="rId756" Type="http://schemas.openxmlformats.org/officeDocument/2006/relationships/hyperlink" Target="http://www.thegaram.com/" TargetMode="External"/><Relationship Id="rId757" Type="http://schemas.openxmlformats.org/officeDocument/2006/relationships/hyperlink" Target="http://www.git.co.kr/" TargetMode="External"/><Relationship Id="rId758" Type="http://schemas.openxmlformats.org/officeDocument/2006/relationships/hyperlink" Target="http://www.git.co.kr/" TargetMode="External"/><Relationship Id="rId759" Type="http://schemas.openxmlformats.org/officeDocument/2006/relationships/hyperlink" Target="https://www.ldcc.co.kr/" TargetMode="External"/><Relationship Id="rId760" Type="http://schemas.openxmlformats.org/officeDocument/2006/relationships/hyperlink" Target="https://www.ldcc.co.kr/" TargetMode="External"/><Relationship Id="rId761" Type="http://schemas.openxmlformats.org/officeDocument/2006/relationships/hyperlink" Target="https://www.ldcc.co.kr/" TargetMode="External"/><Relationship Id="rId762" Type="http://schemas.openxmlformats.org/officeDocument/2006/relationships/hyperlink" Target="https://www.ldcc.co.kr/" TargetMode="External"/><Relationship Id="rId763" Type="http://schemas.openxmlformats.org/officeDocument/2006/relationships/hyperlink" Target="https://www.ldcc.co.kr/" TargetMode="External"/><Relationship Id="rId764" Type="http://schemas.openxmlformats.org/officeDocument/2006/relationships/hyperlink" Target="http://www.samsungsdi.co.kr/" TargetMode="External"/><Relationship Id="rId765" Type="http://schemas.openxmlformats.org/officeDocument/2006/relationships/hyperlink" Target="http://www.samsungsdi.co.kr/" TargetMode="External"/><Relationship Id="rId766" Type="http://schemas.openxmlformats.org/officeDocument/2006/relationships/hyperlink" Target="http://www.samsung.com/sec" TargetMode="External"/><Relationship Id="rId767" Type="http://schemas.openxmlformats.org/officeDocument/2006/relationships/hyperlink" Target="http://www.sjku.co.kr/" TargetMode="External"/><Relationship Id="rId768" Type="http://schemas.openxmlformats.org/officeDocument/2006/relationships/hyperlink" Target="http://www.superbin.co.kr/new/index.php" TargetMode="External"/><Relationship Id="rId769" Type="http://schemas.openxmlformats.org/officeDocument/2006/relationships/hyperlink" Target="https://www.1thefull.com/" TargetMode="External"/><Relationship Id="rId770" Type="http://schemas.openxmlformats.org/officeDocument/2006/relationships/hyperlink" Target="http://www.ssyenc.com/" TargetMode="External"/><Relationship Id="rId771" Type="http://schemas.openxmlformats.org/officeDocument/2006/relationships/hyperlink" Target="http://www.conus.kr/" TargetMode="External"/><Relationship Id="rId772" Type="http://schemas.openxmlformats.org/officeDocument/2006/relationships/hyperlink" Target="http://www.conus.kr/" TargetMode="External"/><Relationship Id="rId773" Type="http://schemas.openxmlformats.org/officeDocument/2006/relationships/hyperlink" Target="http://www.conus.kr/" TargetMode="External"/><Relationship Id="rId774" Type="http://schemas.openxmlformats.org/officeDocument/2006/relationships/hyperlink" Target="http://www.conus.kr/" TargetMode="External"/><Relationship Id="rId775" Type="http://schemas.openxmlformats.org/officeDocument/2006/relationships/hyperlink" Target="http://www.conus.kr/" TargetMode="External"/><Relationship Id="rId776" Type="http://schemas.openxmlformats.org/officeDocument/2006/relationships/hyperlink" Target="http://www.skec.co.kr/" TargetMode="External"/><Relationship Id="rId777" Type="http://schemas.openxmlformats.org/officeDocument/2006/relationships/hyperlink" Target="http://www.omnisystem.co.kr/index.php" TargetMode="External"/><Relationship Id="rId778" Type="http://schemas.openxmlformats.org/officeDocument/2006/relationships/hyperlink" Target="http://www.omnisystem.co.kr/index.php" TargetMode="External"/><Relationship Id="rId779" Type="http://schemas.openxmlformats.org/officeDocument/2006/relationships/hyperlink" Target="https://www.1thefull.com/" TargetMode="External"/><Relationship Id="rId780" Type="http://schemas.openxmlformats.org/officeDocument/2006/relationships/hyperlink" Target="http://www.unison.co.kr/" TargetMode="External"/><Relationship Id="rId781" Type="http://schemas.openxmlformats.org/officeDocument/2006/relationships/hyperlink" Target="http://www.unison.co.kr/" TargetMode="External"/><Relationship Id="rId782" Type="http://schemas.openxmlformats.org/officeDocument/2006/relationships/hyperlink" Target="http://www.zebrasq.com/" TargetMode="External"/><Relationship Id="rId783" Type="http://schemas.openxmlformats.org/officeDocument/2006/relationships/hyperlink" Target="http://www.novacos.co.kr/ko/" TargetMode="External"/><Relationship Id="rId784" Type="http://schemas.openxmlformats.org/officeDocument/2006/relationships/hyperlink" Target="http://www.novacos.co.kr/ko/" TargetMode="External"/><Relationship Id="rId785" Type="http://schemas.openxmlformats.org/officeDocument/2006/relationships/hyperlink" Target="http://www.novacos.co.kr/ko/" TargetMode="External"/><Relationship Id="rId786" Type="http://schemas.openxmlformats.org/officeDocument/2006/relationships/hyperlink" Target="https://www.ex.co.kr/" TargetMode="External"/><Relationship Id="rId787" Type="http://schemas.openxmlformats.org/officeDocument/2006/relationships/hyperlink" Target="http://www.hanbiteds.co.kr/" TargetMode="External"/><Relationship Id="rId788" Type="http://schemas.openxmlformats.org/officeDocument/2006/relationships/hyperlink" Target="http://www.hanbiteds.co.kr/" TargetMode="External"/><Relationship Id="rId789" Type="http://schemas.openxmlformats.org/officeDocument/2006/relationships/hyperlink" Target="http://www.hanbiteds.co.kr/" TargetMode="External"/><Relationship Id="rId790" Type="http://schemas.openxmlformats.org/officeDocument/2006/relationships/hyperlink" Target="http://www.kepid.co.kr/" TargetMode="External"/><Relationship Id="rId791" Type="http://schemas.openxmlformats.org/officeDocument/2006/relationships/hyperlink" Target="http://www.kepid.co.kr/" TargetMode="External"/><Relationship Id="rId792" Type="http://schemas.openxmlformats.org/officeDocument/2006/relationships/hyperlink" Target="http://www.kepid.co.kr/" TargetMode="External"/><Relationship Id="rId793" Type="http://schemas.openxmlformats.org/officeDocument/2006/relationships/hyperlink" Target="http://www.kepid.co.kr/" TargetMode="External"/><Relationship Id="rId794" Type="http://schemas.openxmlformats.org/officeDocument/2006/relationships/hyperlink" Target="https://kdn.com/" TargetMode="External"/><Relationship Id="rId795" Type="http://schemas.openxmlformats.org/officeDocument/2006/relationships/hyperlink" Target="https://kdn.com/" TargetMode="External"/><Relationship Id="rId796" Type="http://schemas.openxmlformats.org/officeDocument/2006/relationships/hyperlink" Target="https://kdn.com/" TargetMode="External"/><Relationship Id="rId797" Type="http://schemas.openxmlformats.org/officeDocument/2006/relationships/hyperlink" Target="https://www.hancomit.com/index" TargetMode="External"/><Relationship Id="rId798" Type="http://schemas.openxmlformats.org/officeDocument/2006/relationships/hyperlink" Target="https://www.hancomit.com/index" TargetMode="External"/><Relationship Id="rId799" Type="http://schemas.openxmlformats.org/officeDocument/2006/relationships/hyperlink" Target="https://www.hancomit.com/index" TargetMode="External"/><Relationship Id="rId800" Type="http://schemas.openxmlformats.org/officeDocument/2006/relationships/hyperlink" Target="http://www.hconnect.co.kr/" TargetMode="External"/><Relationship Id="rId801" Type="http://schemas.openxmlformats.org/officeDocument/2006/relationships/hyperlink" Target="http://www.hconnect.co.kr/" TargetMode="External"/><Relationship Id="rId802" Type="http://schemas.openxmlformats.org/officeDocument/2006/relationships/hyperlink" Target="http://www.hyundai.com/" TargetMode="External"/><Relationship Id="rId803" Type="http://schemas.openxmlformats.org/officeDocument/2006/relationships/hyperlink" Target="http://www.hyundai.com/" TargetMode="External"/><Relationship Id="rId804" Type="http://schemas.openxmlformats.org/officeDocument/2006/relationships/hyperlink" Target="http://www.hyundai.com/" TargetMode="External"/><Relationship Id="rId805" Type="http://schemas.openxmlformats.org/officeDocument/2006/relationships/hyperlink" Target="http://www.emc-env.com/" TargetMode="External"/><Relationship Id="rId806" Type="http://schemas.openxmlformats.org/officeDocument/2006/relationships/hyperlink" Target="http://www.emc-env.com/" TargetMode="External"/><Relationship Id="rId807" Type="http://schemas.openxmlformats.org/officeDocument/2006/relationships/hyperlink" Target="http://www.jinsung-eng.com/" TargetMode="External"/><Relationship Id="rId808" Type="http://schemas.openxmlformats.org/officeDocument/2006/relationships/hyperlink" Target="http://www.conus.kr/" TargetMode="External"/><Relationship Id="rId809" Type="http://schemas.openxmlformats.org/officeDocument/2006/relationships/hyperlink" Target="http://www.koreadigital.com/" TargetMode="External"/><Relationship Id="rId810" Type="http://schemas.openxmlformats.org/officeDocument/2006/relationships/hyperlink" Target="http://www.greenitkr.com/" TargetMode="External"/><Relationship Id="rId811" Type="http://schemas.openxmlformats.org/officeDocument/2006/relationships/hyperlink" Target="http://www.egreenpower.com/" TargetMode="External"/><Relationship Id="rId812" Type="http://schemas.openxmlformats.org/officeDocument/2006/relationships/hyperlink" Target="http://www.egreenpower.com/" TargetMode="External"/><Relationship Id="rId813" Type="http://schemas.openxmlformats.org/officeDocument/2006/relationships/hyperlink" Target="http://www.egreenpower.com/" TargetMode="External"/><Relationship Id="rId814" Type="http://schemas.openxmlformats.org/officeDocument/2006/relationships/hyperlink" Target="http://www.egreenpower.com/" TargetMode="External"/><Relationship Id="rId815" Type="http://schemas.openxmlformats.org/officeDocument/2006/relationships/hyperlink" Target="https://www.neofect.com/kr" TargetMode="External"/><Relationship Id="rId816" Type="http://schemas.openxmlformats.org/officeDocument/2006/relationships/hyperlink" Target="https://www.neofect.com/kr" TargetMode="External"/><Relationship Id="rId817" Type="http://schemas.openxmlformats.org/officeDocument/2006/relationships/hyperlink" Target="http://dwelling.co.kr/" TargetMode="External"/><Relationship Id="rId818" Type="http://schemas.openxmlformats.org/officeDocument/2006/relationships/hyperlink" Target="http://logisys.co.kr/" TargetMode="External"/><Relationship Id="rId819" Type="http://schemas.openxmlformats.org/officeDocument/2006/relationships/hyperlink" Target="http://www.centechnology.com/" TargetMode="External"/><Relationship Id="rId820" Type="http://schemas.openxmlformats.org/officeDocument/2006/relationships/hyperlink" Target="https://www.bkt21.co.kr/" TargetMode="External"/><Relationship Id="rId821" Type="http://schemas.openxmlformats.org/officeDocument/2006/relationships/hyperlink" Target="https://www.bkt21.co.kr/" TargetMode="External"/><Relationship Id="rId822" Type="http://schemas.openxmlformats.org/officeDocument/2006/relationships/hyperlink" Target="https://www.bkt21.co.kr/" TargetMode="External"/><Relationship Id="rId823" Type="http://schemas.openxmlformats.org/officeDocument/2006/relationships/hyperlink" Target="http://www.ictsk.com/" TargetMode="External"/><Relationship Id="rId824" Type="http://schemas.openxmlformats.org/officeDocument/2006/relationships/hyperlink" Target="http://www.soosungeng.com/" TargetMode="External"/><Relationship Id="rId825" Type="http://schemas.openxmlformats.org/officeDocument/2006/relationships/hyperlink" Target="http://www.soosungeng.com/" TargetMode="External"/><Relationship Id="rId826" Type="http://schemas.openxmlformats.org/officeDocument/2006/relationships/hyperlink" Target="http://www.soosungeng.com/" TargetMode="External"/><Relationship Id="rId827" Type="http://schemas.openxmlformats.org/officeDocument/2006/relationships/hyperlink" Target="http://www.unmansol.com/index.html" TargetMode="External"/><Relationship Id="rId828" Type="http://schemas.openxmlformats.org/officeDocument/2006/relationships/hyperlink" Target="http://www.unmansol.com/index.html" TargetMode="External"/><Relationship Id="rId829" Type="http://schemas.openxmlformats.org/officeDocument/2006/relationships/hyperlink" Target="http://www.unmansol.com/index.html" TargetMode="External"/><Relationship Id="rId830" Type="http://schemas.openxmlformats.org/officeDocument/2006/relationships/hyperlink" Target="http://www.korbi.com/" TargetMode="External"/><Relationship Id="rId831" Type="http://schemas.openxmlformats.org/officeDocument/2006/relationships/hyperlink" Target="http://www.korbi.com/" TargetMode="External"/><Relationship Id="rId832" Type="http://schemas.openxmlformats.org/officeDocument/2006/relationships/hyperlink" Target="http://www.korbi.com/" TargetMode="External"/><Relationship Id="rId833" Type="http://schemas.openxmlformats.org/officeDocument/2006/relationships/hyperlink" Target="http://www.korbi.com/" TargetMode="External"/><Relationship Id="rId834" Type="http://schemas.openxmlformats.org/officeDocument/2006/relationships/hyperlink" Target="http://www.nthcompany.co.kr/" TargetMode="External"/><Relationship Id="rId835" Type="http://schemas.openxmlformats.org/officeDocument/2006/relationships/hyperlink" Target="http://www.unicomnet.co.kr/" TargetMode="External"/><Relationship Id="rId836" Type="http://schemas.openxmlformats.org/officeDocument/2006/relationships/hyperlink" Target="http://www.poscoict.co.kr/" TargetMode="External"/><Relationship Id="rId837" Type="http://schemas.openxmlformats.org/officeDocument/2006/relationships/hyperlink" Target="http://www.hitecepc.com/" TargetMode="External"/><Relationship Id="rId838" Type="http://schemas.openxmlformats.org/officeDocument/2006/relationships/hyperlink" Target="http://koreacit.co.kr/" TargetMode="External"/><Relationship Id="rId839" Type="http://schemas.openxmlformats.org/officeDocument/2006/relationships/hyperlink" Target="http://koreacit.co.kr/" TargetMode="External"/><Relationship Id="rId840" Type="http://schemas.openxmlformats.org/officeDocument/2006/relationships/hyperlink" Target="http://koreacit.co.kr/" TargetMode="External"/><Relationship Id="rId841" Type="http://schemas.openxmlformats.org/officeDocument/2006/relationships/hyperlink" Target="https://www.komipo.co.kr/kor/main/main.do" TargetMode="External"/><Relationship Id="rId842" Type="http://schemas.openxmlformats.org/officeDocument/2006/relationships/hyperlink" Target="http://hallae.co.kr/" TargetMode="External"/><Relationship Id="rId843" Type="http://schemas.openxmlformats.org/officeDocument/2006/relationships/hyperlink" Target="http://hallae.co.kr/" TargetMode="External"/><Relationship Id="rId844" Type="http://schemas.openxmlformats.org/officeDocument/2006/relationships/hyperlink" Target="http://www.hyosungheavyindustries.com/" TargetMode="External"/><Relationship Id="rId845" Type="http://schemas.openxmlformats.org/officeDocument/2006/relationships/hyperlink" Target="http://www.hyosungheavyindustries.com/" TargetMode="External"/><Relationship Id="rId846" Type="http://schemas.openxmlformats.org/officeDocument/2006/relationships/hyperlink" Target="http://www.hyosungheavyindustries.com/" TargetMode="External"/><Relationship Id="rId847" Type="http://schemas.openxmlformats.org/officeDocument/2006/relationships/hyperlink" Target="http://www.hyosungheavyindustries.com/" TargetMode="External"/><Relationship Id="rId848" Type="http://schemas.openxmlformats.org/officeDocument/2006/relationships/hyperlink" Target="http://www.skdnd.com/" TargetMode="External"/><Relationship Id="rId849" Type="http://schemas.openxmlformats.org/officeDocument/2006/relationships/hyperlink" Target="http://www.skdnd.com/" TargetMode="External"/><Relationship Id="rId850" Type="http://schemas.openxmlformats.org/officeDocument/2006/relationships/hyperlink" Target="http://www.skdnd.com/" TargetMode="External"/><Relationship Id="rId851" Type="http://schemas.openxmlformats.org/officeDocument/2006/relationships/hyperlink" Target="http://www.daewooenc.com/" TargetMode="External"/><Relationship Id="rId852" Type="http://schemas.openxmlformats.org/officeDocument/2006/relationships/hyperlink" Target="https://www.ldcc.co.kr/" TargetMode="External"/><Relationship Id="rId853" Type="http://schemas.openxmlformats.org/officeDocument/2006/relationships/hyperlink" Target="https://www.ldcc.co.kr/" TargetMode="External"/><Relationship Id="rId854" Type="http://schemas.openxmlformats.org/officeDocument/2006/relationships/hyperlink" Target="http://www.skec.co.kr/" TargetMode="External"/><Relationship Id="rId855" Type="http://schemas.openxmlformats.org/officeDocument/2006/relationships/hyperlink" Target="http://www.skec.co.kr/" TargetMode="External"/><Relationship Id="rId856" Type="http://schemas.openxmlformats.org/officeDocument/2006/relationships/hyperlink" Target="http://www.skec.co.kr/" TargetMode="External"/><Relationship Id="rId857" Type="http://schemas.openxmlformats.org/officeDocument/2006/relationships/hyperlink" Target="http://www.spv.co.kr/" TargetMode="External"/><Relationship Id="rId858" Type="http://schemas.openxmlformats.org/officeDocument/2006/relationships/hyperlink" Target="http://www.efplus.co.kr/" TargetMode="External"/><Relationship Id="rId859" Type="http://schemas.openxmlformats.org/officeDocument/2006/relationships/hyperlink" Target="http://www.e-trons.co.kr/" TargetMode="External"/><Relationship Id="rId860" Type="http://schemas.openxmlformats.org/officeDocument/2006/relationships/hyperlink" Target="http://www.jubayo.com/main/" TargetMode="External"/><Relationship Id="rId861" Type="http://schemas.openxmlformats.org/officeDocument/2006/relationships/hyperlink" Target="http://www.jubayo.com/main/" TargetMode="External"/><Relationship Id="rId862" Type="http://schemas.openxmlformats.org/officeDocument/2006/relationships/hyperlink" Target="http://www.chemtronics.co.kr/kr/index.php" TargetMode="External"/><Relationship Id="rId863" Type="http://schemas.openxmlformats.org/officeDocument/2006/relationships/hyperlink" Target="http://www.khnp.co.kr/" TargetMode="External"/><Relationship Id="rId864" Type="http://schemas.openxmlformats.org/officeDocument/2006/relationships/hyperlink" Target="http://www.khnp.co.kr/" TargetMode="External"/><Relationship Id="rId865" Type="http://schemas.openxmlformats.org/officeDocument/2006/relationships/hyperlink" Target="http://www.khnp.co.kr/" TargetMode="External"/><Relationship Id="rId866" Type="http://schemas.openxmlformats.org/officeDocument/2006/relationships/hyperlink" Target="http://www.hancomrobotics.com/index" TargetMode="External"/><Relationship Id="rId867" Type="http://schemas.openxmlformats.org/officeDocument/2006/relationships/hyperlink" Target="http://www.hdec.kr/" TargetMode="External"/><Relationship Id="rId868" Type="http://schemas.openxmlformats.org/officeDocument/2006/relationships/hyperlink" Target="http://www.greenitkr.com/" TargetMode="External"/><Relationship Id="rId869" Type="http://schemas.openxmlformats.org/officeDocument/2006/relationships/hyperlink" Target="http://www.sundakorea.co.kr/" TargetMode="External"/><Relationship Id="rId870" Type="http://schemas.openxmlformats.org/officeDocument/2006/relationships/hyperlink" Target="http://www.greenitkr.com/" TargetMode="External"/><Relationship Id="rId871" Type="http://schemas.openxmlformats.org/officeDocument/2006/relationships/hyperlink" Target="http://www.grib-iot.com/ko/index.asp" TargetMode="External"/><Relationship Id="rId872" Type="http://schemas.openxmlformats.org/officeDocument/2006/relationships/hyperlink" Target="http://www.nexmore.co.kr/realtest/main.html" TargetMode="External"/><Relationship Id="rId873" Type="http://schemas.openxmlformats.org/officeDocument/2006/relationships/hyperlink" Target="http://www.nuritelecom.co.kr/kr/main/main.html" TargetMode="External"/><Relationship Id="rId874" Type="http://schemas.openxmlformats.org/officeDocument/2006/relationships/hyperlink" Target="http://www.danusys.com/" TargetMode="External"/><Relationship Id="rId875" Type="http://schemas.openxmlformats.org/officeDocument/2006/relationships/hyperlink" Target="http://e.dasannetworks.com/kr/" TargetMode="External"/><Relationship Id="rId876" Type="http://schemas.openxmlformats.org/officeDocument/2006/relationships/hyperlink" Target="http://e.dasannetworks.com/kr/" TargetMode="External"/><Relationship Id="rId877" Type="http://schemas.openxmlformats.org/officeDocument/2006/relationships/hyperlink" Target="http://www.rozetatech.co.kr/sub/index.php" TargetMode="External"/><Relationship Id="rId878" Type="http://schemas.openxmlformats.org/officeDocument/2006/relationships/hyperlink" Target="https://www.bit.kr/" TargetMode="External"/><Relationship Id="rId879" Type="http://schemas.openxmlformats.org/officeDocument/2006/relationships/hyperlink" Target="https://www.bit.kr/" TargetMode="External"/><Relationship Id="rId880" Type="http://schemas.openxmlformats.org/officeDocument/2006/relationships/hyperlink" Target="https://www.bit.kr/" TargetMode="External"/><Relationship Id="rId881" Type="http://schemas.openxmlformats.org/officeDocument/2006/relationships/hyperlink" Target="https://www.bit.kr/" TargetMode="External"/><Relationship Id="rId882" Type="http://schemas.openxmlformats.org/officeDocument/2006/relationships/hyperlink" Target="https://www.bit.kr/" TargetMode="External"/><Relationship Id="rId883" Type="http://schemas.openxmlformats.org/officeDocument/2006/relationships/hyperlink" Target="https://sites.google.com/view/skkuscit" TargetMode="External"/><Relationship Id="rId884" Type="http://schemas.openxmlformats.org/officeDocument/2006/relationships/hyperlink" Target="http://secuever.com/" TargetMode="External"/><Relationship Id="rId885" Type="http://schemas.openxmlformats.org/officeDocument/2006/relationships/hyperlink" Target="http://secuever.com/" TargetMode="External"/><Relationship Id="rId886" Type="http://schemas.openxmlformats.org/officeDocument/2006/relationships/hyperlink" Target="http://secuever.com/" TargetMode="External"/><Relationship Id="rId887" Type="http://schemas.openxmlformats.org/officeDocument/2006/relationships/hyperlink" Target="http://www.korbi.com/" TargetMode="External"/><Relationship Id="rId888" Type="http://schemas.openxmlformats.org/officeDocument/2006/relationships/hyperlink" Target="http://www.korbi.com/" TargetMode="External"/><Relationship Id="rId889" Type="http://schemas.openxmlformats.org/officeDocument/2006/relationships/hyperlink" Target="http://www.korbi.com/" TargetMode="External"/><Relationship Id="rId890" Type="http://schemas.openxmlformats.org/officeDocument/2006/relationships/hyperlink" Target="https://www.ntels.com/" TargetMode="External"/><Relationship Id="rId891" Type="http://schemas.openxmlformats.org/officeDocument/2006/relationships/hyperlink" Target="http://www.kakaomobility.com/" TargetMode="External"/><Relationship Id="rId892" Type="http://schemas.openxmlformats.org/officeDocument/2006/relationships/hyperlink" Target="http://www.poscoict.co.kr/" TargetMode="External"/><Relationship Id="rId893" Type="http://schemas.openxmlformats.org/officeDocument/2006/relationships/hyperlink" Target="http://koreacit.co.kr/" TargetMode="External"/><Relationship Id="rId894" Type="http://schemas.openxmlformats.org/officeDocument/2006/relationships/hyperlink" Target="http://www.heerim.co.kr/" TargetMode="External"/><Relationship Id="rId895" Type="http://schemas.openxmlformats.org/officeDocument/2006/relationships/hyperlink" Target="http://www.djsiseol.or.kr/index.asp" TargetMode="External"/><Relationship Id="rId896" Type="http://schemas.openxmlformats.org/officeDocument/2006/relationships/hyperlink" Target="https://www.ldcc.co.kr/" TargetMode="External"/><Relationship Id="rId897" Type="http://schemas.openxmlformats.org/officeDocument/2006/relationships/hyperlink" Target="http://www.metabuild.co.kr/" TargetMode="External"/><Relationship Id="rId898" Type="http://schemas.openxmlformats.org/officeDocument/2006/relationships/hyperlink" Target="http://www.metabuild.co.kr/" TargetMode="External"/><Relationship Id="rId899" Type="http://schemas.openxmlformats.org/officeDocument/2006/relationships/hyperlink" Target="https://www.seoul.go.kr/main/index.jsp" TargetMode="External"/><Relationship Id="rId900" Type="http://schemas.openxmlformats.org/officeDocument/2006/relationships/hyperlink" Target="https://www.sctc.kr/" TargetMode="External"/><Relationship Id="rId901" Type="http://schemas.openxmlformats.org/officeDocument/2006/relationships/hyperlink" Target="http://www.mediconex.co.kr/index.html" TargetMode="External"/><Relationship Id="rId902" Type="http://schemas.openxmlformats.org/officeDocument/2006/relationships/hyperlink" Target="http://chahoo.co.kr/" TargetMode="External"/><Relationship Id="rId903" Type="http://schemas.openxmlformats.org/officeDocument/2006/relationships/hyperlink" Target="http://chahoo.co.kr/" TargetMode="External"/><Relationship Id="rId904" Type="http://schemas.openxmlformats.org/officeDocument/2006/relationships/hyperlink" Target="http://www.koreadigital.com/" TargetMode="External"/><Relationship Id="rId905" Type="http://schemas.openxmlformats.org/officeDocument/2006/relationships/hyperlink" Target="https://www.ex.co.kr/" TargetMode="External"/><Relationship Id="rId906" Type="http://schemas.openxmlformats.org/officeDocument/2006/relationships/hyperlink" Target="http://www.hdec.kr/" TargetMode="External"/><Relationship Id="rId907" Type="http://schemas.openxmlformats.org/officeDocument/2006/relationships/hyperlink" Target="https://www.selvasai.com/" TargetMode="External"/><Relationship Id="rId908" Type="http://schemas.openxmlformats.org/officeDocument/2006/relationships/hyperlink" Target="http://www.greenitkr.com/" TargetMode="External"/><Relationship Id="rId909" Type="http://schemas.openxmlformats.org/officeDocument/2006/relationships/hyperlink" Target="https://www.neofect.com/kr" TargetMode="External"/><Relationship Id="rId910" Type="http://schemas.openxmlformats.org/officeDocument/2006/relationships/hyperlink" Target="https://www.neofect.com/kr" TargetMode="External"/><Relationship Id="rId911" Type="http://schemas.openxmlformats.org/officeDocument/2006/relationships/hyperlink" Target="http://www.nexmore.co.kr/realtest/main.html" TargetMode="External"/><Relationship Id="rId912" Type="http://schemas.openxmlformats.org/officeDocument/2006/relationships/hyperlink" Target="http://www.nuritelecom.co.kr/kr/main/main.html" TargetMode="External"/><Relationship Id="rId913" Type="http://schemas.openxmlformats.org/officeDocument/2006/relationships/hyperlink" Target="http://www.nuritelecom.co.kr/kr/main/main.html" TargetMode="External"/><Relationship Id="rId914" Type="http://schemas.openxmlformats.org/officeDocument/2006/relationships/hyperlink" Target="http://www.saenoon.co.kr/" TargetMode="External"/><Relationship Id="rId915" Type="http://schemas.openxmlformats.org/officeDocument/2006/relationships/hyperlink" Target="http://www.saenoon.co.kr/" TargetMode="External"/><Relationship Id="rId916" Type="http://schemas.openxmlformats.org/officeDocument/2006/relationships/hyperlink" Target="http://www.ictsk.com/" TargetMode="External"/><Relationship Id="rId917" Type="http://schemas.openxmlformats.org/officeDocument/2006/relationships/hyperlink" Target="http://www.korbi.com/" TargetMode="External"/><Relationship Id="rId918" Type="http://schemas.openxmlformats.org/officeDocument/2006/relationships/hyperlink" Target="http://www.korbi.com/" TargetMode="External"/><Relationship Id="rId919" Type="http://schemas.openxmlformats.org/officeDocument/2006/relationships/hyperlink" Target="http://www.korbi.com/" TargetMode="External"/><Relationship Id="rId920" Type="http://schemas.openxmlformats.org/officeDocument/2006/relationships/hyperlink" Target="https://mtmdc.co.kr/" TargetMode="External"/><Relationship Id="rId921" Type="http://schemas.openxmlformats.org/officeDocument/2006/relationships/hyperlink" Target="https://mtmdc.co.kr/" TargetMode="External"/><Relationship Id="rId922" Type="http://schemas.openxmlformats.org/officeDocument/2006/relationships/hyperlink" Target="http://www.yucheon.co.kr/home/" TargetMode="External"/><Relationship Id="rId923" Type="http://schemas.openxmlformats.org/officeDocument/2006/relationships/hyperlink" Target="http://www.jinsung-eng.com/" TargetMode="External"/><Relationship Id="rId924" Type="http://schemas.openxmlformats.org/officeDocument/2006/relationships/hyperlink" Target="http://www.jinsung-eng.com/" TargetMode="External"/><Relationship Id="rId925" Type="http://schemas.openxmlformats.org/officeDocument/2006/relationships/hyperlink" Target="http://www.hidea.kr/" TargetMode="External"/><Relationship Id="rId926" Type="http://schemas.openxmlformats.org/officeDocument/2006/relationships/hyperlink" Target="http://koreacit.co.kr/" TargetMode="External"/><Relationship Id="rId927" Type="http://schemas.openxmlformats.org/officeDocument/2006/relationships/hyperlink" Target="http://koreacit.co.kr/" TargetMode="External"/><Relationship Id="rId928" Type="http://schemas.openxmlformats.org/officeDocument/2006/relationships/hyperlink" Target="http://koreacit.co.kr/" TargetMode="External"/><Relationship Id="rId929" Type="http://schemas.openxmlformats.org/officeDocument/2006/relationships/hyperlink" Target="http://koreacit.co.kr/" TargetMode="External"/><Relationship Id="rId930" Type="http://schemas.openxmlformats.org/officeDocument/2006/relationships/hyperlink" Target="http://www.hanilstm.com/" TargetMode="External"/><Relationship Id="rId931" Type="http://schemas.openxmlformats.org/officeDocument/2006/relationships/hyperlink" Target="http://www.hanilstm.com/" TargetMode="External"/><Relationship Id="rId932" Type="http://schemas.openxmlformats.org/officeDocument/2006/relationships/hyperlink" Target="http://www.hanilstm.com/" TargetMode="External"/><Relationship Id="rId933" Type="http://schemas.openxmlformats.org/officeDocument/2006/relationships/hyperlink" Target="http://www.hanilstm.com/" TargetMode="External"/><Relationship Id="rId934" Type="http://schemas.openxmlformats.org/officeDocument/2006/relationships/hyperlink" Target="http://www.hanilstm.com/" TargetMode="External"/><Relationship Id="rId935" Type="http://schemas.openxmlformats.org/officeDocument/2006/relationships/hyperlink" Target="http://www.hanilstm.com/" TargetMode="External"/><Relationship Id="rId936" Type="http://schemas.openxmlformats.org/officeDocument/2006/relationships/hyperlink" Target="http://www.hanilstm.com/" TargetMode="External"/><Relationship Id="rId937" Type="http://schemas.openxmlformats.org/officeDocument/2006/relationships/hyperlink" Target="http://www.hanilstm.com/" TargetMode="External"/><Relationship Id="rId938" Type="http://schemas.openxmlformats.org/officeDocument/2006/relationships/hyperlink" Target="http://www.hanilstm.com/" TargetMode="External"/><Relationship Id="rId939" Type="http://schemas.openxmlformats.org/officeDocument/2006/relationships/hyperlink" Target="http://www.hunesion.com/" TargetMode="External"/><Relationship Id="rId940" Type="http://schemas.openxmlformats.org/officeDocument/2006/relationships/hyperlink" Target="https://www.lgcns.com/Home" TargetMode="External"/><Relationship Id="rId941" Type="http://schemas.openxmlformats.org/officeDocument/2006/relationships/hyperlink" Target="https://www.lgcns.com/Home" TargetMode="External"/><Relationship Id="rId942" Type="http://schemas.openxmlformats.org/officeDocument/2006/relationships/hyperlink" Target="https://www.lgcns.com/Home" TargetMode="External"/><Relationship Id="rId943" Type="http://schemas.openxmlformats.org/officeDocument/2006/relationships/hyperlink" Target="https://www.lgcns.com/Home" TargetMode="External"/><Relationship Id="rId944" Type="http://schemas.openxmlformats.org/officeDocument/2006/relationships/hyperlink" Target="https://www.lgcns.com/Home" TargetMode="External"/><Relationship Id="rId945" Type="http://schemas.openxmlformats.org/officeDocument/2006/relationships/hyperlink" Target="https://www.lgcns.com/Home" TargetMode="External"/><Relationship Id="rId946" Type="http://schemas.openxmlformats.org/officeDocument/2006/relationships/hyperlink" Target="https://www.lgcns.com/Home" TargetMode="External"/><Relationship Id="rId947" Type="http://schemas.openxmlformats.org/officeDocument/2006/relationships/hyperlink" Target="https://www.lgcns.com/Home" TargetMode="External"/><Relationship Id="rId948" Type="http://schemas.openxmlformats.org/officeDocument/2006/relationships/hyperlink" Target="https://www.lgcns.com/Home" TargetMode="External"/><Relationship Id="rId949" Type="http://schemas.openxmlformats.org/officeDocument/2006/relationships/hyperlink" Target="https://www.lgcns.com/Home" TargetMode="External"/><Relationship Id="rId950" Type="http://schemas.openxmlformats.org/officeDocument/2006/relationships/hyperlink" Target="http://www.uplus.co.kr/com/main/pkmain/PkMain.hpi?WEB_BNNR_ID=5G_CLO_02" TargetMode="External"/><Relationship Id="rId951" Type="http://schemas.openxmlformats.org/officeDocument/2006/relationships/hyperlink" Target="http://www.farm8.co.kr/" TargetMode="External"/><Relationship Id="rId952" Type="http://schemas.openxmlformats.org/officeDocument/2006/relationships/hyperlink" Target="http://www.daliworks.net/" TargetMode="External"/><Relationship Id="rId953" Type="http://schemas.openxmlformats.org/officeDocument/2006/relationships/hyperlink" Target="http://www.daewooenc.com/" TargetMode="External"/><Relationship Id="rId954" Type="http://schemas.openxmlformats.org/officeDocument/2006/relationships/hyperlink" Target="http://www.daewooenc.com/" TargetMode="External"/><Relationship Id="rId955" Type="http://schemas.openxmlformats.org/officeDocument/2006/relationships/hyperlink" Target="https://www.ldcc.co.kr/" TargetMode="External"/><Relationship Id="rId956" Type="http://schemas.openxmlformats.org/officeDocument/2006/relationships/hyperlink" Target="https://www.ldcc.co.kr/" TargetMode="External"/><Relationship Id="rId957" Type="http://schemas.openxmlformats.org/officeDocument/2006/relationships/hyperlink" Target="https://www.ldcc.co.kr/" TargetMode="External"/><Relationship Id="rId958" Type="http://schemas.openxmlformats.org/officeDocument/2006/relationships/hyperlink" Target="http://www.daewoobrenic.com/" TargetMode="External"/><Relationship Id="rId959" Type="http://schemas.openxmlformats.org/officeDocument/2006/relationships/hyperlink" Target="http://www.samsungcnt.com/" TargetMode="External"/><Relationship Id="rId960" Type="http://schemas.openxmlformats.org/officeDocument/2006/relationships/hyperlink" Target="http://www.samsungcnt.com/" TargetMode="External"/><Relationship Id="rId961" Type="http://schemas.openxmlformats.org/officeDocument/2006/relationships/hyperlink" Target="https://www.cjlogistics.com/ko/main" TargetMode="External"/><Relationship Id="rId962" Type="http://schemas.openxmlformats.org/officeDocument/2006/relationships/hyperlink" Target="https://www.mss.go.kr/site/smba/main.do" TargetMode="External"/><Relationship Id="rId963" Type="http://schemas.openxmlformats.org/officeDocument/2006/relationships/hyperlink" Target="http://www.cdit.co.kr/" TargetMode="External"/><Relationship Id="rId964" Type="http://schemas.openxmlformats.org/officeDocument/2006/relationships/hyperlink" Target="https://www.kwater.or.kr/" TargetMode="External"/><Relationship Id="rId965" Type="http://schemas.openxmlformats.org/officeDocument/2006/relationships/hyperlink" Target="http://hancomwith.com/" TargetMode="External"/><Relationship Id="rId966" Type="http://schemas.openxmlformats.org/officeDocument/2006/relationships/hyperlink" Target="http://hancomwith.com/" TargetMode="External"/><Relationship Id="rId967" Type="http://schemas.openxmlformats.org/officeDocument/2006/relationships/hyperlink" Target="http://hancomwith.com/" TargetMode="External"/><Relationship Id="rId968" Type="http://schemas.openxmlformats.org/officeDocument/2006/relationships/hyperlink" Target="https://www.hyundai-robotics.com/" TargetMode="External"/><Relationship Id="rId969" Type="http://schemas.openxmlformats.org/officeDocument/2006/relationships/hyperlink" Target="https://www.hyundai-robotics.com/" TargetMode="External"/><Relationship Id="rId970" Type="http://schemas.openxmlformats.org/officeDocument/2006/relationships/hyperlink" Target="https://www.hyundai-robotics.com/" TargetMode="External"/><Relationship Id="rId971" Type="http://schemas.openxmlformats.org/officeDocument/2006/relationships/hyperlink" Target="https://www.hyundai-robotics.com/" TargetMode="External"/><Relationship Id="rId972" Type="http://schemas.openxmlformats.org/officeDocument/2006/relationships/hyperlink" Target="https://www.hyundai-robotics.com/" TargetMode="External"/><Relationship Id="rId973" Type="http://schemas.openxmlformats.org/officeDocument/2006/relationships/hyperlink" Target="https://www.hyundai-robotics.com/" TargetMode="External"/><Relationship Id="rId974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smartcity.or.kr/" TargetMode="External"/><Relationship Id="rId2" Type="http://schemas.openxmlformats.org/officeDocument/2006/relationships/hyperlink" Target="http://www.juchating.com/" TargetMode="External"/><Relationship Id="rId3" Type="http://schemas.openxmlformats.org/officeDocument/2006/relationships/hyperlink" Target="http://www.lidwater.com/" TargetMode="External"/><Relationship Id="rId4" Type="http://schemas.openxmlformats.org/officeDocument/2006/relationships/hyperlink" Target="http://www.juchating.com/" TargetMode="External"/><Relationship Id="rId5" Type="http://schemas.openxmlformats.org/officeDocument/2006/relationships/hyperlink" Target="http://www.juchating.com/" TargetMode="External"/><Relationship Id="rId6" Type="http://schemas.openxmlformats.org/officeDocument/2006/relationships/hyperlink" Target="http://www.geistkorea.co.kr/" TargetMode="External"/><Relationship Id="rId7" Type="http://schemas.openxmlformats.org/officeDocument/2006/relationships/hyperlink" Target="http://www.gansam.com/" TargetMode="External"/><Relationship Id="rId8" Type="http://schemas.openxmlformats.org/officeDocument/2006/relationships/hyperlink" Target="http://www.gabinit.co.kr/" TargetMode="External"/><Relationship Id="rId9" Type="http://schemas.openxmlformats.org/officeDocument/2006/relationships/hyperlink" Target="http://www.goback.world/" TargetMode="External"/><Relationship Id="rId10" Type="http://schemas.openxmlformats.org/officeDocument/2006/relationships/hyperlink" Target="http://www.greenitkr.com/" TargetMode="External"/><Relationship Id="rId11" Type="http://schemas.openxmlformats.org/officeDocument/2006/relationships/hyperlink" Target="https://m.greencar.co.kr/index.do" TargetMode="External"/><Relationship Id="rId12" Type="http://schemas.openxmlformats.org/officeDocument/2006/relationships/hyperlink" Target="http://www.greentechinc.co.kr/" TargetMode="External"/><Relationship Id="rId13" Type="http://schemas.openxmlformats.org/officeDocument/2006/relationships/hyperlink" Target="http://www.egreenpower.com/" TargetMode="External"/><Relationship Id="rId14" Type="http://schemas.openxmlformats.org/officeDocument/2006/relationships/hyperlink" Target="http://www.grib-iot.com/ko/index.asp" TargetMode="External"/><Relationship Id="rId15" Type="http://schemas.openxmlformats.org/officeDocument/2006/relationships/hyperlink" Target="http://www.globaltelecom.co.kr/" TargetMode="External"/><Relationship Id="rId16" Type="http://schemas.openxmlformats.org/officeDocument/2006/relationships/hyperlink" Target="http://www.nowarch.com/" TargetMode="External"/><Relationship Id="rId17" Type="http://schemas.openxmlformats.org/officeDocument/2006/relationships/hyperlink" Target="https://ssem.kr/index.html" TargetMode="External"/><Relationship Id="rId18" Type="http://schemas.openxmlformats.org/officeDocument/2006/relationships/hyperlink" Target="https://www.neofect.com/kr" TargetMode="External"/><Relationship Id="rId19" Type="http://schemas.openxmlformats.org/officeDocument/2006/relationships/hyperlink" Target="http://www.nexmore.co.kr/realtest/main.html" TargetMode="External"/><Relationship Id="rId20" Type="http://schemas.openxmlformats.org/officeDocument/2006/relationships/hyperlink" Target="http://www.nuritelecom.co.kr/kr/main/main.html" TargetMode="External"/><Relationship Id="rId21" Type="http://schemas.openxmlformats.org/officeDocument/2006/relationships/hyperlink" Target="http://e.dasannetworks.com/kr/" TargetMode="External"/><Relationship Id="rId22" Type="http://schemas.openxmlformats.org/officeDocument/2006/relationships/hyperlink" Target="http://www.mytown.cc/" TargetMode="External"/><Relationship Id="rId23" Type="http://schemas.openxmlformats.org/officeDocument/2006/relationships/hyperlink" Target="http://www.wp-pv.com/default/" TargetMode="External"/><Relationship Id="rId24" Type="http://schemas.openxmlformats.org/officeDocument/2006/relationships/hyperlink" Target="http://www.theway-comm.co.kr/default/" TargetMode="External"/><Relationship Id="rId25" Type="http://schemas.openxmlformats.org/officeDocument/2006/relationships/hyperlink" Target="http://www.douzone.com/" TargetMode="External"/><Relationship Id="rId26" Type="http://schemas.openxmlformats.org/officeDocument/2006/relationships/hyperlink" Target="http://www.datasolution.kr/" TargetMode="External"/><Relationship Id="rId27" Type="http://schemas.openxmlformats.org/officeDocument/2006/relationships/hyperlink" Target="http://dayliblockchain.com/" TargetMode="External"/><Relationship Id="rId28" Type="http://schemas.openxmlformats.org/officeDocument/2006/relationships/hyperlink" Target="https://www.dohwa.co.kr/aboutus/overview" TargetMode="External"/><Relationship Id="rId29" Type="http://schemas.openxmlformats.org/officeDocument/2006/relationships/hyperlink" Target="http://www.dongsungeng.co.kr/sub/sub03_05.html" TargetMode="External"/><Relationship Id="rId30" Type="http://schemas.openxmlformats.org/officeDocument/2006/relationships/hyperlink" Target="http://www.coolingrack.net/" TargetMode="External"/><Relationship Id="rId31" Type="http://schemas.openxmlformats.org/officeDocument/2006/relationships/hyperlink" Target="https://www.dreamsecurity.com/" TargetMode="External"/><Relationship Id="rId32" Type="http://schemas.openxmlformats.org/officeDocument/2006/relationships/hyperlink" Target="http://dwelling.co.kr/" TargetMode="External"/><Relationship Id="rId33" Type="http://schemas.openxmlformats.org/officeDocument/2006/relationships/hyperlink" Target="http://www.digibase.co.kr/" TargetMode="External"/><Relationship Id="rId34" Type="http://schemas.openxmlformats.org/officeDocument/2006/relationships/hyperlink" Target="http://www.dkitec.com/home/" TargetMode="External"/><Relationship Id="rId35" Type="http://schemas.openxmlformats.org/officeDocument/2006/relationships/hyperlink" Target="https://rainist.com/" TargetMode="External"/><Relationship Id="rId36" Type="http://schemas.openxmlformats.org/officeDocument/2006/relationships/hyperlink" Target="http://www.rozetatech.co.kr/sub/index.php" TargetMode="External"/><Relationship Id="rId37" Type="http://schemas.openxmlformats.org/officeDocument/2006/relationships/hyperlink" Target="http://logisys.co.kr/" TargetMode="External"/><Relationship Id="rId38" Type="http://schemas.openxmlformats.org/officeDocument/2006/relationships/hyperlink" Target="http://www.lucis.co.kr/" TargetMode="External"/><Relationship Id="rId39" Type="http://schemas.openxmlformats.org/officeDocument/2006/relationships/hyperlink" Target="https://www.midasit.com/" TargetMode="External"/><Relationship Id="rId40" Type="http://schemas.openxmlformats.org/officeDocument/2006/relationships/hyperlink" Target="https://www.markany.com/kr/" TargetMode="External"/><Relationship Id="rId41" Type="http://schemas.openxmlformats.org/officeDocument/2006/relationships/hyperlink" Target="http://bec.co.kr/" TargetMode="External"/><Relationship Id="rId42" Type="http://schemas.openxmlformats.org/officeDocument/2006/relationships/hyperlink" Target="http://www.centechnology.com/" TargetMode="External"/><Relationship Id="rId43" Type="http://schemas.openxmlformats.org/officeDocument/2006/relationships/hyperlink" Target="https://www.bkt21.co.kr/" TargetMode="External"/><Relationship Id="rId44" Type="http://schemas.openxmlformats.org/officeDocument/2006/relationships/hyperlink" Target="http://www.buryeok.com/" TargetMode="External"/><Relationship Id="rId45" Type="http://schemas.openxmlformats.org/officeDocument/2006/relationships/hyperlink" Target="https://www.skens.com/busan/main/index.do" TargetMode="External"/><Relationship Id="rId46" Type="http://schemas.openxmlformats.org/officeDocument/2006/relationships/hyperlink" Target="https://www.broadwave.co.kr/" TargetMode="External"/><Relationship Id="rId47" Type="http://schemas.openxmlformats.org/officeDocument/2006/relationships/hyperlink" Target="http://vtw.co.kr/" TargetMode="External"/><Relationship Id="rId48" Type="http://schemas.openxmlformats.org/officeDocument/2006/relationships/hyperlink" Target="http://www.beintech.co.kr/" TargetMode="External"/><Relationship Id="rId49" Type="http://schemas.openxmlformats.org/officeDocument/2006/relationships/hyperlink" Target="https://www.bit.kr/" TargetMode="External"/><Relationship Id="rId50" Type="http://schemas.openxmlformats.org/officeDocument/2006/relationships/hyperlink" Target="http://www.victek.co.kr/main.html" TargetMode="External"/><Relationship Id="rId51" Type="http://schemas.openxmlformats.org/officeDocument/2006/relationships/hyperlink" Target="https://www.samoo.com/main.do" TargetMode="External"/><Relationship Id="rId52" Type="http://schemas.openxmlformats.org/officeDocument/2006/relationships/hyperlink" Target="http://www.saenoon.co.kr/" TargetMode="External"/><Relationship Id="rId53" Type="http://schemas.openxmlformats.org/officeDocument/2006/relationships/hyperlink" Target="http://www.ictsk.com/" TargetMode="External"/><Relationship Id="rId54" Type="http://schemas.openxmlformats.org/officeDocument/2006/relationships/hyperlink" Target="http://www.seoyoungeng.com/html/index.php" TargetMode="External"/><Relationship Id="rId55" Type="http://schemas.openxmlformats.org/officeDocument/2006/relationships/hyperlink" Target="http://www.sundakorea.co.kr/" TargetMode="External"/><Relationship Id="rId56" Type="http://schemas.openxmlformats.org/officeDocument/2006/relationships/hyperlink" Target="https://www.sjic.co.kr/" TargetMode="External"/><Relationship Id="rId57" Type="http://schemas.openxmlformats.org/officeDocument/2006/relationships/hyperlink" Target="http://www.seoitv.com/" TargetMode="External"/><Relationship Id="rId58" Type="http://schemas.openxmlformats.org/officeDocument/2006/relationships/hyperlink" Target="http://www.sjinc.co.kr/" TargetMode="External"/><Relationship Id="rId59" Type="http://schemas.openxmlformats.org/officeDocument/2006/relationships/hyperlink" Target="https://www.selvasai.com/" TargetMode="External"/><Relationship Id="rId60" Type="http://schemas.openxmlformats.org/officeDocument/2006/relationships/hyperlink" Target="http://www.solideos.com/" TargetMode="External"/><Relationship Id="rId61" Type="http://schemas.openxmlformats.org/officeDocument/2006/relationships/hyperlink" Target="http://www.saltlux.com/" TargetMode="External"/><Relationship Id="rId62" Type="http://schemas.openxmlformats.org/officeDocument/2006/relationships/hyperlink" Target="http://www.songwooint.co.kr/home/contents/main/index.php" TargetMode="External"/><Relationship Id="rId63" Type="http://schemas.openxmlformats.org/officeDocument/2006/relationships/hyperlink" Target="http://surotech.bizdaara.com/surotech" TargetMode="External"/><Relationship Id="rId64" Type="http://schemas.openxmlformats.org/officeDocument/2006/relationships/hyperlink" Target="http://www.soosungeng.com/" TargetMode="External"/><Relationship Id="rId65" Type="http://schemas.openxmlformats.org/officeDocument/2006/relationships/hyperlink" Target="tel:82-2-6268-3883" TargetMode="External"/><Relationship Id="rId66" Type="http://schemas.openxmlformats.org/officeDocument/2006/relationships/hyperlink" Target="http://www.smd21.com/?lang=ko" TargetMode="External"/><Relationship Id="rId67" Type="http://schemas.openxmlformats.org/officeDocument/2006/relationships/hyperlink" Target="http://www.smartcitykorea.com/" TargetMode="External"/><Relationship Id="rId68" Type="http://schemas.openxmlformats.org/officeDocument/2006/relationships/hyperlink" Target="https://sites.google.com/view/skkuscit" TargetMode="External"/><Relationship Id="rId69" Type="http://schemas.openxmlformats.org/officeDocument/2006/relationships/hyperlink" Target="http://www.spiretech.co.kr/" TargetMode="External"/><Relationship Id="rId70" Type="http://schemas.openxmlformats.org/officeDocument/2006/relationships/hyperlink" Target="https://www.sysone.co.kr/index.php" TargetMode="External"/><Relationship Id="rId71" Type="http://schemas.openxmlformats.org/officeDocument/2006/relationships/hyperlink" Target="http://sijung.com/ko/" TargetMode="External"/><Relationship Id="rId72" Type="http://schemas.openxmlformats.org/officeDocument/2006/relationships/hyperlink" Target="http://secuever.com/" TargetMode="External"/><Relationship Id="rId73" Type="http://schemas.openxmlformats.org/officeDocument/2006/relationships/hyperlink" Target="http://www.sillasystem.com/" TargetMode="External"/><Relationship Id="rId74" Type="http://schemas.openxmlformats.org/officeDocument/2006/relationships/hyperlink" Target="https://www.shinsegaeproperty.com/ko/index.do" TargetMode="External"/><Relationship Id="rId75" Type="http://schemas.openxmlformats.org/officeDocument/2006/relationships/hyperlink" Target="http://www.syesd.co.kr/homepage/" TargetMode="External"/><Relationship Id="rId76" Type="http://schemas.openxmlformats.org/officeDocument/2006/relationships/hyperlink" Target="http://globalsuns.com/?lang=ko" TargetMode="External"/><Relationship Id="rId77" Type="http://schemas.openxmlformats.org/officeDocument/2006/relationships/hyperlink" Target="https://www.socar.kr/" TargetMode="External"/><Relationship Id="rId78" Type="http://schemas.openxmlformats.org/officeDocument/2006/relationships/hyperlink" Target="http://www.3ssoft.co.kr/" TargetMode="External"/><Relationship Id="rId79" Type="http://schemas.openxmlformats.org/officeDocument/2006/relationships/hyperlink" Target="http://casit.co.kr/" TargetMode="External"/><Relationship Id="rId80" Type="http://schemas.openxmlformats.org/officeDocument/2006/relationships/hyperlink" Target="http://www.citek.co.kr/main" TargetMode="External"/><Relationship Id="rId81" Type="http://schemas.openxmlformats.org/officeDocument/2006/relationships/hyperlink" Target="http://www.amadas.kr/" TargetMode="External"/><Relationship Id="rId82" Type="http://schemas.openxmlformats.org/officeDocument/2006/relationships/hyperlink" Target="http://www.avrosoft.co.kr/" TargetMode="External"/><Relationship Id="rId83" Type="http://schemas.openxmlformats.org/officeDocument/2006/relationships/hyperlink" Target="http://inorilab.com/i-nori-lab/" TargetMode="External"/><Relationship Id="rId84" Type="http://schemas.openxmlformats.org/officeDocument/2006/relationships/hyperlink" Target="http://itsbank.koreasme.com/kr/" TargetMode="External"/><Relationship Id="rId85" Type="http://schemas.openxmlformats.org/officeDocument/2006/relationships/hyperlink" Target="http://www.unmansol.com/index.html" TargetMode="External"/><Relationship Id="rId86" Type="http://schemas.openxmlformats.org/officeDocument/2006/relationships/hyperlink" Target="http://www.snetsystems.co.kr/" TargetMode="External"/><Relationship Id="rId87" Type="http://schemas.openxmlformats.org/officeDocument/2006/relationships/hyperlink" Target="http://www.waven.link/" TargetMode="External"/><Relationship Id="rId88" Type="http://schemas.openxmlformats.org/officeDocument/2006/relationships/hyperlink" Target="http://www.sateng.co.kr/" TargetMode="External"/><Relationship Id="rId89" Type="http://schemas.openxmlformats.org/officeDocument/2006/relationships/hyperlink" Target="http://www.a-nine.co.kr/" TargetMode="External"/><Relationship Id="rId90" Type="http://schemas.openxmlformats.org/officeDocument/2006/relationships/hyperlink" Target="http://www.korbi.com/" TargetMode="External"/><Relationship Id="rId91" Type="http://schemas.openxmlformats.org/officeDocument/2006/relationships/hyperlink" Target="http://www.ecosense.co.kr/" TargetMode="External"/><Relationship Id="rId92" Type="http://schemas.openxmlformats.org/officeDocument/2006/relationships/hyperlink" Target="http://www.nthcompany.co.kr/" TargetMode="External"/><Relationship Id="rId93" Type="http://schemas.openxmlformats.org/officeDocument/2006/relationships/hyperlink" Target="http://www.nhino.com/" TargetMode="External"/><Relationship Id="rId94" Type="http://schemas.openxmlformats.org/officeDocument/2006/relationships/hyperlink" Target="https://www.ntels.com/" TargetMode="External"/><Relationship Id="rId95" Type="http://schemas.openxmlformats.org/officeDocument/2006/relationships/hyperlink" Target="http://www.n2m.co.kr/main.do" TargetMode="External"/><Relationship Id="rId96" Type="http://schemas.openxmlformats.org/officeDocument/2006/relationships/hyperlink" Target="https://mtmdc.co.kr/" TargetMode="External"/><Relationship Id="rId97" Type="http://schemas.openxmlformats.org/officeDocument/2006/relationships/hyperlink" Target="http://yeonmu.com/default/index.php" TargetMode="External"/><Relationship Id="rId98" Type="http://schemas.openxmlformats.org/officeDocument/2006/relationships/hyperlink" Target="http://smartyoungshine.com/" TargetMode="External"/><Relationship Id="rId99" Type="http://schemas.openxmlformats.org/officeDocument/2006/relationships/hyperlink" Target="https://www.openit.co.kr/" TargetMode="External"/><Relationship Id="rId100" Type="http://schemas.openxmlformats.org/officeDocument/2006/relationships/hyperlink" Target="https://www.wisenut.com/" TargetMode="External"/><Relationship Id="rId101" Type="http://schemas.openxmlformats.org/officeDocument/2006/relationships/hyperlink" Target="http://www.wacon.co.kr/" TargetMode="External"/><Relationship Id="rId102" Type="http://schemas.openxmlformats.org/officeDocument/2006/relationships/hyperlink" Target="http://www.woosancnc.com/" TargetMode="External"/><Relationship Id="rId103" Type="http://schemas.openxmlformats.org/officeDocument/2006/relationships/hyperlink" Target="http://www.wintecglovis.co.kr/" TargetMode="External"/><Relationship Id="rId104" Type="http://schemas.openxmlformats.org/officeDocument/2006/relationships/hyperlink" Target="http://www.unicomnet.co.kr/" TargetMode="External"/><Relationship Id="rId105" Type="http://schemas.openxmlformats.org/officeDocument/2006/relationships/hyperlink" Target="http://www.yucheon.co.kr/home/" TargetMode="External"/><Relationship Id="rId106" Type="http://schemas.openxmlformats.org/officeDocument/2006/relationships/hyperlink" Target="https://www.ecubelabs.com/" TargetMode="External"/><Relationship Id="rId107" Type="http://schemas.openxmlformats.org/officeDocument/2006/relationships/hyperlink" Target="http://witchew.com/" TargetMode="External"/><Relationship Id="rId108" Type="http://schemas.openxmlformats.org/officeDocument/2006/relationships/hyperlink" Target="http://www.infomining.co.kr/" TargetMode="External"/><Relationship Id="rId109" Type="http://schemas.openxmlformats.org/officeDocument/2006/relationships/hyperlink" Target="http://www.juchating.com/" TargetMode="External"/><Relationship Id="rId110" Type="http://schemas.openxmlformats.org/officeDocument/2006/relationships/hyperlink" Target="http://giduzon.co.kr/" TargetMode="External"/><Relationship Id="rId111" Type="http://schemas.openxmlformats.org/officeDocument/2006/relationships/hyperlink" Target="http://www.geomex.co.kr/" TargetMode="External"/><Relationship Id="rId112" Type="http://schemas.openxmlformats.org/officeDocument/2006/relationships/hyperlink" Target="https://aptgin.com/" TargetMode="External"/><Relationship Id="rId113" Type="http://schemas.openxmlformats.org/officeDocument/2006/relationships/hyperlink" Target="http://www.jinsung-eng.com/" TargetMode="External"/><Relationship Id="rId114" Type="http://schemas.openxmlformats.org/officeDocument/2006/relationships/hyperlink" Target="http://www.goodnet.co.kr/" TargetMode="External"/><Relationship Id="rId115" Type="http://schemas.openxmlformats.org/officeDocument/2006/relationships/hyperlink" Target="http://www.1stnoon.co.kr/" TargetMode="External"/><Relationship Id="rId116" Type="http://schemas.openxmlformats.org/officeDocument/2006/relationships/hyperlink" Target="https://kakao.ai/" TargetMode="External"/><Relationship Id="rId117" Type="http://schemas.openxmlformats.org/officeDocument/2006/relationships/hyperlink" Target="http://www.kakaomobility.com/" TargetMode="External"/><Relationship Id="rId118" Type="http://schemas.openxmlformats.org/officeDocument/2006/relationships/hyperlink" Target="http://www.kgenc.co.kr/business/business3_03.asp" TargetMode="External"/><Relationship Id="rId119" Type="http://schemas.openxmlformats.org/officeDocument/2006/relationships/hyperlink" Target="http://www.kt.com/" TargetMode="External"/><Relationship Id="rId120" Type="http://schemas.openxmlformats.org/officeDocument/2006/relationships/hyperlink" Target="http://www.cowithone.com/" TargetMode="External"/><Relationship Id="rId121" Type="http://schemas.openxmlformats.org/officeDocument/2006/relationships/hyperlink" Target="http://kokam.com/" TargetMode="External"/><Relationship Id="rId122" Type="http://schemas.openxmlformats.org/officeDocument/2006/relationships/hyperlink" Target="http://www.cupix.com/" TargetMode="External"/><Relationship Id="rId123" Type="http://schemas.openxmlformats.org/officeDocument/2006/relationships/hyperlink" Target="http://tssni.com/xe/whoarewe" TargetMode="External"/><Relationship Id="rId124" Type="http://schemas.openxmlformats.org/officeDocument/2006/relationships/hyperlink" Target="http://www.tqskorea.com/" TargetMode="External"/><Relationship Id="rId125" Type="http://schemas.openxmlformats.org/officeDocument/2006/relationships/hyperlink" Target="http://www.ipodo.co.kr/" TargetMode="External"/><Relationship Id="rId126" Type="http://schemas.openxmlformats.org/officeDocument/2006/relationships/hyperlink" Target="https://www.poscoict.com/servlet/Main?lang=kr" TargetMode="External"/><Relationship Id="rId127" Type="http://schemas.openxmlformats.org/officeDocument/2006/relationships/hyperlink" Target="https://www.poscoenc.com:446/eng/" TargetMode="External"/><Relationship Id="rId128" Type="http://schemas.openxmlformats.org/officeDocument/2006/relationships/hyperlink" Target="http://www.futurerobot.com/default/" TargetMode="External"/><Relationship Id="rId129" Type="http://schemas.openxmlformats.org/officeDocument/2006/relationships/hyperlink" Target="https://www.pluxity.com/" TargetMode="External"/><Relationship Id="rId130" Type="http://schemas.openxmlformats.org/officeDocument/2006/relationships/hyperlink" Target="http://www.ubpay.com/" TargetMode="External"/><Relationship Id="rId131" Type="http://schemas.openxmlformats.org/officeDocument/2006/relationships/hyperlink" Target="http://www.hidea.kr/" TargetMode="External"/><Relationship Id="rId132" Type="http://schemas.openxmlformats.org/officeDocument/2006/relationships/hyperlink" Target="http://www.hitecepc.com/" TargetMode="External"/><Relationship Id="rId133" Type="http://schemas.openxmlformats.org/officeDocument/2006/relationships/hyperlink" Target="http://koreacit.co.kr/" TargetMode="External"/><Relationship Id="rId134" Type="http://schemas.openxmlformats.org/officeDocument/2006/relationships/hyperlink" Target="https://www.kevoting.com/" TargetMode="External"/><Relationship Id="rId135" Type="http://schemas.openxmlformats.org/officeDocument/2006/relationships/hyperlink" Target="https://www.komipo.co.kr/kor/main/main.do" TargetMode="External"/><Relationship Id="rId136" Type="http://schemas.openxmlformats.org/officeDocument/2006/relationships/hyperlink" Target="http://hallae.co.kr/" TargetMode="External"/><Relationship Id="rId137" Type="http://schemas.openxmlformats.org/officeDocument/2006/relationships/hyperlink" Target="http://www.hanscreative.com/home/home.htm" TargetMode="External"/><Relationship Id="rId138" Type="http://schemas.openxmlformats.org/officeDocument/2006/relationships/hyperlink" Target="http://www.hanilstm.com/" TargetMode="External"/><Relationship Id="rId139" Type="http://schemas.openxmlformats.org/officeDocument/2006/relationships/hyperlink" Target="http://www.hancomnflux.com/" TargetMode="External"/><Relationship Id="rId140" Type="http://schemas.openxmlformats.org/officeDocument/2006/relationships/hyperlink" Target="https://haenglim.com/history" TargetMode="External"/><Relationship Id="rId141" Type="http://schemas.openxmlformats.org/officeDocument/2006/relationships/hyperlink" Target="https://www.hec.co.kr/en" TargetMode="External"/><Relationship Id="rId142" Type="http://schemas.openxmlformats.org/officeDocument/2006/relationships/hyperlink" Target="http://www.hyosungheavyindustries.com/" TargetMode="External"/><Relationship Id="rId143" Type="http://schemas.openxmlformats.org/officeDocument/2006/relationships/hyperlink" Target="http://www.heerim.co.kr/" TargetMode="External"/><Relationship Id="rId144" Type="http://schemas.openxmlformats.org/officeDocument/2006/relationships/hyperlink" Target="https://www.aia.co.kr/ko/index.html" TargetMode="External"/><Relationship Id="rId145" Type="http://schemas.openxmlformats.org/officeDocument/2006/relationships/hyperlink" Target="http://www.fxgear.net/" TargetMode="External"/><Relationship Id="rId146" Type="http://schemas.openxmlformats.org/officeDocument/2006/relationships/hyperlink" Target="http://www.gsenc.com/" TargetMode="External"/><Relationship Id="rId147" Type="http://schemas.openxmlformats.org/officeDocument/2006/relationships/hyperlink" Target="http://www.hdc-dvp.com/index.do" TargetMode="External"/><Relationship Id="rId148" Type="http://schemas.openxmlformats.org/officeDocument/2006/relationships/hyperlink" Target="http://www.macaront.com/" TargetMode="External"/><Relationship Id="rId149" Type="http://schemas.openxmlformats.org/officeDocument/2006/relationships/hyperlink" Target="https://www.lgcns.com/Home" TargetMode="External"/><Relationship Id="rId150" Type="http://schemas.openxmlformats.org/officeDocument/2006/relationships/hyperlink" Target="http://www.uplus.co.kr/com/main/pkmain/PkMain.hpi?WEB_BNNR_ID=5G_CLO_02" TargetMode="External"/><Relationship Id="rId151" Type="http://schemas.openxmlformats.org/officeDocument/2006/relationships/hyperlink" Target="https://www.lge.co.kr/lgekor/main.do" TargetMode="External"/><Relationship Id="rId152" Type="http://schemas.openxmlformats.org/officeDocument/2006/relationships/hyperlink" Target="http://www.skdnd.com/" TargetMode="External"/><Relationship Id="rId153" Type="http://schemas.openxmlformats.org/officeDocument/2006/relationships/hyperlink" Target="http://www.sktelecom.com/" TargetMode="External"/><Relationship Id="rId154" Type="http://schemas.openxmlformats.org/officeDocument/2006/relationships/hyperlink" Target="http://www.skhynix.com/" TargetMode="External"/><Relationship Id="rId155" Type="http://schemas.openxmlformats.org/officeDocument/2006/relationships/hyperlink" Target="http://www.thegaram.com/" TargetMode="External"/><Relationship Id="rId156" Type="http://schemas.openxmlformats.org/officeDocument/2006/relationships/hyperlink" Target="http://www.git.co.kr/" TargetMode="External"/><Relationship Id="rId157" Type="http://schemas.openxmlformats.org/officeDocument/2006/relationships/hyperlink" Target="http://www.spacen.or.kr/main.do" TargetMode="External"/><Relationship Id="rId158" Type="http://schemas.openxmlformats.org/officeDocument/2006/relationships/hyperlink" Target="https://www.gist.ac.kr/" TargetMode="External"/><Relationship Id="rId159" Type="http://schemas.openxmlformats.org/officeDocument/2006/relationships/hyperlink" Target="http://www.kbstar.com/" TargetMode="External"/><Relationship Id="rId160" Type="http://schemas.openxmlformats.org/officeDocument/2006/relationships/hyperlink" Target="https://ssem.kr/index.html" TargetMode="External"/><Relationship Id="rId161" Type="http://schemas.openxmlformats.org/officeDocument/2006/relationships/hyperlink" Target="http://luris.molit.go.kr/" TargetMode="External"/><Relationship Id="rId162" Type="http://schemas.openxmlformats.org/officeDocument/2006/relationships/hyperlink" Target="https://www.ibk.co.kr/" TargetMode="External"/><Relationship Id="rId163" Type="http://schemas.openxmlformats.org/officeDocument/2006/relationships/hyperlink" Target="https://www.navercorp.com/" TargetMode="External"/><Relationship Id="rId164" Type="http://schemas.openxmlformats.org/officeDocument/2006/relationships/hyperlink" Target="http://www.farm8.co.kr/" TargetMode="External"/><Relationship Id="rId165" Type="http://schemas.openxmlformats.org/officeDocument/2006/relationships/hyperlink" Target="http://www.daliworks.net/" TargetMode="External"/><Relationship Id="rId166" Type="http://schemas.openxmlformats.org/officeDocument/2006/relationships/hyperlink" Target="http://www.dgist.ac.kr/" TargetMode="External"/><Relationship Id="rId167" Type="http://schemas.openxmlformats.org/officeDocument/2006/relationships/hyperlink" Target="https://www.dbcs.co.kr/mobile/kr/index" TargetMode="External"/><Relationship Id="rId168" Type="http://schemas.openxmlformats.org/officeDocument/2006/relationships/hyperlink" Target="http://www.daewooenc.com/" TargetMode="External"/><Relationship Id="rId169" Type="http://schemas.openxmlformats.org/officeDocument/2006/relationships/hyperlink" Target="http://www.djsiseol.or.kr/index.asp" TargetMode="External"/><Relationship Id="rId170" Type="http://schemas.openxmlformats.org/officeDocument/2006/relationships/hyperlink" Target="https://www.ldcc.co.kr/" TargetMode="External"/><Relationship Id="rId171" Type="http://schemas.openxmlformats.org/officeDocument/2006/relationships/hyperlink" Target="http://www.daewoobrenic.com/" TargetMode="External"/><Relationship Id="rId172" Type="http://schemas.openxmlformats.org/officeDocument/2006/relationships/hyperlink" Target="http://www.metabuild.co.kr/" TargetMode="External"/><Relationship Id="rId173" Type="http://schemas.openxmlformats.org/officeDocument/2006/relationships/hyperlink" Target="https://www.miraeassetdaewoo.com/" TargetMode="External"/><Relationship Id="rId174" Type="http://schemas.openxmlformats.org/officeDocument/2006/relationships/hyperlink" Target="http://vaiv.kr/" TargetMode="External"/><Relationship Id="rId175" Type="http://schemas.openxmlformats.org/officeDocument/2006/relationships/hyperlink" Target="http://www.buttle.co.kr/" TargetMode="External"/><Relationship Id="rId176" Type="http://schemas.openxmlformats.org/officeDocument/2006/relationships/hyperlink" Target="https://tadatada.com/" TargetMode="External"/><Relationship Id="rId177" Type="http://schemas.openxmlformats.org/officeDocument/2006/relationships/hyperlink" Target="http://www.samsungsdi.co.kr/" TargetMode="External"/><Relationship Id="rId178" Type="http://schemas.openxmlformats.org/officeDocument/2006/relationships/hyperlink" Target="http://www.samsungcnt.com/" TargetMode="External"/><Relationship Id="rId179" Type="http://schemas.openxmlformats.org/officeDocument/2006/relationships/hyperlink" Target="http://www.samsung.com/sec" TargetMode="External"/><Relationship Id="rId180" Type="http://schemas.openxmlformats.org/officeDocument/2006/relationships/hyperlink" Target="https://www.seoul.go.kr/main/index.jsp" TargetMode="External"/><Relationship Id="rId181" Type="http://schemas.openxmlformats.org/officeDocument/2006/relationships/hyperlink" Target="http://www.amc.seoul.kr/asan/main.do" TargetMode="External"/><Relationship Id="rId182" Type="http://schemas.openxmlformats.org/officeDocument/2006/relationships/hyperlink" Target="https://www.i-sh.co.kr/" TargetMode="External"/><Relationship Id="rId183" Type="http://schemas.openxmlformats.org/officeDocument/2006/relationships/hyperlink" Target="https://smart.seoul.go.kr/index.do" TargetMode="External"/><Relationship Id="rId184" Type="http://schemas.openxmlformats.org/officeDocument/2006/relationships/hyperlink" Target="http://www.sunyoutech.com/" TargetMode="External"/><Relationship Id="rId185" Type="http://schemas.openxmlformats.org/officeDocument/2006/relationships/hyperlink" Target="http://www.sjku.co.kr/" TargetMode="External"/><Relationship Id="rId186" Type="http://schemas.openxmlformats.org/officeDocument/2006/relationships/hyperlink" Target="https://www.sctc.kr/" TargetMode="External"/><Relationship Id="rId187" Type="http://schemas.openxmlformats.org/officeDocument/2006/relationships/hyperlink" Target="http://www.celltrion.com/" TargetMode="External"/><Relationship Id="rId188" Type="http://schemas.openxmlformats.org/officeDocument/2006/relationships/hyperlink" Target="http://www.superbin.co.kr/new/index.php" TargetMode="External"/><Relationship Id="rId189" Type="http://schemas.openxmlformats.org/officeDocument/2006/relationships/hyperlink" Target="http://www.scalawox.com/" TargetMode="External"/><Relationship Id="rId190" Type="http://schemas.openxmlformats.org/officeDocument/2006/relationships/hyperlink" Target="https://www.1thefull.com/" TargetMode="External"/><Relationship Id="rId191" Type="http://schemas.openxmlformats.org/officeDocument/2006/relationships/hyperlink" Target="http://www.shinhan.com/" TargetMode="External"/><Relationship Id="rId192" Type="http://schemas.openxmlformats.org/officeDocument/2006/relationships/hyperlink" Target="https://www.cyberlogitec.com/ko/" TargetMode="External"/><Relationship Id="rId193" Type="http://schemas.openxmlformats.org/officeDocument/2006/relationships/hyperlink" Target="http://www.signtelecom.com/" TargetMode="External"/><Relationship Id="rId194" Type="http://schemas.openxmlformats.org/officeDocument/2006/relationships/hyperlink" Target="http://www.ssyenc.com/" TargetMode="External"/><Relationship Id="rId195" Type="http://schemas.openxmlformats.org/officeDocument/2006/relationships/hyperlink" Target="https://www.cjlogistics.com/ko/main" TargetMode="External"/><Relationship Id="rId196" Type="http://schemas.openxmlformats.org/officeDocument/2006/relationships/hyperlink" Target="http://www.avad.co.kr/home_new/" TargetMode="External"/><Relationship Id="rId197" Type="http://schemas.openxmlformats.org/officeDocument/2006/relationships/hyperlink" Target="http://www.conus.kr/" TargetMode="External"/><Relationship Id="rId198" Type="http://schemas.openxmlformats.org/officeDocument/2006/relationships/hyperlink" Target="http://www.aionbank.co.kr/" TargetMode="External"/><Relationship Id="rId199" Type="http://schemas.openxmlformats.org/officeDocument/2006/relationships/hyperlink" Target="http://www.alio.go.kr/home.do" TargetMode="External"/><Relationship Id="rId200" Type="http://schemas.openxmlformats.org/officeDocument/2006/relationships/hyperlink" Target="http://www.sgakw.kr/" TargetMode="External"/><Relationship Id="rId201" Type="http://schemas.openxmlformats.org/officeDocument/2006/relationships/hyperlink" Target="http://www.skec.co.kr/" TargetMode="External"/><Relationship Id="rId202" Type="http://schemas.openxmlformats.org/officeDocument/2006/relationships/hyperlink" Target="https://www.skplanet.com/main" TargetMode="External"/><Relationship Id="rId203" Type="http://schemas.openxmlformats.org/officeDocument/2006/relationships/hyperlink" Target="http://www.spv.co.kr/" TargetMode="External"/><Relationship Id="rId204" Type="http://schemas.openxmlformats.org/officeDocument/2006/relationships/hyperlink" Target="http://www.icontrols.co.kr/" TargetMode="External"/><Relationship Id="rId205" Type="http://schemas.openxmlformats.org/officeDocument/2006/relationships/hyperlink" Target="http://www.ecobike.org/" TargetMode="External"/><Relationship Id="rId206" Type="http://schemas.openxmlformats.org/officeDocument/2006/relationships/hyperlink" Target="http://n3n.co.kr/" TargetMode="External"/><Relationship Id="rId207" Type="http://schemas.openxmlformats.org/officeDocument/2006/relationships/hyperlink" Target="http://www.nhn.com/" TargetMode="External"/><Relationship Id="rId208" Type="http://schemas.openxmlformats.org/officeDocument/2006/relationships/hyperlink" Target="http://www.e-ncom.co.kr/" TargetMode="External"/><Relationship Id="rId209" Type="http://schemas.openxmlformats.org/officeDocument/2006/relationships/hyperlink" Target="https://oysterable.com/" TargetMode="External"/><Relationship Id="rId210" Type="http://schemas.openxmlformats.org/officeDocument/2006/relationships/hyperlink" Target="http://www.omnisystem.co.kr/index.php" TargetMode="External"/><Relationship Id="rId211" Type="http://schemas.openxmlformats.org/officeDocument/2006/relationships/hyperlink" Target="https://www.obsr.org/index.php?lang=ko" TargetMode="External"/><Relationship Id="rId212" Type="http://schemas.openxmlformats.org/officeDocument/2006/relationships/hyperlink" Target="http://www.wdcals.co.kr/" TargetMode="External"/><Relationship Id="rId213" Type="http://schemas.openxmlformats.org/officeDocument/2006/relationships/hyperlink" Target="https://www.1thefull.com/" TargetMode="External"/><Relationship Id="rId214" Type="http://schemas.openxmlformats.org/officeDocument/2006/relationships/hyperlink" Target="http://www.unison.co.kr/" TargetMode="External"/><Relationship Id="rId215" Type="http://schemas.openxmlformats.org/officeDocument/2006/relationships/hyperlink" Target="http://umayz.com/" TargetMode="External"/><Relationship Id="rId216" Type="http://schemas.openxmlformats.org/officeDocument/2006/relationships/hyperlink" Target="http://www.ep.go.kr/CmsWeb/viewPage.req?idx=PG0000001180" TargetMode="External"/><Relationship Id="rId217" Type="http://schemas.openxmlformats.org/officeDocument/2006/relationships/hyperlink" Target="http://innodep.co.kr/renew/" TargetMode="External"/><Relationship Id="rId218" Type="http://schemas.openxmlformats.org/officeDocument/2006/relationships/hyperlink" Target="http://www.eseict.com/Nsco/ko/main/main.html?ver=sco" TargetMode="External"/><Relationship Id="rId219" Type="http://schemas.openxmlformats.org/officeDocument/2006/relationships/hyperlink" Target="http://www.efplus.co.kr/" TargetMode="External"/><Relationship Id="rId220" Type="http://schemas.openxmlformats.org/officeDocument/2006/relationships/hyperlink" Target="http://www.e-trons.co.kr/" TargetMode="External"/><Relationship Id="rId221" Type="http://schemas.openxmlformats.org/officeDocument/2006/relationships/hyperlink" Target="http://www.incon.kr/" TargetMode="External"/><Relationship Id="rId222" Type="http://schemas.openxmlformats.org/officeDocument/2006/relationships/hyperlink" Target="http://www.januber.co.kr/page/" TargetMode="External"/><Relationship Id="rId223" Type="http://schemas.openxmlformats.org/officeDocument/2006/relationships/hyperlink" Target="http://www.zebrasq.com/" TargetMode="External"/><Relationship Id="rId224" Type="http://schemas.openxmlformats.org/officeDocument/2006/relationships/hyperlink" Target="http://www.novacos.co.kr/ko/" TargetMode="External"/><Relationship Id="rId225" Type="http://schemas.openxmlformats.org/officeDocument/2006/relationships/hyperlink" Target="http://landroad.synology.me/" TargetMode="External"/><Relationship Id="rId226" Type="http://schemas.openxmlformats.org/officeDocument/2006/relationships/hyperlink" Target="http://www.mediconex.co.kr/index.html" TargetMode="External"/><Relationship Id="rId227" Type="http://schemas.openxmlformats.org/officeDocument/2006/relationships/hyperlink" Target="http://www.jubayo.com/main/" TargetMode="External"/><Relationship Id="rId228" Type="http://schemas.openxmlformats.org/officeDocument/2006/relationships/hyperlink" Target="http://chahoo.co.kr/" TargetMode="External"/><Relationship Id="rId229" Type="http://schemas.openxmlformats.org/officeDocument/2006/relationships/hyperlink" Target="https://www.mss.go.kr/site/smba/main.do" TargetMode="External"/><Relationship Id="rId230" Type="http://schemas.openxmlformats.org/officeDocument/2006/relationships/hyperlink" Target="http://www.cdit.co.kr/" TargetMode="External"/><Relationship Id="rId231" Type="http://schemas.openxmlformats.org/officeDocument/2006/relationships/hyperlink" Target="http://www.chemtronics.co.kr/kr/index.php" TargetMode="External"/><Relationship Id="rId232" Type="http://schemas.openxmlformats.org/officeDocument/2006/relationships/hyperlink" Target="http://www.koreadigital.com/" TargetMode="External"/><Relationship Id="rId233" Type="http://schemas.openxmlformats.org/officeDocument/2006/relationships/hyperlink" Target="http://www.koreab2b.com/" TargetMode="External"/><Relationship Id="rId234" Type="http://schemas.openxmlformats.org/officeDocument/2006/relationships/hyperlink" Target="http://www.goyohantaxi.com/" TargetMode="External"/><Relationship Id="rId235" Type="http://schemas.openxmlformats.org/officeDocument/2006/relationships/hyperlink" Target="https://www.kolonbenit.com/main/index.do" TargetMode="External"/><Relationship Id="rId236" Type="http://schemas.openxmlformats.org/officeDocument/2006/relationships/hyperlink" Target="http://www.cudo.co.kr/index.html" TargetMode="External"/><Relationship Id="rId237" Type="http://schemas.openxmlformats.org/officeDocument/2006/relationships/hyperlink" Target="http://www.coupang.com/" TargetMode="External"/><Relationship Id="rId238" Type="http://schemas.openxmlformats.org/officeDocument/2006/relationships/hyperlink" Target="http://www.tectone.co.kr/" TargetMode="External"/><Relationship Id="rId239" Type="http://schemas.openxmlformats.org/officeDocument/2006/relationships/hyperlink" Target="https://www.1011.co.kr/" TargetMode="External"/><Relationship Id="rId240" Type="http://schemas.openxmlformats.org/officeDocument/2006/relationships/hyperlink" Target="http://www.kcim.co.kr/" TargetMode="External"/><Relationship Id="rId241" Type="http://schemas.openxmlformats.org/officeDocument/2006/relationships/hyperlink" Target="http://www.kict.re.kr/" TargetMode="External"/><Relationship Id="rId242" Type="http://schemas.openxmlformats.org/officeDocument/2006/relationships/hyperlink" Target="https://www.koreatrailpass.co.kr/" TargetMode="External"/><Relationship Id="rId243" Type="http://schemas.openxmlformats.org/officeDocument/2006/relationships/hyperlink" Target="http://www.ex.co.kr/" TargetMode="External"/><Relationship Id="rId244" Type="http://schemas.openxmlformats.org/officeDocument/2006/relationships/hyperlink" Target="http://www.khnp.co.kr/" TargetMode="External"/><Relationship Id="rId245" Type="http://schemas.openxmlformats.org/officeDocument/2006/relationships/hyperlink" Target="https://www.kwater.or.kr/" TargetMode="External"/><Relationship Id="rId246" Type="http://schemas.openxmlformats.org/officeDocument/2006/relationships/hyperlink" Target="http://www.ibm.com/kr/ko" TargetMode="External"/><Relationship Id="rId247" Type="http://schemas.openxmlformats.org/officeDocument/2006/relationships/hyperlink" Target="https://www.kier.re.kr/" TargetMode="External"/><Relationship Id="rId248" Type="http://schemas.openxmlformats.org/officeDocument/2006/relationships/hyperlink" Target="http://home.kepco.co.kr/kepco/main.do" TargetMode="External"/><Relationship Id="rId249" Type="http://schemas.openxmlformats.org/officeDocument/2006/relationships/hyperlink" Target="http://www.lh.or.kr/" TargetMode="External"/><Relationship Id="rId250" Type="http://schemas.openxmlformats.org/officeDocument/2006/relationships/hyperlink" Target="http://www.katon.or.kr/eagerne/cms.egn" TargetMode="External"/><Relationship Id="rId251" Type="http://schemas.openxmlformats.org/officeDocument/2006/relationships/hyperlink" Target="http://koast.net/wp/" TargetMode="External"/><Relationship Id="rId252" Type="http://schemas.openxmlformats.org/officeDocument/2006/relationships/hyperlink" Target="http://www.kindkorea.or.kr/" TargetMode="External"/><Relationship Id="rId253" Type="http://schemas.openxmlformats.org/officeDocument/2006/relationships/hyperlink" Target="https://www.keco.or.kr/kr/main/index.do" TargetMode="External"/><Relationship Id="rId254" Type="http://schemas.openxmlformats.org/officeDocument/2006/relationships/hyperlink" Target="http://www.hanmiglobal.com/kr/" TargetMode="External"/><Relationship Id="rId255" Type="http://schemas.openxmlformats.org/officeDocument/2006/relationships/hyperlink" Target="http://www.hanbiteds.co.kr/" TargetMode="External"/><Relationship Id="rId256" Type="http://schemas.openxmlformats.org/officeDocument/2006/relationships/hyperlink" Target="http://www.kepid.co.kr/" TargetMode="External"/><Relationship Id="rId257" Type="http://schemas.openxmlformats.org/officeDocument/2006/relationships/hyperlink" Target="https://kdn.com/" TargetMode="External"/><Relationship Id="rId258" Type="http://schemas.openxmlformats.org/officeDocument/2006/relationships/hyperlink" Target="http://hancomwith.com/" TargetMode="External"/><Relationship Id="rId259" Type="http://schemas.openxmlformats.org/officeDocument/2006/relationships/hyperlink" Target="https://www.hancomit.com/index" TargetMode="External"/><Relationship Id="rId260" Type="http://schemas.openxmlformats.org/officeDocument/2006/relationships/hyperlink" Target="http://www.hsnc.co.kr/" TargetMode="External"/><Relationship Id="rId261" Type="http://schemas.openxmlformats.org/officeDocument/2006/relationships/hyperlink" Target="http://hec.hanwha.co.kr/" TargetMode="External"/><Relationship Id="rId262" Type="http://schemas.openxmlformats.org/officeDocument/2006/relationships/hyperlink" Target="https://www.hanwha-security.com/ko/" TargetMode="External"/><Relationship Id="rId263" Type="http://schemas.openxmlformats.org/officeDocument/2006/relationships/hyperlink" Target="http://www.mof.go.kr/index.do" TargetMode="External"/><Relationship Id="rId264" Type="http://schemas.openxmlformats.org/officeDocument/2006/relationships/hyperlink" Target="https://www.mois.go.kr/frt/a01/frtMain.do" TargetMode="External"/><Relationship Id="rId265" Type="http://schemas.openxmlformats.org/officeDocument/2006/relationships/hyperlink" Target="http://www.hconnect.co.kr/" TargetMode="External"/><Relationship Id="rId266" Type="http://schemas.openxmlformats.org/officeDocument/2006/relationships/hyperlink" Target="http://www.hdec.kr/" TargetMode="External"/><Relationship Id="rId267" Type="http://schemas.openxmlformats.org/officeDocument/2006/relationships/hyperlink" Target="https://www.hyundai-robotics.com/" TargetMode="External"/><Relationship Id="rId268" Type="http://schemas.openxmlformats.org/officeDocument/2006/relationships/hyperlink" Target="https://www.hyundai.com/kr/ko/e" TargetMode="External"/><Relationship Id="rId269" Type="http://schemas.openxmlformats.org/officeDocument/2006/relationships/hyperlink" Target="http://www.hyundai.com/" TargetMode="External"/><Relationship Id="rId270" Type="http://schemas.openxmlformats.org/officeDocument/2006/relationships/hyperlink" Target="https://www.hyundaitel.co.kr/kr/" TargetMode="External"/><Relationship Id="rId271" Type="http://schemas.openxmlformats.org/officeDocument/2006/relationships/hyperlink" Target="http://www.hyundai-pay.com/kr/" TargetMode="External"/><Relationship Id="rId272" Type="http://schemas.openxmlformats.org/officeDocument/2006/relationships/hyperlink" Target="http://www.ihoban.co.kr/" TargetMode="External"/><Relationship Id="rId273" Type="http://schemas.openxmlformats.org/officeDocument/2006/relationships/hyperlink" Target="http://www.emc-env.com/" TargetMode="External"/><Relationship Id="rId274" Type="http://schemas.openxmlformats.org/officeDocument/2006/relationships/hyperlink" Target="http://www.emc-env.com/" TargetMode="External"/><Relationship Id="rId275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mart-retail.com/" TargetMode="External"/><Relationship Id="rId2" Type="http://schemas.openxmlformats.org/officeDocument/2006/relationships/hyperlink" Target="mailto:info@understoryweather.com" TargetMode="External"/><Relationship Id="rId3" Type="http://schemas.openxmlformats.org/officeDocument/2006/relationships/hyperlink" Target="https://understoryweather.com/" TargetMode="External"/><Relationship Id="rId4" Type="http://schemas.openxmlformats.org/officeDocument/2006/relationships/hyperlink" Target="mailto:info@elichens.com" TargetMode="External"/><Relationship Id="rId5" Type="http://schemas.openxmlformats.org/officeDocument/2006/relationships/hyperlink" Target="https://www.elichens.com/" TargetMode="External"/><Relationship Id="rId6" Type="http://schemas.openxmlformats.org/officeDocument/2006/relationships/hyperlink" Target="mailto:contact@clarity.io" TargetMode="External"/><Relationship Id="rId7" Type="http://schemas.openxmlformats.org/officeDocument/2006/relationships/hyperlink" Target="https://www.clarity.io/" TargetMode="External"/><Relationship Id="rId8" Type="http://schemas.openxmlformats.org/officeDocument/2006/relationships/hyperlink" Target="mailto:hello@aclima.io" TargetMode="External"/><Relationship Id="rId9" Type="http://schemas.openxmlformats.org/officeDocument/2006/relationships/hyperlink" Target="http://www.aclima.io/" TargetMode="External"/><Relationship Id="rId10" Type="http://schemas.openxmlformats.org/officeDocument/2006/relationships/hyperlink" Target="mailto:info@elichens.com" TargetMode="External"/><Relationship Id="rId11" Type="http://schemas.openxmlformats.org/officeDocument/2006/relationships/hyperlink" Target="https://www.elichens.com/" TargetMode="External"/><Relationship Id="rId12" Type="http://schemas.openxmlformats.org/officeDocument/2006/relationships/hyperlink" Target="mailto:buyflow@plumelabs.com" TargetMode="External"/><Relationship Id="rId13" Type="http://schemas.openxmlformats.org/officeDocument/2006/relationships/hyperlink" Target="https://plumelabs.com/en/" TargetMode="External"/><Relationship Id="rId14" Type="http://schemas.openxmlformats.org/officeDocument/2006/relationships/hyperlink" Target="mailto:support@breezometer.com" TargetMode="External"/><Relationship Id="rId15" Type="http://schemas.openxmlformats.org/officeDocument/2006/relationships/hyperlink" Target="https://breezometer.com/" TargetMode="External"/><Relationship Id="rId16" Type="http://schemas.openxmlformats.org/officeDocument/2006/relationships/hyperlink" Target="mailto:buyflow@plumelabs.com" TargetMode="External"/><Relationship Id="rId17" Type="http://schemas.openxmlformats.org/officeDocument/2006/relationships/hyperlink" Target="https://plumelabs.com/en/" TargetMode="External"/><Relationship Id="rId18" Type="http://schemas.openxmlformats.org/officeDocument/2006/relationships/hyperlink" Target="mailto:info@ambiencedata.com" TargetMode="External"/><Relationship Id="rId19" Type="http://schemas.openxmlformats.org/officeDocument/2006/relationships/hyperlink" Target="https://ambiencedata.com/" TargetMode="External"/><Relationship Id="rId20" Type="http://schemas.openxmlformats.org/officeDocument/2006/relationships/hyperlink" Target="mailto:info@tech.gov.sg" TargetMode="External"/><Relationship Id="rId21" Type="http://schemas.openxmlformats.org/officeDocument/2006/relationships/hyperlink" Target="https://www.tech.gov.sg/" TargetMode="External"/><Relationship Id="rId22" Type="http://schemas.openxmlformats.org/officeDocument/2006/relationships/hyperlink" Target="http://www.heitech.com.my/" TargetMode="External"/><Relationship Id="rId23" Type="http://schemas.openxmlformats.org/officeDocument/2006/relationships/hyperlink" Target="https://psp.penang.my/index.php" TargetMode="External"/><Relationship Id="rId24" Type="http://schemas.openxmlformats.org/officeDocument/2006/relationships/hyperlink" Target="mailto:info@parkwhiz.com" TargetMode="External"/><Relationship Id="rId25" Type="http://schemas.openxmlformats.org/officeDocument/2006/relationships/hyperlink" Target="https://www.parkwhiz.com/" TargetMode="External"/><Relationship Id="rId26" Type="http://schemas.openxmlformats.org/officeDocument/2006/relationships/hyperlink" Target="https://www.arrive.com/" TargetMode="External"/><Relationship Id="rId27" Type="http://schemas.openxmlformats.org/officeDocument/2006/relationships/hyperlink" Target="https://car.fit/?lang=en" TargetMode="External"/><Relationship Id="rId28" Type="http://schemas.openxmlformats.org/officeDocument/2006/relationships/hyperlink" Target="mailto:support.kr@mobike.com" TargetMode="External"/><Relationship Id="rId29" Type="http://schemas.openxmlformats.org/officeDocument/2006/relationships/hyperlink" Target="https://mobike.com/kr/" TargetMode="External"/><Relationship Id="rId30" Type="http://schemas.openxmlformats.org/officeDocument/2006/relationships/hyperlink" Target="mailto:contact@smartcityprojects.asia" TargetMode="External"/><Relationship Id="rId31" Type="http://schemas.openxmlformats.org/officeDocument/2006/relationships/hyperlink" Target="https://www.smartcityprojects.asia/" TargetMode="External"/><Relationship Id="rId32" Type="http://schemas.openxmlformats.org/officeDocument/2006/relationships/hyperlink" Target="mailto:support@urbee.nl" TargetMode="External"/><Relationship Id="rId33" Type="http://schemas.openxmlformats.org/officeDocument/2006/relationships/hyperlink" Target="https://urbee.nl/en/" TargetMode="External"/><Relationship Id="rId34" Type="http://schemas.openxmlformats.org/officeDocument/2006/relationships/hyperlink" Target="https://zeleros.com/" TargetMode="External"/><Relationship Id="rId35" Type="http://schemas.openxmlformats.org/officeDocument/2006/relationships/hyperlink" Target="mailto:support@telensa.com" TargetMode="External"/><Relationship Id="rId36" Type="http://schemas.openxmlformats.org/officeDocument/2006/relationships/hyperlink" Target="https://www.telensa.com/" TargetMode="External"/><Relationship Id="rId37" Type="http://schemas.openxmlformats.org/officeDocument/2006/relationships/hyperlink" Target="mailto:info@lilium.com" TargetMode="External"/><Relationship Id="rId38" Type="http://schemas.openxmlformats.org/officeDocument/2006/relationships/hyperlink" Target="https://lilium.com/" TargetMode="External"/><Relationship Id="rId39" Type="http://schemas.openxmlformats.org/officeDocument/2006/relationships/hyperlink" Target="mailto:info@volocopter.com" TargetMode="External"/><Relationship Id="rId40" Type="http://schemas.openxmlformats.org/officeDocument/2006/relationships/hyperlink" Target="https://www.volocopter.com/en/" TargetMode="External"/><Relationship Id="rId41" Type="http://schemas.openxmlformats.org/officeDocument/2006/relationships/hyperlink" Target="mailto:info@optibus.com" TargetMode="External"/><Relationship Id="rId42" Type="http://schemas.openxmlformats.org/officeDocument/2006/relationships/hyperlink" Target="https://www.optibus.com/" TargetMode="External"/><Relationship Id="rId43" Type="http://schemas.openxmlformats.org/officeDocument/2006/relationships/hyperlink" Target="mailto:connect@bridj.com" TargetMode="External"/><Relationship Id="rId44" Type="http://schemas.openxmlformats.org/officeDocument/2006/relationships/hyperlink" Target="https://bridj.com/" TargetMode="External"/><Relationship Id="rId45" Type="http://schemas.openxmlformats.org/officeDocument/2006/relationships/hyperlink" Target="https://www.cityflo.com/" TargetMode="External"/><Relationship Id="rId46" Type="http://schemas.openxmlformats.org/officeDocument/2006/relationships/hyperlink" Target="mailto:support@shuttlemails.com" TargetMode="External"/><Relationship Id="rId47" Type="http://schemas.openxmlformats.org/officeDocument/2006/relationships/hyperlink" Target="https://ride.shuttl.com/" TargetMode="External"/><Relationship Id="rId48" Type="http://schemas.openxmlformats.org/officeDocument/2006/relationships/hyperlink" Target="mailto:sea.enquiries@sensetime.com" TargetMode="External"/><Relationship Id="rId49" Type="http://schemas.openxmlformats.org/officeDocument/2006/relationships/hyperlink" Target="https://www.sensetime.com/" TargetMode="External"/><Relationship Id="rId50" Type="http://schemas.openxmlformats.org/officeDocument/2006/relationships/hyperlink" Target="https://www.aptiv.com/solutions/autonomous-mobility" TargetMode="External"/><Relationship Id="rId51" Type="http://schemas.openxmlformats.org/officeDocument/2006/relationships/hyperlink" Target="http://www.lta.gov.sg/" TargetMode="External"/><Relationship Id="rId52" Type="http://schemas.openxmlformats.org/officeDocument/2006/relationships/hyperlink" Target="https://www.transitlink.com.sg/" TargetMode="External"/><Relationship Id="rId53" Type="http://schemas.openxmlformats.org/officeDocument/2006/relationships/hyperlink" Target="https://www.terra.com.mx/" TargetMode="External"/><Relationship Id="rId54" Type="http://schemas.openxmlformats.org/officeDocument/2006/relationships/hyperlink" Target="mailto:support@telensa.com" TargetMode="External"/><Relationship Id="rId55" Type="http://schemas.openxmlformats.org/officeDocument/2006/relationships/hyperlink" Target="https://www.telensa.com/" TargetMode="External"/><Relationship Id="rId56" Type="http://schemas.openxmlformats.org/officeDocument/2006/relationships/hyperlink" Target="mailto:fondation@solarimpulse.com" TargetMode="External"/><Relationship Id="rId57" Type="http://schemas.openxmlformats.org/officeDocument/2006/relationships/hyperlink" Target="http://www.schneider-electric.com/" TargetMode="External"/><Relationship Id="rId58" Type="http://schemas.openxmlformats.org/officeDocument/2006/relationships/hyperlink" Target="mailto:hello@gbatteries.com" TargetMode="External"/><Relationship Id="rId59" Type="http://schemas.openxmlformats.org/officeDocument/2006/relationships/hyperlink" Target="https://www.gbatteries.com/" TargetMode="External"/><Relationship Id="rId60" Type="http://schemas.openxmlformats.org/officeDocument/2006/relationships/hyperlink" Target="https://www.pub.gov.sg/" TargetMode="External"/><Relationship Id="rId61" Type="http://schemas.openxmlformats.org/officeDocument/2006/relationships/hyperlink" Target="mailto:contact@nordsense.com" TargetMode="External"/><Relationship Id="rId62" Type="http://schemas.openxmlformats.org/officeDocument/2006/relationships/hyperlink" Target="https://nordsense.com/" TargetMode="External"/><Relationship Id="rId63" Type="http://schemas.openxmlformats.org/officeDocument/2006/relationships/hyperlink" Target="https://www.enevo.com/" TargetMode="External"/><Relationship Id="rId64" Type="http://schemas.openxmlformats.org/officeDocument/2006/relationships/hyperlink" Target="mailto:infoIE@amcsgroup.com" TargetMode="External"/><Relationship Id="rId65" Type="http://schemas.openxmlformats.org/officeDocument/2006/relationships/hyperlink" Target="https://www.amcsgroup.com/" TargetMode="External"/><Relationship Id="rId66" Type="http://schemas.openxmlformats.org/officeDocument/2006/relationships/hyperlink" Target="mailto:smartcities@rubicon.com" TargetMode="External"/><Relationship Id="rId67" Type="http://schemas.openxmlformats.org/officeDocument/2006/relationships/hyperlink" Target="http://www.rubicon.com/" TargetMode="External"/><Relationship Id="rId68" Type="http://schemas.openxmlformats.org/officeDocument/2006/relationships/hyperlink" Target="https://compology.com/" TargetMode="External"/><Relationship Id="rId69" Type="http://schemas.openxmlformats.org/officeDocument/2006/relationships/hyperlink" Target="mailto:info@zerocycle.co" TargetMode="External"/><Relationship Id="rId70" Type="http://schemas.openxmlformats.org/officeDocument/2006/relationships/hyperlink" Target="http://www.zerocycle.co/" TargetMode="External"/><Relationship Id="rId71" Type="http://schemas.openxmlformats.org/officeDocument/2006/relationships/hyperlink" Target="https://www.mapillary.com/" TargetMode="External"/><Relationship Id="rId72" Type="http://schemas.openxmlformats.org/officeDocument/2006/relationships/hyperlink" Target="mailto:support@accela.com" TargetMode="External"/><Relationship Id="rId73" Type="http://schemas.openxmlformats.org/officeDocument/2006/relationships/hyperlink" Target="https://www.accela.com/" TargetMode="External"/><Relationship Id="rId74" Type="http://schemas.openxmlformats.org/officeDocument/2006/relationships/hyperlink" Target="http://civicinsight.com/index.html" TargetMode="External"/><Relationship Id="rId75" Type="http://schemas.openxmlformats.org/officeDocument/2006/relationships/hyperlink" Target="mailto:info@tech.gov.sg" TargetMode="External"/><Relationship Id="rId76" Type="http://schemas.openxmlformats.org/officeDocument/2006/relationships/hyperlink" Target="https://www.tech.gov.sg/" TargetMode="External"/><Relationship Id="rId77" Type="http://schemas.openxmlformats.org/officeDocument/2006/relationships/hyperlink" Target="mailto:info@tech.gov.sg" TargetMode="External"/><Relationship Id="rId78" Type="http://schemas.openxmlformats.org/officeDocument/2006/relationships/hyperlink" Target="mailto:enquiries@smartnation.gov.sg" TargetMode="External"/><Relationship Id="rId79" Type="http://schemas.openxmlformats.org/officeDocument/2006/relationships/hyperlink" Target="https://www.welllivinglab.com/" TargetMode="External"/><Relationship Id="rId80" Type="http://schemas.openxmlformats.org/officeDocument/2006/relationships/hyperlink" Target="mailto:info@unalab.eu" TargetMode="External"/><Relationship Id="rId81" Type="http://schemas.openxmlformats.org/officeDocument/2006/relationships/hyperlink" Target="https://unalab.eu/" TargetMode="External"/><Relationship Id="rId82" Type="http://schemas.openxmlformats.org/officeDocument/2006/relationships/hyperlink" Target="https://www.civy.co/" TargetMode="External"/><Relationship Id="rId83" Type="http://schemas.openxmlformats.org/officeDocument/2006/relationships/hyperlink" Target="http://www.smart-retail.com/" TargetMode="External"/><Relationship Id="rId84" Type="http://schemas.openxmlformats.org/officeDocument/2006/relationships/hyperlink" Target="https://compology.co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jobkorea.co.kr/" TargetMode="External"/><Relationship Id="rId2" Type="http://schemas.openxmlformats.org/officeDocument/2006/relationships/hyperlink" Target="https://www.saramin.co.kr/" TargetMode="External"/><Relationship Id="rId3" Type="http://schemas.openxmlformats.org/officeDocument/2006/relationships/hyperlink" Target="http://smartcitysolutionmarket.com/index.do" TargetMode="External"/><Relationship Id="rId4" Type="http://schemas.openxmlformats.org/officeDocument/2006/relationships/hyperlink" Target="http://we-gov.org/" TargetMode="External"/><Relationship Id="rId5" Type="http://schemas.openxmlformats.org/officeDocument/2006/relationships/hyperlink" Target="http://www.industrynews.co.kr/" TargetMode="External"/><Relationship Id="rId6" Type="http://schemas.openxmlformats.org/officeDocument/2006/relationships/hyperlink" Target="http://www.snpo.kr/bbs/board.php?bo_table=npo_aca&amp;wr_id=3542" TargetMode="External"/><Relationship Id="rId7" Type="http://schemas.openxmlformats.org/officeDocument/2006/relationships/hyperlink" Target="http://www.highgain.co.kr/itssolution/p1.asp?stat1=145&amp;stat2=155&amp;stat3=156" TargetMode="External"/><Relationship Id="rId8" Type="http://schemas.openxmlformats.org/officeDocument/2006/relationships/hyperlink" Target="https://ko.wikipedia.org/wiki/RFID" TargetMode="External"/><Relationship Id="rId9" Type="http://schemas.openxmlformats.org/officeDocument/2006/relationships/hyperlink" Target="https://banksalad.com/contents/&#48660;&#47197;&#52404;&#51064;-&#44060;&#45392;-&#50756;&#48317;-&#51221;&#47532;-dh1do" TargetMode="External"/><Relationship Id="rId10" Type="http://schemas.openxmlformats.org/officeDocument/2006/relationships/hyperlink" Target="https://www.youtube.com/watch?v=6VYascb96cI" TargetMode="External"/><Relationship Id="rId11" Type="http://schemas.openxmlformats.org/officeDocument/2006/relationships/hyperlink" Target="https://m.blog.naver.com/PostView.nhn?blogId=marnich&amp;logNo=220661262495&amp;proxyReferer=https:%2F%2Fwww.google.com%2F" TargetMode="External"/><Relationship Id="rId12" Type="http://schemas.openxmlformats.org/officeDocument/2006/relationships/hyperlink" Target="https://blog.lgcns.com/2259" TargetMode="External"/><Relationship Id="rId13" Type="http://schemas.openxmlformats.org/officeDocument/2006/relationships/hyperlink" Target="https://m.post.naver.com/viewer/postView.nhn?volumeNo=7030834&amp;memberNo=481955" TargetMode="External"/><Relationship Id="rId14" Type="http://schemas.openxmlformats.org/officeDocument/2006/relationships/hyperlink" Target="https://m.post.naver.com/viewer/postView.nhn?volumeNo=7030834&amp;memberNo=481955" TargetMode="External"/><Relationship Id="rId15" Type="http://schemas.openxmlformats.org/officeDocument/2006/relationships/hyperlink" Target="https://m.post.naver.com/viewer/postView.nhn?volumeNo=7030834&amp;memberNo=481955" TargetMode="External"/><Relationship Id="rId16" Type="http://schemas.openxmlformats.org/officeDocument/2006/relationships/hyperlink" Target="https://ko.wikipedia.org/wiki/GPS" TargetMode="External"/><Relationship Id="rId17" Type="http://schemas.openxmlformats.org/officeDocument/2006/relationships/hyperlink" Target="https://ko.wikipedia.org/wiki/GPS" TargetMode="External"/><Relationship Id="rId18" Type="http://schemas.openxmlformats.org/officeDocument/2006/relationships/hyperlink" Target="https://scienceon.kisti.re.kr/srch/selectPORSrchReport.do?cn=KOSEN000000000001010" TargetMode="External"/><Relationship Id="rId19" Type="http://schemas.openxmlformats.org/officeDocument/2006/relationships/hyperlink" Target="http://www.ktword.co.kr/abbr_view.php?m_temp1=2226" TargetMode="External"/><Relationship Id="rId20" Type="http://schemas.openxmlformats.org/officeDocument/2006/relationships/hyperlink" Target="https://www.slideshare.net/kimgw/ss-92555541" TargetMode="External"/><Relationship Id="rId21" Type="http://schemas.openxmlformats.org/officeDocument/2006/relationships/hyperlink" Target="https://blog.kepco.co.kr/1485" TargetMode="External"/><Relationship Id="rId22" Type="http://schemas.openxmlformats.org/officeDocument/2006/relationships/hyperlink" Target="https://ko.wikipedia.org/wiki/&#49828;&#47560;&#53944;_&#44536;&#47532;&#46300;" TargetMode="External"/><Relationship Id="rId23" Type="http://schemas.openxmlformats.org/officeDocument/2006/relationships/hyperlink" Target="https://ko.wikipedia.org/wiki/&#51064;&#48260;&#53552;" TargetMode="External"/><Relationship Id="rId24" Type="http://schemas.openxmlformats.org/officeDocument/2006/relationships/hyperlink" Target="https://banksalad.com/contents/&#54592;&#53580;&#53356;-&#44060;&#45392;-&#50756;&#48317;-&#51221;&#47532;-9752" TargetMode="External"/><Relationship Id="rId25" Type="http://schemas.openxmlformats.org/officeDocument/2006/relationships/hyperlink" Target="https://www.crunchbase.com/" TargetMode="External"/><Relationship Id="rId26" Type="http://schemas.openxmlformats.org/officeDocument/2006/relationships/hyperlink" Target="https://www.linkedin.com/" TargetMode="External"/><Relationship Id="rId27" Type="http://schemas.openxmlformats.org/officeDocument/2006/relationships/hyperlink" Target="https://www.cbinsights.com/research/iot-smart-cities-market-map-company-list/" TargetMode="External"/><Relationship Id="rId28" Type="http://schemas.openxmlformats.org/officeDocument/2006/relationships/hyperlink" Target="https://www.smartnation.gov.sg/what-is-smart-nation/initiatives" TargetMode="External"/><Relationship Id="rId29" Type="http://schemas.openxmlformats.org/officeDocument/2006/relationships/hyperlink" Target="http://www.cctvnews.co.kr/news/articleView.html?idxno=2204" TargetMode="External"/><Relationship Id="rId30" Type="http://schemas.openxmlformats.org/officeDocument/2006/relationships/hyperlink" Target="http://dycni.com/solemoness/" TargetMode="External"/><Relationship Id="rId31" Type="http://schemas.openxmlformats.org/officeDocument/2006/relationships/hyperlink" Target="http://m.cnews.co.kr/m_home/view.jsp?idxno=201812241113323240042" TargetMode="External"/><Relationship Id="rId32" Type="http://schemas.openxmlformats.org/officeDocument/2006/relationships/hyperlink" Target="http://m.cnews.co.kr/m_home/view.jsp?idxno=201812241113323240042" TargetMode="External"/><Relationship Id="rId33" Type="http://schemas.openxmlformats.org/officeDocument/2006/relationships/hyperlink" Target="http://www.egreenpower.com/product1.php" TargetMode="External"/><Relationship Id="rId3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9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F38" activeCellId="0" sqref="F38"/>
    </sheetView>
  </sheetViews>
  <sheetFormatPr defaultColWidth="12.6171875" defaultRowHeight="15" zeroHeight="false" outlineLevelRow="0" outlineLevelCol="0"/>
  <cols>
    <col collapsed="false" customWidth="true" hidden="false" outlineLevel="0" max="1" min="1" style="1" width="13.25"/>
    <col collapsed="false" customWidth="true" hidden="false" outlineLevel="0" max="2" min="2" style="1" width="28.87"/>
    <col collapsed="false" customWidth="true" hidden="false" outlineLevel="0" max="3" min="3" style="1" width="36.26"/>
    <col collapsed="false" customWidth="true" hidden="false" outlineLevel="0" max="4" min="4" style="1" width="37.27"/>
    <col collapsed="false" customWidth="true" hidden="false" outlineLevel="0" max="5" min="5" style="1" width="11.5"/>
    <col collapsed="false" customWidth="true" hidden="false" outlineLevel="0" max="6" min="6" style="1" width="14.25"/>
    <col collapsed="false" customWidth="true" hidden="false" outlineLevel="0" max="7" min="7" style="1" width="26.62"/>
    <col collapsed="false" customWidth="true" hidden="false" outlineLevel="0" max="8" min="8" style="1" width="43.25"/>
    <col collapsed="false" customWidth="true" hidden="false" outlineLevel="0" max="9" min="9" style="1" width="17.25"/>
    <col collapsed="false" customWidth="true" hidden="false" outlineLevel="0" max="10" min="10" style="1" width="37.75"/>
    <col collapsed="false" customWidth="true" hidden="false" outlineLevel="0" max="11" min="11" style="1" width="41.13"/>
    <col collapsed="false" customWidth="true" hidden="false" outlineLevel="0" max="12" min="12" style="2" width="9.75"/>
    <col collapsed="false" customWidth="true" hidden="false" outlineLevel="0" max="13" min="13" style="3" width="18.74"/>
    <col collapsed="false" customWidth="true" hidden="false" outlineLevel="0" max="14" min="14" style="3" width="21.87"/>
    <col collapsed="false" customWidth="true" hidden="false" outlineLevel="0" max="15" min="15" style="2" width="9.75"/>
    <col collapsed="false" customWidth="true" hidden="false" outlineLevel="0" max="16" min="16" style="1" width="26.62"/>
    <col collapsed="false" customWidth="true" hidden="false" outlineLevel="0" max="24" min="17" style="4" width="2.62"/>
    <col collapsed="false" customWidth="false" hidden="false" outlineLevel="0" max="1023" min="25" style="4" width="12.63"/>
    <col collapsed="false" customWidth="true" hidden="false" outlineLevel="0" max="1024" min="1024" style="0" width="10.5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Q1" s="5"/>
      <c r="R1" s="5"/>
      <c r="S1" s="5"/>
      <c r="T1" s="5"/>
      <c r="U1" s="5"/>
      <c r="V1" s="5"/>
      <c r="W1" s="5"/>
      <c r="X1" s="5"/>
      <c r="Y1" s="5"/>
    </row>
    <row r="2" customFormat="false" ht="15" hidden="false" customHeight="true" outlineLevel="0" collapsed="false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7" t="s">
        <v>25</v>
      </c>
      <c r="L2" s="8" t="n">
        <v>2004</v>
      </c>
      <c r="M2" s="9" t="s">
        <v>26</v>
      </c>
      <c r="N2" s="9" t="s">
        <v>26</v>
      </c>
      <c r="O2" s="10" t="n">
        <v>26</v>
      </c>
      <c r="Q2" s="5"/>
      <c r="R2" s="5"/>
      <c r="S2" s="5"/>
      <c r="T2" s="5"/>
      <c r="U2" s="5"/>
      <c r="V2" s="5"/>
      <c r="W2" s="5"/>
      <c r="X2" s="5"/>
      <c r="Y2" s="5"/>
    </row>
    <row r="3" customFormat="false" ht="15" hidden="false" customHeight="true" outlineLevel="0" collapsed="false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27</v>
      </c>
      <c r="G3" s="6" t="s">
        <v>21</v>
      </c>
      <c r="H3" s="6" t="s">
        <v>22</v>
      </c>
      <c r="I3" s="6" t="s">
        <v>23</v>
      </c>
      <c r="J3" s="6" t="s">
        <v>24</v>
      </c>
      <c r="K3" s="7" t="s">
        <v>25</v>
      </c>
      <c r="L3" s="8" t="n">
        <v>2004</v>
      </c>
      <c r="M3" s="9" t="s">
        <v>26</v>
      </c>
      <c r="N3" s="9" t="s">
        <v>26</v>
      </c>
      <c r="O3" s="10" t="n">
        <v>26</v>
      </c>
      <c r="Q3" s="5"/>
      <c r="R3" s="5"/>
      <c r="S3" s="5"/>
      <c r="T3" s="5"/>
      <c r="U3" s="5"/>
      <c r="V3" s="5"/>
      <c r="W3" s="5"/>
      <c r="X3" s="5"/>
      <c r="Y3" s="5"/>
    </row>
    <row r="4" customFormat="false" ht="15" hidden="false" customHeight="true" outlineLevel="0" collapsed="false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28</v>
      </c>
      <c r="G4" s="6" t="s">
        <v>21</v>
      </c>
      <c r="H4" s="6" t="s">
        <v>22</v>
      </c>
      <c r="I4" s="6" t="s">
        <v>23</v>
      </c>
      <c r="J4" s="6" t="s">
        <v>24</v>
      </c>
      <c r="K4" s="7" t="s">
        <v>25</v>
      </c>
      <c r="L4" s="8" t="n">
        <v>2004</v>
      </c>
      <c r="M4" s="9" t="s">
        <v>26</v>
      </c>
      <c r="N4" s="9" t="s">
        <v>26</v>
      </c>
      <c r="O4" s="10" t="n">
        <v>26</v>
      </c>
      <c r="Q4" s="5"/>
      <c r="R4" s="5"/>
      <c r="S4" s="5"/>
      <c r="T4" s="5"/>
      <c r="U4" s="5"/>
      <c r="V4" s="5"/>
      <c r="W4" s="5"/>
      <c r="X4" s="5"/>
      <c r="Y4" s="5"/>
    </row>
    <row r="5" customFormat="false" ht="15" hidden="false" customHeight="true" outlineLevel="0" collapsed="false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29</v>
      </c>
      <c r="G5" s="6" t="s">
        <v>21</v>
      </c>
      <c r="H5" s="6" t="s">
        <v>22</v>
      </c>
      <c r="I5" s="6" t="s">
        <v>23</v>
      </c>
      <c r="J5" s="6" t="s">
        <v>24</v>
      </c>
      <c r="K5" s="7" t="s">
        <v>25</v>
      </c>
      <c r="L5" s="8" t="n">
        <v>2004</v>
      </c>
      <c r="M5" s="9" t="s">
        <v>26</v>
      </c>
      <c r="N5" s="9" t="s">
        <v>26</v>
      </c>
      <c r="O5" s="10" t="n">
        <v>26</v>
      </c>
      <c r="Q5" s="5"/>
      <c r="R5" s="5"/>
      <c r="S5" s="5"/>
      <c r="T5" s="5"/>
      <c r="U5" s="5"/>
      <c r="V5" s="5"/>
      <c r="W5" s="5"/>
      <c r="X5" s="5"/>
      <c r="Y5" s="5"/>
    </row>
    <row r="6" customFormat="false" ht="15" hidden="false" customHeight="true" outlineLevel="0" collapsed="false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30</v>
      </c>
      <c r="G6" s="6" t="s">
        <v>21</v>
      </c>
      <c r="H6" s="6" t="s">
        <v>22</v>
      </c>
      <c r="I6" s="6" t="s">
        <v>23</v>
      </c>
      <c r="J6" s="6" t="s">
        <v>24</v>
      </c>
      <c r="K6" s="7" t="s">
        <v>25</v>
      </c>
      <c r="L6" s="8" t="n">
        <v>2004</v>
      </c>
      <c r="M6" s="9" t="s">
        <v>26</v>
      </c>
      <c r="N6" s="9" t="s">
        <v>26</v>
      </c>
      <c r="O6" s="10" t="n">
        <v>26</v>
      </c>
      <c r="Q6" s="5"/>
      <c r="R6" s="5"/>
      <c r="S6" s="5"/>
      <c r="T6" s="5"/>
      <c r="U6" s="5"/>
      <c r="V6" s="5"/>
      <c r="W6" s="5"/>
      <c r="X6" s="5"/>
      <c r="Y6" s="5"/>
    </row>
    <row r="7" customFormat="false" ht="15" hidden="false" customHeight="true" outlineLevel="0" collapsed="false">
      <c r="A7" s="6" t="s">
        <v>31</v>
      </c>
      <c r="B7" s="6" t="s">
        <v>32</v>
      </c>
      <c r="C7" s="6" t="s">
        <v>33</v>
      </c>
      <c r="D7" s="6" t="s">
        <v>34</v>
      </c>
      <c r="E7" s="6" t="s">
        <v>35</v>
      </c>
      <c r="F7" s="6" t="s">
        <v>30</v>
      </c>
      <c r="G7" s="6" t="s">
        <v>21</v>
      </c>
      <c r="H7" s="6" t="s">
        <v>36</v>
      </c>
      <c r="I7" s="6" t="s">
        <v>37</v>
      </c>
      <c r="J7" s="6" t="s">
        <v>38</v>
      </c>
      <c r="K7" s="11" t="s">
        <v>26</v>
      </c>
      <c r="L7" s="8" t="n">
        <v>2004</v>
      </c>
      <c r="M7" s="9" t="n">
        <v>150000000</v>
      </c>
      <c r="N7" s="9" t="n">
        <v>243920000</v>
      </c>
      <c r="O7" s="10" t="n">
        <v>2</v>
      </c>
      <c r="Q7" s="5"/>
      <c r="R7" s="5"/>
      <c r="S7" s="5"/>
      <c r="T7" s="5"/>
      <c r="U7" s="5"/>
      <c r="V7" s="5"/>
      <c r="W7" s="5"/>
      <c r="X7" s="5"/>
    </row>
    <row r="8" customFormat="false" ht="15" hidden="false" customHeight="true" outlineLevel="0" collapsed="false">
      <c r="A8" s="6" t="s">
        <v>39</v>
      </c>
      <c r="B8" s="6" t="s">
        <v>40</v>
      </c>
      <c r="C8" s="6" t="s">
        <v>41</v>
      </c>
      <c r="D8" s="6" t="s">
        <v>42</v>
      </c>
      <c r="E8" s="6" t="s">
        <v>35</v>
      </c>
      <c r="F8" s="6" t="s">
        <v>43</v>
      </c>
      <c r="G8" s="6" t="s">
        <v>21</v>
      </c>
      <c r="H8" s="6" t="s">
        <v>44</v>
      </c>
      <c r="I8" s="6" t="s">
        <v>45</v>
      </c>
      <c r="J8" s="6" t="s">
        <v>46</v>
      </c>
      <c r="K8" s="7" t="s">
        <v>47</v>
      </c>
      <c r="L8" s="8" t="n">
        <v>2012</v>
      </c>
      <c r="M8" s="9" t="n">
        <v>500000000</v>
      </c>
      <c r="N8" s="9" t="n">
        <v>630880000</v>
      </c>
      <c r="O8" s="10" t="n">
        <v>4</v>
      </c>
      <c r="Q8" s="5"/>
      <c r="R8" s="5"/>
      <c r="S8" s="5"/>
      <c r="T8" s="5"/>
      <c r="U8" s="5"/>
      <c r="V8" s="5"/>
      <c r="W8" s="5"/>
      <c r="X8" s="5"/>
      <c r="Y8" s="5"/>
    </row>
    <row r="9" customFormat="false" ht="15" hidden="false" customHeight="true" outlineLevel="0" collapsed="false">
      <c r="A9" s="6" t="s">
        <v>39</v>
      </c>
      <c r="B9" s="6" t="s">
        <v>40</v>
      </c>
      <c r="C9" s="6" t="s">
        <v>41</v>
      </c>
      <c r="D9" s="6" t="s">
        <v>42</v>
      </c>
      <c r="E9" s="6" t="s">
        <v>35</v>
      </c>
      <c r="F9" s="6" t="s">
        <v>48</v>
      </c>
      <c r="G9" s="6" t="s">
        <v>21</v>
      </c>
      <c r="H9" s="6" t="s">
        <v>44</v>
      </c>
      <c r="I9" s="6" t="s">
        <v>45</v>
      </c>
      <c r="J9" s="6" t="s">
        <v>46</v>
      </c>
      <c r="K9" s="7" t="s">
        <v>47</v>
      </c>
      <c r="L9" s="8" t="n">
        <v>2012</v>
      </c>
      <c r="M9" s="9" t="n">
        <v>500000000</v>
      </c>
      <c r="N9" s="9" t="n">
        <v>630880000</v>
      </c>
      <c r="O9" s="10" t="n">
        <v>4</v>
      </c>
      <c r="Q9" s="5"/>
      <c r="R9" s="5"/>
      <c r="S9" s="5"/>
      <c r="T9" s="5"/>
      <c r="U9" s="5"/>
      <c r="V9" s="5"/>
      <c r="W9" s="5"/>
      <c r="X9" s="5"/>
      <c r="Y9" s="5"/>
    </row>
    <row r="10" customFormat="false" ht="15" hidden="false" customHeight="true" outlineLevel="0" collapsed="false">
      <c r="A10" s="6" t="s">
        <v>39</v>
      </c>
      <c r="B10" s="6" t="s">
        <v>40</v>
      </c>
      <c r="C10" s="6" t="s">
        <v>41</v>
      </c>
      <c r="D10" s="6" t="s">
        <v>42</v>
      </c>
      <c r="E10" s="6" t="s">
        <v>35</v>
      </c>
      <c r="F10" s="6" t="s">
        <v>49</v>
      </c>
      <c r="G10" s="6" t="s">
        <v>21</v>
      </c>
      <c r="H10" s="6" t="s">
        <v>44</v>
      </c>
      <c r="I10" s="6" t="s">
        <v>45</v>
      </c>
      <c r="J10" s="6" t="s">
        <v>46</v>
      </c>
      <c r="K10" s="7" t="s">
        <v>47</v>
      </c>
      <c r="L10" s="8" t="n">
        <v>2012</v>
      </c>
      <c r="M10" s="9" t="n">
        <v>500000000</v>
      </c>
      <c r="N10" s="9" t="n">
        <v>630880000</v>
      </c>
      <c r="O10" s="10" t="n">
        <v>4</v>
      </c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" hidden="false" customHeight="true" outlineLevel="0" collapsed="false">
      <c r="A11" s="6" t="s">
        <v>39</v>
      </c>
      <c r="B11" s="6" t="s">
        <v>40</v>
      </c>
      <c r="C11" s="6" t="s">
        <v>41</v>
      </c>
      <c r="D11" s="6" t="s">
        <v>42</v>
      </c>
      <c r="E11" s="6" t="s">
        <v>35</v>
      </c>
      <c r="F11" s="6" t="s">
        <v>30</v>
      </c>
      <c r="G11" s="6" t="s">
        <v>21</v>
      </c>
      <c r="H11" s="6" t="s">
        <v>44</v>
      </c>
      <c r="I11" s="6" t="s">
        <v>45</v>
      </c>
      <c r="J11" s="6" t="s">
        <v>46</v>
      </c>
      <c r="K11" s="7" t="s">
        <v>47</v>
      </c>
      <c r="L11" s="8" t="n">
        <v>2012</v>
      </c>
      <c r="M11" s="9" t="n">
        <v>500000000</v>
      </c>
      <c r="N11" s="9" t="n">
        <v>630880000</v>
      </c>
      <c r="O11" s="10" t="n">
        <v>4</v>
      </c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" hidden="false" customHeight="true" outlineLevel="0" collapsed="false">
      <c r="A12" s="6" t="s">
        <v>50</v>
      </c>
      <c r="B12" s="6" t="s">
        <v>51</v>
      </c>
      <c r="C12" s="6" t="s">
        <v>52</v>
      </c>
      <c r="D12" s="6" t="s">
        <v>53</v>
      </c>
      <c r="E12" s="6" t="s">
        <v>35</v>
      </c>
      <c r="F12" s="6" t="s">
        <v>43</v>
      </c>
      <c r="G12" s="12" t="s">
        <v>54</v>
      </c>
      <c r="H12" s="12" t="s">
        <v>55</v>
      </c>
      <c r="I12" s="6" t="s">
        <v>56</v>
      </c>
      <c r="J12" s="6" t="s">
        <v>57</v>
      </c>
      <c r="K12" s="7" t="s">
        <v>58</v>
      </c>
      <c r="L12" s="8" t="n">
        <v>2014</v>
      </c>
      <c r="M12" s="9" t="n">
        <v>637510000</v>
      </c>
      <c r="N12" s="9" t="n">
        <v>2397820000</v>
      </c>
      <c r="O12" s="10" t="n">
        <v>17</v>
      </c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" hidden="false" customHeight="true" outlineLevel="0" collapsed="false">
      <c r="A13" s="6" t="s">
        <v>50</v>
      </c>
      <c r="B13" s="6" t="s">
        <v>59</v>
      </c>
      <c r="C13" s="6" t="s">
        <v>60</v>
      </c>
      <c r="D13" s="6" t="s">
        <v>53</v>
      </c>
      <c r="E13" s="6" t="s">
        <v>35</v>
      </c>
      <c r="F13" s="6" t="s">
        <v>20</v>
      </c>
      <c r="G13" s="12" t="s">
        <v>54</v>
      </c>
      <c r="H13" s="12" t="s">
        <v>61</v>
      </c>
      <c r="I13" s="6" t="s">
        <v>56</v>
      </c>
      <c r="J13" s="6" t="s">
        <v>57</v>
      </c>
      <c r="K13" s="7" t="s">
        <v>58</v>
      </c>
      <c r="L13" s="8" t="n">
        <v>2014</v>
      </c>
      <c r="M13" s="9" t="n">
        <v>637510000</v>
      </c>
      <c r="N13" s="9" t="n">
        <v>2397820000</v>
      </c>
      <c r="O13" s="10" t="n">
        <v>17</v>
      </c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" hidden="false" customHeight="true" outlineLevel="0" collapsed="false">
      <c r="A14" s="6" t="s">
        <v>50</v>
      </c>
      <c r="B14" s="6" t="s">
        <v>59</v>
      </c>
      <c r="C14" s="6" t="s">
        <v>60</v>
      </c>
      <c r="D14" s="6" t="s">
        <v>53</v>
      </c>
      <c r="E14" s="6" t="s">
        <v>35</v>
      </c>
      <c r="F14" s="6" t="s">
        <v>43</v>
      </c>
      <c r="G14" s="12" t="s">
        <v>54</v>
      </c>
      <c r="H14" s="12" t="s">
        <v>61</v>
      </c>
      <c r="I14" s="6" t="s">
        <v>56</v>
      </c>
      <c r="J14" s="6" t="s">
        <v>57</v>
      </c>
      <c r="K14" s="7" t="s">
        <v>58</v>
      </c>
      <c r="L14" s="8" t="n">
        <v>2014</v>
      </c>
      <c r="M14" s="9" t="n">
        <v>637510000</v>
      </c>
      <c r="N14" s="9" t="n">
        <v>2397820000</v>
      </c>
      <c r="O14" s="10" t="n">
        <v>17</v>
      </c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" hidden="false" customHeight="true" outlineLevel="0" collapsed="false">
      <c r="A15" s="6" t="s">
        <v>50</v>
      </c>
      <c r="B15" s="6" t="s">
        <v>59</v>
      </c>
      <c r="C15" s="6" t="s">
        <v>60</v>
      </c>
      <c r="D15" s="6" t="s">
        <v>53</v>
      </c>
      <c r="E15" s="6" t="s">
        <v>35</v>
      </c>
      <c r="F15" s="6" t="s">
        <v>30</v>
      </c>
      <c r="G15" s="12" t="s">
        <v>54</v>
      </c>
      <c r="H15" s="12" t="s">
        <v>61</v>
      </c>
      <c r="I15" s="6" t="s">
        <v>56</v>
      </c>
      <c r="J15" s="6" t="s">
        <v>57</v>
      </c>
      <c r="K15" s="7" t="s">
        <v>58</v>
      </c>
      <c r="L15" s="8" t="n">
        <v>2014</v>
      </c>
      <c r="M15" s="9" t="n">
        <v>637510000</v>
      </c>
      <c r="N15" s="9" t="n">
        <v>2397820000</v>
      </c>
      <c r="O15" s="10" t="n">
        <v>17</v>
      </c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" hidden="false" customHeight="true" outlineLevel="0" collapsed="false">
      <c r="A16" s="6" t="s">
        <v>50</v>
      </c>
      <c r="B16" s="6" t="s">
        <v>59</v>
      </c>
      <c r="C16" s="6" t="s">
        <v>60</v>
      </c>
      <c r="D16" s="6" t="s">
        <v>53</v>
      </c>
      <c r="E16" s="6" t="s">
        <v>35</v>
      </c>
      <c r="F16" s="6" t="s">
        <v>20</v>
      </c>
      <c r="G16" s="12" t="s">
        <v>62</v>
      </c>
      <c r="H16" s="12" t="s">
        <v>63</v>
      </c>
      <c r="I16" s="6" t="s">
        <v>56</v>
      </c>
      <c r="J16" s="6" t="s">
        <v>57</v>
      </c>
      <c r="K16" s="7" t="s">
        <v>58</v>
      </c>
      <c r="L16" s="8" t="n">
        <v>2014</v>
      </c>
      <c r="M16" s="9" t="n">
        <v>637510000</v>
      </c>
      <c r="N16" s="9" t="n">
        <v>2397820000</v>
      </c>
      <c r="O16" s="10" t="n">
        <v>17</v>
      </c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" hidden="false" customHeight="true" outlineLevel="0" collapsed="false">
      <c r="A17" s="6" t="s">
        <v>50</v>
      </c>
      <c r="B17" s="6" t="s">
        <v>59</v>
      </c>
      <c r="C17" s="6" t="s">
        <v>60</v>
      </c>
      <c r="D17" s="6" t="s">
        <v>53</v>
      </c>
      <c r="E17" s="6" t="s">
        <v>35</v>
      </c>
      <c r="F17" s="6" t="s">
        <v>28</v>
      </c>
      <c r="G17" s="12" t="s">
        <v>62</v>
      </c>
      <c r="H17" s="12" t="s">
        <v>63</v>
      </c>
      <c r="I17" s="6" t="s">
        <v>56</v>
      </c>
      <c r="J17" s="6" t="s">
        <v>57</v>
      </c>
      <c r="K17" s="7" t="s">
        <v>58</v>
      </c>
      <c r="L17" s="8" t="n">
        <v>2014</v>
      </c>
      <c r="M17" s="9" t="n">
        <v>637510000</v>
      </c>
      <c r="N17" s="9" t="n">
        <v>2397820000</v>
      </c>
      <c r="O17" s="10" t="n">
        <v>17</v>
      </c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" hidden="false" customHeight="true" outlineLevel="0" collapsed="false">
      <c r="A18" s="6" t="s">
        <v>50</v>
      </c>
      <c r="B18" s="6" t="s">
        <v>59</v>
      </c>
      <c r="C18" s="6" t="s">
        <v>60</v>
      </c>
      <c r="D18" s="6" t="s">
        <v>53</v>
      </c>
      <c r="E18" s="6" t="s">
        <v>35</v>
      </c>
      <c r="F18" s="6" t="s">
        <v>30</v>
      </c>
      <c r="G18" s="12" t="s">
        <v>62</v>
      </c>
      <c r="H18" s="12" t="s">
        <v>63</v>
      </c>
      <c r="I18" s="6" t="s">
        <v>56</v>
      </c>
      <c r="J18" s="6" t="s">
        <v>57</v>
      </c>
      <c r="K18" s="7" t="s">
        <v>58</v>
      </c>
      <c r="L18" s="8" t="n">
        <v>2014</v>
      </c>
      <c r="M18" s="9" t="n">
        <v>637510000</v>
      </c>
      <c r="N18" s="9" t="n">
        <v>2397820000</v>
      </c>
      <c r="O18" s="10" t="n">
        <v>17</v>
      </c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" hidden="false" customHeight="true" outlineLevel="0" collapsed="false">
      <c r="A19" s="6" t="s">
        <v>50</v>
      </c>
      <c r="B19" s="6" t="s">
        <v>59</v>
      </c>
      <c r="C19" s="6" t="s">
        <v>60</v>
      </c>
      <c r="D19" s="6" t="s">
        <v>53</v>
      </c>
      <c r="E19" s="6" t="s">
        <v>35</v>
      </c>
      <c r="F19" s="6" t="s">
        <v>43</v>
      </c>
      <c r="G19" s="12" t="s">
        <v>54</v>
      </c>
      <c r="H19" s="12" t="s">
        <v>64</v>
      </c>
      <c r="I19" s="6" t="s">
        <v>56</v>
      </c>
      <c r="J19" s="6" t="s">
        <v>57</v>
      </c>
      <c r="K19" s="7" t="s">
        <v>58</v>
      </c>
      <c r="L19" s="8" t="n">
        <v>2014</v>
      </c>
      <c r="M19" s="9" t="n">
        <v>637510000</v>
      </c>
      <c r="N19" s="9" t="n">
        <v>2397820000</v>
      </c>
      <c r="O19" s="10" t="n">
        <v>17</v>
      </c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" hidden="false" customHeight="true" outlineLevel="0" collapsed="false">
      <c r="A20" s="6" t="s">
        <v>50</v>
      </c>
      <c r="B20" s="6" t="s">
        <v>59</v>
      </c>
      <c r="C20" s="6" t="s">
        <v>60</v>
      </c>
      <c r="D20" s="6" t="s">
        <v>53</v>
      </c>
      <c r="E20" s="6" t="s">
        <v>35</v>
      </c>
      <c r="F20" s="6" t="s">
        <v>20</v>
      </c>
      <c r="G20" s="12" t="s">
        <v>54</v>
      </c>
      <c r="H20" s="12" t="s">
        <v>65</v>
      </c>
      <c r="I20" s="6" t="s">
        <v>56</v>
      </c>
      <c r="J20" s="6" t="s">
        <v>57</v>
      </c>
      <c r="K20" s="7" t="s">
        <v>58</v>
      </c>
      <c r="L20" s="8" t="n">
        <v>2014</v>
      </c>
      <c r="M20" s="9" t="n">
        <v>637510000</v>
      </c>
      <c r="N20" s="9" t="n">
        <v>2397820000</v>
      </c>
      <c r="O20" s="10" t="n">
        <v>17</v>
      </c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" hidden="false" customHeight="true" outlineLevel="0" collapsed="false">
      <c r="A21" s="6" t="s">
        <v>50</v>
      </c>
      <c r="B21" s="6" t="s">
        <v>59</v>
      </c>
      <c r="C21" s="6" t="s">
        <v>60</v>
      </c>
      <c r="D21" s="6" t="s">
        <v>53</v>
      </c>
      <c r="E21" s="6" t="s">
        <v>35</v>
      </c>
      <c r="F21" s="6" t="s">
        <v>29</v>
      </c>
      <c r="G21" s="12" t="s">
        <v>54</v>
      </c>
      <c r="H21" s="12" t="s">
        <v>66</v>
      </c>
      <c r="I21" s="6" t="s">
        <v>56</v>
      </c>
      <c r="J21" s="6" t="s">
        <v>57</v>
      </c>
      <c r="K21" s="7" t="s">
        <v>58</v>
      </c>
      <c r="L21" s="8" t="n">
        <v>2014</v>
      </c>
      <c r="M21" s="9" t="n">
        <v>637510000</v>
      </c>
      <c r="N21" s="9" t="n">
        <v>2397820000</v>
      </c>
      <c r="O21" s="10" t="n">
        <v>17</v>
      </c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" hidden="false" customHeight="true" outlineLevel="0" collapsed="false">
      <c r="A22" s="6" t="s">
        <v>67</v>
      </c>
      <c r="B22" s="6" t="s">
        <v>68</v>
      </c>
      <c r="C22" s="6" t="s">
        <v>69</v>
      </c>
      <c r="D22" s="6" t="s">
        <v>70</v>
      </c>
      <c r="E22" s="6" t="s">
        <v>35</v>
      </c>
      <c r="F22" s="6" t="s">
        <v>71</v>
      </c>
      <c r="G22" s="6" t="s">
        <v>21</v>
      </c>
      <c r="H22" s="6" t="s">
        <v>72</v>
      </c>
      <c r="I22" s="6" t="s">
        <v>73</v>
      </c>
      <c r="J22" s="6" t="s">
        <v>74</v>
      </c>
      <c r="K22" s="7" t="s">
        <v>75</v>
      </c>
      <c r="L22" s="8" t="n">
        <v>2000</v>
      </c>
      <c r="M22" s="9" t="n">
        <v>200000000</v>
      </c>
      <c r="N22" s="9" t="n">
        <v>23639500000</v>
      </c>
      <c r="O22" s="10" t="n">
        <v>174</v>
      </c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" hidden="false" customHeight="true" outlineLevel="0" collapsed="false">
      <c r="A23" s="6" t="s">
        <v>67</v>
      </c>
      <c r="B23" s="6" t="s">
        <v>68</v>
      </c>
      <c r="C23" s="6" t="s">
        <v>69</v>
      </c>
      <c r="D23" s="6" t="s">
        <v>70</v>
      </c>
      <c r="E23" s="6" t="s">
        <v>35</v>
      </c>
      <c r="F23" s="6" t="s">
        <v>76</v>
      </c>
      <c r="G23" s="6" t="s">
        <v>21</v>
      </c>
      <c r="H23" s="6" t="s">
        <v>72</v>
      </c>
      <c r="I23" s="6" t="s">
        <v>73</v>
      </c>
      <c r="J23" s="6" t="s">
        <v>74</v>
      </c>
      <c r="K23" s="7" t="s">
        <v>75</v>
      </c>
      <c r="L23" s="8" t="n">
        <v>2000</v>
      </c>
      <c r="M23" s="9" t="n">
        <v>200000000</v>
      </c>
      <c r="N23" s="9" t="n">
        <v>23639500000</v>
      </c>
      <c r="O23" s="10" t="n">
        <v>174</v>
      </c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" hidden="false" customHeight="true" outlineLevel="0" collapsed="false">
      <c r="A24" s="6" t="s">
        <v>67</v>
      </c>
      <c r="B24" s="6" t="s">
        <v>68</v>
      </c>
      <c r="C24" s="6" t="s">
        <v>69</v>
      </c>
      <c r="D24" s="6" t="s">
        <v>70</v>
      </c>
      <c r="E24" s="6" t="s">
        <v>35</v>
      </c>
      <c r="F24" s="6" t="s">
        <v>30</v>
      </c>
      <c r="G24" s="6" t="s">
        <v>21</v>
      </c>
      <c r="H24" s="6" t="s">
        <v>72</v>
      </c>
      <c r="I24" s="6" t="s">
        <v>73</v>
      </c>
      <c r="J24" s="6" t="s">
        <v>74</v>
      </c>
      <c r="K24" s="7" t="s">
        <v>75</v>
      </c>
      <c r="L24" s="8" t="n">
        <v>2000</v>
      </c>
      <c r="M24" s="9" t="n">
        <v>200000000</v>
      </c>
      <c r="N24" s="9" t="n">
        <v>23639500000</v>
      </c>
      <c r="O24" s="10" t="n">
        <v>174</v>
      </c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" hidden="false" customHeight="true" outlineLevel="0" collapsed="false">
      <c r="A25" s="6" t="s">
        <v>67</v>
      </c>
      <c r="B25" s="6" t="s">
        <v>68</v>
      </c>
      <c r="C25" s="6" t="s">
        <v>69</v>
      </c>
      <c r="D25" s="6" t="s">
        <v>70</v>
      </c>
      <c r="E25" s="6" t="s">
        <v>35</v>
      </c>
      <c r="F25" s="6" t="s">
        <v>76</v>
      </c>
      <c r="G25" s="6" t="s">
        <v>21</v>
      </c>
      <c r="H25" s="6" t="s">
        <v>77</v>
      </c>
      <c r="I25" s="6" t="s">
        <v>73</v>
      </c>
      <c r="J25" s="6" t="s">
        <v>74</v>
      </c>
      <c r="K25" s="7" t="s">
        <v>75</v>
      </c>
      <c r="L25" s="8" t="n">
        <v>2000</v>
      </c>
      <c r="M25" s="9" t="n">
        <v>200000000</v>
      </c>
      <c r="N25" s="9" t="n">
        <v>23639500000</v>
      </c>
      <c r="O25" s="10" t="n">
        <v>174</v>
      </c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" hidden="false" customHeight="true" outlineLevel="0" collapsed="false">
      <c r="A26" s="6" t="s">
        <v>67</v>
      </c>
      <c r="B26" s="6" t="s">
        <v>68</v>
      </c>
      <c r="C26" s="6" t="s">
        <v>69</v>
      </c>
      <c r="D26" s="6" t="s">
        <v>70</v>
      </c>
      <c r="E26" s="6" t="s">
        <v>35</v>
      </c>
      <c r="F26" s="6" t="s">
        <v>29</v>
      </c>
      <c r="G26" s="6" t="s">
        <v>21</v>
      </c>
      <c r="H26" s="6" t="s">
        <v>77</v>
      </c>
      <c r="I26" s="6" t="s">
        <v>73</v>
      </c>
      <c r="J26" s="6" t="s">
        <v>74</v>
      </c>
      <c r="K26" s="7" t="s">
        <v>75</v>
      </c>
      <c r="L26" s="8" t="n">
        <v>2000</v>
      </c>
      <c r="M26" s="9" t="n">
        <v>200000000</v>
      </c>
      <c r="N26" s="9" t="n">
        <v>23639500000</v>
      </c>
      <c r="O26" s="10" t="n">
        <v>174</v>
      </c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true" outlineLevel="0" collapsed="false">
      <c r="A27" s="6" t="s">
        <v>67</v>
      </c>
      <c r="B27" s="6" t="s">
        <v>68</v>
      </c>
      <c r="C27" s="6" t="s">
        <v>69</v>
      </c>
      <c r="D27" s="6" t="s">
        <v>70</v>
      </c>
      <c r="E27" s="6" t="s">
        <v>35</v>
      </c>
      <c r="F27" s="6" t="s">
        <v>30</v>
      </c>
      <c r="G27" s="6" t="s">
        <v>21</v>
      </c>
      <c r="H27" s="6" t="s">
        <v>77</v>
      </c>
      <c r="I27" s="6" t="s">
        <v>73</v>
      </c>
      <c r="J27" s="6" t="s">
        <v>74</v>
      </c>
      <c r="K27" s="7" t="s">
        <v>75</v>
      </c>
      <c r="L27" s="8" t="n">
        <v>2000</v>
      </c>
      <c r="M27" s="9" t="n">
        <v>200000000</v>
      </c>
      <c r="N27" s="9" t="n">
        <v>23639500000</v>
      </c>
      <c r="O27" s="10" t="n">
        <v>174</v>
      </c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true" outlineLevel="0" collapsed="false">
      <c r="A28" s="6" t="s">
        <v>67</v>
      </c>
      <c r="B28" s="6" t="s">
        <v>68</v>
      </c>
      <c r="C28" s="6" t="s">
        <v>69</v>
      </c>
      <c r="D28" s="6" t="s">
        <v>70</v>
      </c>
      <c r="E28" s="6" t="s">
        <v>35</v>
      </c>
      <c r="F28" s="6" t="s">
        <v>76</v>
      </c>
      <c r="G28" s="6" t="s">
        <v>21</v>
      </c>
      <c r="H28" s="6" t="s">
        <v>78</v>
      </c>
      <c r="I28" s="6" t="s">
        <v>73</v>
      </c>
      <c r="J28" s="6" t="s">
        <v>74</v>
      </c>
      <c r="K28" s="7" t="s">
        <v>75</v>
      </c>
      <c r="L28" s="8" t="n">
        <v>2000</v>
      </c>
      <c r="M28" s="9" t="n">
        <v>200000000</v>
      </c>
      <c r="N28" s="9" t="n">
        <v>23639500000</v>
      </c>
      <c r="O28" s="10" t="n">
        <v>174</v>
      </c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true" outlineLevel="0" collapsed="false">
      <c r="A29" s="6" t="s">
        <v>67</v>
      </c>
      <c r="B29" s="6" t="s">
        <v>68</v>
      </c>
      <c r="C29" s="6" t="s">
        <v>69</v>
      </c>
      <c r="D29" s="6" t="s">
        <v>70</v>
      </c>
      <c r="E29" s="6" t="s">
        <v>35</v>
      </c>
      <c r="F29" s="6" t="s">
        <v>29</v>
      </c>
      <c r="G29" s="6" t="s">
        <v>21</v>
      </c>
      <c r="H29" s="6" t="s">
        <v>78</v>
      </c>
      <c r="I29" s="6" t="s">
        <v>73</v>
      </c>
      <c r="J29" s="6" t="s">
        <v>74</v>
      </c>
      <c r="K29" s="7" t="s">
        <v>75</v>
      </c>
      <c r="L29" s="8" t="n">
        <v>2000</v>
      </c>
      <c r="M29" s="9" t="n">
        <v>200000000</v>
      </c>
      <c r="N29" s="9" t="n">
        <v>23639500000</v>
      </c>
      <c r="O29" s="10" t="n">
        <v>174</v>
      </c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true" outlineLevel="0" collapsed="false">
      <c r="A30" s="6" t="s">
        <v>79</v>
      </c>
      <c r="B30" s="6" t="s">
        <v>80</v>
      </c>
      <c r="C30" s="6" t="s">
        <v>81</v>
      </c>
      <c r="D30" s="6" t="s">
        <v>70</v>
      </c>
      <c r="E30" s="6" t="s">
        <v>35</v>
      </c>
      <c r="F30" s="6" t="s">
        <v>71</v>
      </c>
      <c r="G30" s="6" t="s">
        <v>21</v>
      </c>
      <c r="H30" s="6" t="s">
        <v>82</v>
      </c>
      <c r="I30" s="6" t="s">
        <v>73</v>
      </c>
      <c r="J30" s="6" t="s">
        <v>74</v>
      </c>
      <c r="K30" s="7" t="s">
        <v>75</v>
      </c>
      <c r="L30" s="8" t="n">
        <v>2000</v>
      </c>
      <c r="M30" s="9" t="n">
        <v>200000000</v>
      </c>
      <c r="N30" s="9" t="n">
        <v>23639500000</v>
      </c>
      <c r="O30" s="10" t="n">
        <v>174</v>
      </c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" hidden="false" customHeight="true" outlineLevel="0" collapsed="false">
      <c r="A31" s="6" t="s">
        <v>79</v>
      </c>
      <c r="B31" s="6" t="s">
        <v>80</v>
      </c>
      <c r="C31" s="6" t="s">
        <v>81</v>
      </c>
      <c r="D31" s="6" t="s">
        <v>70</v>
      </c>
      <c r="E31" s="6" t="s">
        <v>35</v>
      </c>
      <c r="F31" s="6" t="s">
        <v>28</v>
      </c>
      <c r="G31" s="6" t="s">
        <v>21</v>
      </c>
      <c r="H31" s="6" t="s">
        <v>82</v>
      </c>
      <c r="I31" s="6" t="s">
        <v>73</v>
      </c>
      <c r="J31" s="6" t="s">
        <v>74</v>
      </c>
      <c r="K31" s="7" t="s">
        <v>75</v>
      </c>
      <c r="L31" s="8" t="n">
        <v>2000</v>
      </c>
      <c r="M31" s="9" t="n">
        <v>200000000</v>
      </c>
      <c r="N31" s="9" t="n">
        <v>23639500000</v>
      </c>
      <c r="O31" s="10" t="n">
        <v>174</v>
      </c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true" outlineLevel="0" collapsed="false">
      <c r="A32" s="6" t="s">
        <v>79</v>
      </c>
      <c r="B32" s="6" t="s">
        <v>80</v>
      </c>
      <c r="C32" s="6" t="s">
        <v>81</v>
      </c>
      <c r="D32" s="6" t="s">
        <v>70</v>
      </c>
      <c r="E32" s="6" t="s">
        <v>35</v>
      </c>
      <c r="F32" s="6" t="s">
        <v>30</v>
      </c>
      <c r="G32" s="6" t="s">
        <v>21</v>
      </c>
      <c r="H32" s="6" t="s">
        <v>82</v>
      </c>
      <c r="I32" s="6" t="s">
        <v>73</v>
      </c>
      <c r="J32" s="6" t="s">
        <v>74</v>
      </c>
      <c r="K32" s="7" t="s">
        <v>75</v>
      </c>
      <c r="L32" s="8" t="n">
        <v>2000</v>
      </c>
      <c r="M32" s="9" t="n">
        <v>200000000</v>
      </c>
      <c r="N32" s="9" t="n">
        <v>23639500000</v>
      </c>
      <c r="O32" s="10" t="n">
        <v>174</v>
      </c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" hidden="false" customHeight="true" outlineLevel="0" collapsed="false">
      <c r="A33" s="6" t="s">
        <v>15</v>
      </c>
      <c r="B33" s="6" t="s">
        <v>83</v>
      </c>
      <c r="C33" s="6" t="s">
        <v>84</v>
      </c>
      <c r="D33" s="6" t="s">
        <v>85</v>
      </c>
      <c r="E33" s="6" t="s">
        <v>35</v>
      </c>
      <c r="F33" s="6" t="s">
        <v>86</v>
      </c>
      <c r="G33" s="6" t="s">
        <v>62</v>
      </c>
      <c r="H33" s="6" t="s">
        <v>87</v>
      </c>
      <c r="I33" s="6" t="s">
        <v>88</v>
      </c>
      <c r="J33" s="13" t="s">
        <v>89</v>
      </c>
      <c r="K33" s="7" t="s">
        <v>90</v>
      </c>
      <c r="L33" s="8" t="n">
        <v>2005</v>
      </c>
      <c r="M33" s="9" t="n">
        <v>500000000</v>
      </c>
      <c r="N33" s="9" t="n">
        <v>5001410000</v>
      </c>
      <c r="O33" s="10" t="n">
        <v>27</v>
      </c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" hidden="false" customHeight="true" outlineLevel="0" collapsed="false">
      <c r="A34" s="6" t="s">
        <v>15</v>
      </c>
      <c r="B34" s="6" t="s">
        <v>91</v>
      </c>
      <c r="C34" s="6" t="s">
        <v>92</v>
      </c>
      <c r="D34" s="6" t="s">
        <v>85</v>
      </c>
      <c r="E34" s="6" t="s">
        <v>35</v>
      </c>
      <c r="F34" s="6" t="s">
        <v>29</v>
      </c>
      <c r="G34" s="6" t="s">
        <v>62</v>
      </c>
      <c r="H34" s="6" t="s">
        <v>93</v>
      </c>
      <c r="I34" s="6" t="s">
        <v>88</v>
      </c>
      <c r="J34" s="13" t="s">
        <v>89</v>
      </c>
      <c r="K34" s="7" t="s">
        <v>90</v>
      </c>
      <c r="L34" s="8" t="n">
        <v>2005</v>
      </c>
      <c r="M34" s="9" t="n">
        <v>500000000</v>
      </c>
      <c r="N34" s="9" t="n">
        <v>5001410000</v>
      </c>
      <c r="O34" s="10" t="n">
        <v>27</v>
      </c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true" outlineLevel="0" collapsed="false">
      <c r="A35" s="6" t="s">
        <v>15</v>
      </c>
      <c r="B35" s="6" t="s">
        <v>91</v>
      </c>
      <c r="C35" s="6" t="s">
        <v>92</v>
      </c>
      <c r="D35" s="6" t="s">
        <v>85</v>
      </c>
      <c r="E35" s="6" t="s">
        <v>35</v>
      </c>
      <c r="F35" s="6" t="s">
        <v>86</v>
      </c>
      <c r="G35" s="6" t="s">
        <v>62</v>
      </c>
      <c r="H35" s="6" t="s">
        <v>93</v>
      </c>
      <c r="I35" s="6" t="s">
        <v>88</v>
      </c>
      <c r="J35" s="13" t="s">
        <v>89</v>
      </c>
      <c r="K35" s="7" t="s">
        <v>90</v>
      </c>
      <c r="L35" s="8" t="n">
        <v>2005</v>
      </c>
      <c r="M35" s="9" t="n">
        <v>500000000</v>
      </c>
      <c r="N35" s="9" t="n">
        <v>5001410000</v>
      </c>
      <c r="O35" s="10" t="n">
        <v>27</v>
      </c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true" outlineLevel="0" collapsed="false">
      <c r="A36" s="6" t="s">
        <v>15</v>
      </c>
      <c r="B36" s="6" t="s">
        <v>91</v>
      </c>
      <c r="C36" s="14" t="s">
        <v>94</v>
      </c>
      <c r="D36" s="6" t="s">
        <v>85</v>
      </c>
      <c r="E36" s="6" t="s">
        <v>35</v>
      </c>
      <c r="F36" s="6" t="s">
        <v>86</v>
      </c>
      <c r="G36" s="6" t="s">
        <v>62</v>
      </c>
      <c r="H36" s="6" t="s">
        <v>95</v>
      </c>
      <c r="I36" s="6" t="s">
        <v>88</v>
      </c>
      <c r="J36" s="13" t="s">
        <v>89</v>
      </c>
      <c r="K36" s="7" t="s">
        <v>90</v>
      </c>
      <c r="L36" s="8" t="n">
        <v>2005</v>
      </c>
      <c r="M36" s="9" t="n">
        <v>500000000</v>
      </c>
      <c r="N36" s="9" t="n">
        <v>5001410000</v>
      </c>
      <c r="O36" s="10" t="n">
        <v>27</v>
      </c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true" outlineLevel="0" collapsed="false">
      <c r="A37" s="6" t="s">
        <v>96</v>
      </c>
      <c r="B37" s="6" t="s">
        <v>97</v>
      </c>
      <c r="C37" s="6" t="s">
        <v>98</v>
      </c>
      <c r="D37" s="6" t="s">
        <v>99</v>
      </c>
      <c r="E37" s="6" t="s">
        <v>100</v>
      </c>
      <c r="F37" s="6" t="s">
        <v>101</v>
      </c>
      <c r="G37" s="6" t="s">
        <v>102</v>
      </c>
      <c r="H37" s="6" t="s">
        <v>103</v>
      </c>
      <c r="I37" s="6" t="s">
        <v>104</v>
      </c>
      <c r="J37" s="6" t="s">
        <v>105</v>
      </c>
      <c r="K37" s="7" t="s">
        <v>106</v>
      </c>
      <c r="L37" s="8" t="n">
        <v>1983</v>
      </c>
      <c r="M37" s="9" t="n">
        <v>500000000</v>
      </c>
      <c r="N37" s="9" t="n">
        <v>70370770000</v>
      </c>
      <c r="O37" s="10" t="n">
        <v>567</v>
      </c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true" outlineLevel="0" collapsed="false">
      <c r="A38" s="14" t="s">
        <v>67</v>
      </c>
      <c r="B38" s="14" t="s">
        <v>107</v>
      </c>
      <c r="C38" s="14" t="s">
        <v>108</v>
      </c>
      <c r="D38" s="6" t="s">
        <v>109</v>
      </c>
      <c r="E38" s="6" t="s">
        <v>35</v>
      </c>
      <c r="F38" s="6" t="s">
        <v>71</v>
      </c>
      <c r="G38" s="6" t="s">
        <v>102</v>
      </c>
      <c r="H38" s="6" t="s">
        <v>110</v>
      </c>
      <c r="I38" s="6" t="s">
        <v>111</v>
      </c>
      <c r="J38" s="13" t="s">
        <v>112</v>
      </c>
      <c r="K38" s="7" t="s">
        <v>113</v>
      </c>
      <c r="L38" s="8" t="n">
        <v>2017</v>
      </c>
      <c r="M38" s="9" t="n">
        <v>200000000</v>
      </c>
      <c r="N38" s="9" t="n">
        <v>10000000000</v>
      </c>
      <c r="O38" s="10" t="n">
        <v>80</v>
      </c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" hidden="false" customHeight="true" outlineLevel="0" collapsed="false">
      <c r="A39" s="14" t="s">
        <v>67</v>
      </c>
      <c r="B39" s="14" t="s">
        <v>107</v>
      </c>
      <c r="C39" s="14" t="s">
        <v>108</v>
      </c>
      <c r="D39" s="6" t="s">
        <v>109</v>
      </c>
      <c r="E39" s="6" t="s">
        <v>35</v>
      </c>
      <c r="F39" s="6" t="s">
        <v>71</v>
      </c>
      <c r="G39" s="6" t="s">
        <v>102</v>
      </c>
      <c r="H39" s="6" t="s">
        <v>114</v>
      </c>
      <c r="I39" s="6" t="s">
        <v>111</v>
      </c>
      <c r="J39" s="13" t="s">
        <v>112</v>
      </c>
      <c r="K39" s="7" t="s">
        <v>113</v>
      </c>
      <c r="L39" s="8" t="n">
        <v>2017</v>
      </c>
      <c r="M39" s="9" t="n">
        <v>200000000</v>
      </c>
      <c r="N39" s="9" t="n">
        <v>10000000000</v>
      </c>
      <c r="O39" s="10" t="n">
        <v>80</v>
      </c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" hidden="false" customHeight="true" outlineLevel="0" collapsed="false">
      <c r="A40" s="14" t="s">
        <v>67</v>
      </c>
      <c r="B40" s="14" t="s">
        <v>107</v>
      </c>
      <c r="C40" s="14" t="s">
        <v>108</v>
      </c>
      <c r="D40" s="6" t="s">
        <v>109</v>
      </c>
      <c r="E40" s="6" t="s">
        <v>35</v>
      </c>
      <c r="F40" s="6" t="s">
        <v>71</v>
      </c>
      <c r="G40" s="6" t="s">
        <v>102</v>
      </c>
      <c r="H40" s="6" t="s">
        <v>115</v>
      </c>
      <c r="I40" s="6" t="s">
        <v>111</v>
      </c>
      <c r="J40" s="13" t="s">
        <v>112</v>
      </c>
      <c r="K40" s="7" t="s">
        <v>113</v>
      </c>
      <c r="L40" s="8" t="n">
        <v>2017</v>
      </c>
      <c r="M40" s="9" t="n">
        <v>200000000</v>
      </c>
      <c r="N40" s="9" t="n">
        <v>10000000000</v>
      </c>
      <c r="O40" s="10" t="n">
        <v>80</v>
      </c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" hidden="false" customHeight="true" outlineLevel="0" collapsed="false">
      <c r="A41" s="6" t="s">
        <v>15</v>
      </c>
      <c r="B41" s="6" t="s">
        <v>16</v>
      </c>
      <c r="C41" s="6" t="s">
        <v>17</v>
      </c>
      <c r="D41" s="6" t="s">
        <v>116</v>
      </c>
      <c r="E41" s="6" t="s">
        <v>35</v>
      </c>
      <c r="F41" s="6" t="s">
        <v>117</v>
      </c>
      <c r="G41" s="6" t="s">
        <v>62</v>
      </c>
      <c r="H41" s="6" t="s">
        <v>118</v>
      </c>
      <c r="I41" s="6" t="s">
        <v>119</v>
      </c>
      <c r="J41" s="6" t="s">
        <v>120</v>
      </c>
      <c r="K41" s="15" t="s">
        <v>121</v>
      </c>
      <c r="L41" s="8" t="n">
        <v>2010</v>
      </c>
      <c r="M41" s="9" t="n">
        <v>101000000</v>
      </c>
      <c r="N41" s="9" t="n">
        <v>744920000</v>
      </c>
      <c r="O41" s="10" t="n">
        <v>10</v>
      </c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" hidden="false" customHeight="true" outlineLevel="0" collapsed="false">
      <c r="A42" s="6" t="s">
        <v>15</v>
      </c>
      <c r="B42" s="6" t="s">
        <v>16</v>
      </c>
      <c r="C42" s="6" t="s">
        <v>17</v>
      </c>
      <c r="D42" s="6" t="s">
        <v>116</v>
      </c>
      <c r="E42" s="6" t="s">
        <v>35</v>
      </c>
      <c r="F42" s="6" t="s">
        <v>122</v>
      </c>
      <c r="G42" s="6" t="s">
        <v>62</v>
      </c>
      <c r="H42" s="6" t="s">
        <v>118</v>
      </c>
      <c r="I42" s="6" t="s">
        <v>119</v>
      </c>
      <c r="J42" s="6" t="s">
        <v>120</v>
      </c>
      <c r="K42" s="15" t="s">
        <v>121</v>
      </c>
      <c r="L42" s="8" t="n">
        <v>2010</v>
      </c>
      <c r="M42" s="9" t="n">
        <v>101000000</v>
      </c>
      <c r="N42" s="9" t="n">
        <v>744920000</v>
      </c>
      <c r="O42" s="10" t="n">
        <v>10</v>
      </c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" hidden="false" customHeight="true" outlineLevel="0" collapsed="false">
      <c r="A43" s="6" t="s">
        <v>15</v>
      </c>
      <c r="B43" s="6" t="s">
        <v>16</v>
      </c>
      <c r="C43" s="6" t="s">
        <v>17</v>
      </c>
      <c r="D43" s="6" t="s">
        <v>116</v>
      </c>
      <c r="E43" s="6" t="s">
        <v>35</v>
      </c>
      <c r="F43" s="6" t="s">
        <v>20</v>
      </c>
      <c r="G43" s="6" t="s">
        <v>62</v>
      </c>
      <c r="H43" s="6" t="s">
        <v>118</v>
      </c>
      <c r="I43" s="6" t="s">
        <v>119</v>
      </c>
      <c r="J43" s="6" t="s">
        <v>120</v>
      </c>
      <c r="K43" s="15" t="s">
        <v>121</v>
      </c>
      <c r="L43" s="8" t="n">
        <v>2010</v>
      </c>
      <c r="M43" s="9" t="n">
        <v>101000000</v>
      </c>
      <c r="N43" s="9" t="n">
        <v>744920000</v>
      </c>
      <c r="O43" s="10" t="n">
        <v>10</v>
      </c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" hidden="false" customHeight="true" outlineLevel="0" collapsed="false">
      <c r="A44" s="6" t="s">
        <v>15</v>
      </c>
      <c r="B44" s="6" t="s">
        <v>16</v>
      </c>
      <c r="C44" s="6" t="s">
        <v>17</v>
      </c>
      <c r="D44" s="6" t="s">
        <v>116</v>
      </c>
      <c r="E44" s="6" t="s">
        <v>35</v>
      </c>
      <c r="F44" s="6" t="s">
        <v>43</v>
      </c>
      <c r="G44" s="6" t="s">
        <v>62</v>
      </c>
      <c r="H44" s="6" t="s">
        <v>118</v>
      </c>
      <c r="I44" s="6" t="s">
        <v>119</v>
      </c>
      <c r="J44" s="6" t="s">
        <v>120</v>
      </c>
      <c r="K44" s="15" t="s">
        <v>121</v>
      </c>
      <c r="L44" s="8" t="n">
        <v>2010</v>
      </c>
      <c r="M44" s="9" t="n">
        <v>101000000</v>
      </c>
      <c r="N44" s="9" t="n">
        <v>744920000</v>
      </c>
      <c r="O44" s="10" t="n">
        <v>10</v>
      </c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" hidden="false" customHeight="true" outlineLevel="0" collapsed="false">
      <c r="A45" s="6" t="s">
        <v>15</v>
      </c>
      <c r="B45" s="6" t="s">
        <v>16</v>
      </c>
      <c r="C45" s="6" t="s">
        <v>17</v>
      </c>
      <c r="D45" s="6" t="s">
        <v>116</v>
      </c>
      <c r="E45" s="6" t="s">
        <v>35</v>
      </c>
      <c r="F45" s="6" t="s">
        <v>123</v>
      </c>
      <c r="G45" s="6" t="s">
        <v>62</v>
      </c>
      <c r="H45" s="6" t="s">
        <v>118</v>
      </c>
      <c r="I45" s="6" t="s">
        <v>119</v>
      </c>
      <c r="J45" s="6" t="s">
        <v>120</v>
      </c>
      <c r="K45" s="15" t="s">
        <v>121</v>
      </c>
      <c r="L45" s="8" t="n">
        <v>2010</v>
      </c>
      <c r="M45" s="9" t="n">
        <v>101000000</v>
      </c>
      <c r="N45" s="9" t="n">
        <v>744920000</v>
      </c>
      <c r="O45" s="10" t="n">
        <v>10</v>
      </c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true" outlineLevel="0" collapsed="false">
      <c r="A46" s="6" t="s">
        <v>15</v>
      </c>
      <c r="B46" s="6" t="s">
        <v>16</v>
      </c>
      <c r="C46" s="6" t="s">
        <v>17</v>
      </c>
      <c r="D46" s="6" t="s">
        <v>116</v>
      </c>
      <c r="E46" s="6" t="s">
        <v>35</v>
      </c>
      <c r="F46" s="6" t="s">
        <v>71</v>
      </c>
      <c r="G46" s="6" t="s">
        <v>62</v>
      </c>
      <c r="H46" s="6" t="s">
        <v>118</v>
      </c>
      <c r="I46" s="6" t="s">
        <v>119</v>
      </c>
      <c r="J46" s="6" t="s">
        <v>120</v>
      </c>
      <c r="K46" s="15" t="s">
        <v>121</v>
      </c>
      <c r="L46" s="8" t="n">
        <v>2010</v>
      </c>
      <c r="M46" s="9" t="n">
        <v>101000000</v>
      </c>
      <c r="N46" s="9" t="n">
        <v>744920000</v>
      </c>
      <c r="O46" s="10" t="n">
        <v>10</v>
      </c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true" outlineLevel="0" collapsed="false">
      <c r="A47" s="6" t="s">
        <v>15</v>
      </c>
      <c r="B47" s="6" t="s">
        <v>16</v>
      </c>
      <c r="C47" s="6" t="s">
        <v>17</v>
      </c>
      <c r="D47" s="6" t="s">
        <v>116</v>
      </c>
      <c r="E47" s="6" t="s">
        <v>35</v>
      </c>
      <c r="F47" s="6" t="s">
        <v>124</v>
      </c>
      <c r="G47" s="6" t="s">
        <v>62</v>
      </c>
      <c r="H47" s="6" t="s">
        <v>118</v>
      </c>
      <c r="I47" s="6" t="s">
        <v>119</v>
      </c>
      <c r="J47" s="6" t="s">
        <v>120</v>
      </c>
      <c r="K47" s="15" t="s">
        <v>121</v>
      </c>
      <c r="L47" s="8" t="n">
        <v>2010</v>
      </c>
      <c r="M47" s="9" t="n">
        <v>101000000</v>
      </c>
      <c r="N47" s="9" t="n">
        <v>744920000</v>
      </c>
      <c r="O47" s="10" t="n">
        <v>10</v>
      </c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true" outlineLevel="0" collapsed="false">
      <c r="A48" s="6" t="s">
        <v>15</v>
      </c>
      <c r="B48" s="6" t="s">
        <v>16</v>
      </c>
      <c r="C48" s="6" t="s">
        <v>17</v>
      </c>
      <c r="D48" s="6" t="s">
        <v>116</v>
      </c>
      <c r="E48" s="6" t="s">
        <v>35</v>
      </c>
      <c r="F48" s="6" t="s">
        <v>27</v>
      </c>
      <c r="G48" s="6" t="s">
        <v>62</v>
      </c>
      <c r="H48" s="6" t="s">
        <v>118</v>
      </c>
      <c r="I48" s="6" t="s">
        <v>119</v>
      </c>
      <c r="J48" s="6" t="s">
        <v>120</v>
      </c>
      <c r="K48" s="15" t="s">
        <v>121</v>
      </c>
      <c r="L48" s="8" t="n">
        <v>2010</v>
      </c>
      <c r="M48" s="9" t="n">
        <v>101000000</v>
      </c>
      <c r="N48" s="9" t="n">
        <v>744920000</v>
      </c>
      <c r="O48" s="10" t="n">
        <v>10</v>
      </c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" hidden="false" customHeight="true" outlineLevel="0" collapsed="false">
      <c r="A49" s="6" t="s">
        <v>15</v>
      </c>
      <c r="B49" s="6" t="s">
        <v>16</v>
      </c>
      <c r="C49" s="6" t="s">
        <v>17</v>
      </c>
      <c r="D49" s="6" t="s">
        <v>116</v>
      </c>
      <c r="E49" s="6" t="s">
        <v>35</v>
      </c>
      <c r="F49" s="6" t="s">
        <v>125</v>
      </c>
      <c r="G49" s="6" t="s">
        <v>62</v>
      </c>
      <c r="H49" s="6" t="s">
        <v>118</v>
      </c>
      <c r="I49" s="6" t="s">
        <v>119</v>
      </c>
      <c r="J49" s="6" t="s">
        <v>120</v>
      </c>
      <c r="K49" s="15" t="s">
        <v>121</v>
      </c>
      <c r="L49" s="8" t="n">
        <v>2010</v>
      </c>
      <c r="M49" s="9" t="n">
        <v>101000000</v>
      </c>
      <c r="N49" s="9" t="n">
        <v>744920000</v>
      </c>
      <c r="O49" s="10" t="n">
        <v>10</v>
      </c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true" outlineLevel="0" collapsed="false">
      <c r="A50" s="6" t="s">
        <v>15</v>
      </c>
      <c r="B50" s="6" t="s">
        <v>16</v>
      </c>
      <c r="C50" s="6" t="s">
        <v>17</v>
      </c>
      <c r="D50" s="6" t="s">
        <v>116</v>
      </c>
      <c r="E50" s="6" t="s">
        <v>35</v>
      </c>
      <c r="F50" s="6" t="s">
        <v>28</v>
      </c>
      <c r="G50" s="6" t="s">
        <v>62</v>
      </c>
      <c r="H50" s="6" t="s">
        <v>118</v>
      </c>
      <c r="I50" s="6" t="s">
        <v>119</v>
      </c>
      <c r="J50" s="6" t="s">
        <v>120</v>
      </c>
      <c r="K50" s="15" t="s">
        <v>121</v>
      </c>
      <c r="L50" s="8" t="n">
        <v>2010</v>
      </c>
      <c r="M50" s="9" t="n">
        <v>101000000</v>
      </c>
      <c r="N50" s="9" t="n">
        <v>744920000</v>
      </c>
      <c r="O50" s="10" t="n">
        <v>10</v>
      </c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" hidden="false" customHeight="true" outlineLevel="0" collapsed="false">
      <c r="A51" s="6" t="s">
        <v>15</v>
      </c>
      <c r="B51" s="6" t="s">
        <v>16</v>
      </c>
      <c r="C51" s="6" t="s">
        <v>17</v>
      </c>
      <c r="D51" s="6" t="s">
        <v>116</v>
      </c>
      <c r="E51" s="6" t="s">
        <v>35</v>
      </c>
      <c r="F51" s="6" t="s">
        <v>126</v>
      </c>
      <c r="G51" s="6" t="s">
        <v>62</v>
      </c>
      <c r="H51" s="6" t="s">
        <v>118</v>
      </c>
      <c r="I51" s="6" t="s">
        <v>119</v>
      </c>
      <c r="J51" s="6" t="s">
        <v>120</v>
      </c>
      <c r="K51" s="15" t="s">
        <v>121</v>
      </c>
      <c r="L51" s="8" t="n">
        <v>2010</v>
      </c>
      <c r="M51" s="9" t="n">
        <v>101000000</v>
      </c>
      <c r="N51" s="9" t="n">
        <v>744920000</v>
      </c>
      <c r="O51" s="10" t="n">
        <v>10</v>
      </c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" hidden="false" customHeight="true" outlineLevel="0" collapsed="false">
      <c r="A52" s="6" t="s">
        <v>15</v>
      </c>
      <c r="B52" s="6" t="s">
        <v>16</v>
      </c>
      <c r="C52" s="6" t="s">
        <v>17</v>
      </c>
      <c r="D52" s="6" t="s">
        <v>116</v>
      </c>
      <c r="E52" s="6" t="s">
        <v>35</v>
      </c>
      <c r="F52" s="6" t="s">
        <v>48</v>
      </c>
      <c r="G52" s="6" t="s">
        <v>62</v>
      </c>
      <c r="H52" s="6" t="s">
        <v>118</v>
      </c>
      <c r="I52" s="6" t="s">
        <v>119</v>
      </c>
      <c r="J52" s="6" t="s">
        <v>120</v>
      </c>
      <c r="K52" s="15" t="s">
        <v>121</v>
      </c>
      <c r="L52" s="8" t="n">
        <v>2010</v>
      </c>
      <c r="M52" s="9" t="n">
        <v>101000000</v>
      </c>
      <c r="N52" s="9" t="n">
        <v>744920000</v>
      </c>
      <c r="O52" s="10" t="n">
        <v>10</v>
      </c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" hidden="false" customHeight="true" outlineLevel="0" collapsed="false">
      <c r="A53" s="6" t="s">
        <v>15</v>
      </c>
      <c r="B53" s="6" t="s">
        <v>16</v>
      </c>
      <c r="C53" s="6" t="s">
        <v>17</v>
      </c>
      <c r="D53" s="6" t="s">
        <v>116</v>
      </c>
      <c r="E53" s="6" t="s">
        <v>35</v>
      </c>
      <c r="F53" s="6" t="s">
        <v>127</v>
      </c>
      <c r="G53" s="6" t="s">
        <v>62</v>
      </c>
      <c r="H53" s="6" t="s">
        <v>118</v>
      </c>
      <c r="I53" s="6" t="s">
        <v>119</v>
      </c>
      <c r="J53" s="6" t="s">
        <v>120</v>
      </c>
      <c r="K53" s="15" t="s">
        <v>121</v>
      </c>
      <c r="L53" s="8" t="n">
        <v>2010</v>
      </c>
      <c r="M53" s="9" t="n">
        <v>101000000</v>
      </c>
      <c r="N53" s="9" t="n">
        <v>744920000</v>
      </c>
      <c r="O53" s="10" t="n">
        <v>10</v>
      </c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6" t="s">
        <v>15</v>
      </c>
      <c r="B54" s="6" t="s">
        <v>16</v>
      </c>
      <c r="C54" s="6" t="s">
        <v>17</v>
      </c>
      <c r="D54" s="6" t="s">
        <v>116</v>
      </c>
      <c r="E54" s="6" t="s">
        <v>35</v>
      </c>
      <c r="F54" s="6" t="s">
        <v>29</v>
      </c>
      <c r="G54" s="6" t="s">
        <v>62</v>
      </c>
      <c r="H54" s="6" t="s">
        <v>118</v>
      </c>
      <c r="I54" s="6" t="s">
        <v>119</v>
      </c>
      <c r="J54" s="6" t="s">
        <v>120</v>
      </c>
      <c r="K54" s="15" t="s">
        <v>121</v>
      </c>
      <c r="L54" s="8" t="n">
        <v>2010</v>
      </c>
      <c r="M54" s="9" t="n">
        <v>101000000</v>
      </c>
      <c r="N54" s="9" t="n">
        <v>744920000</v>
      </c>
      <c r="O54" s="10" t="n">
        <v>10</v>
      </c>
      <c r="X54" s="5"/>
      <c r="Y54" s="5"/>
    </row>
    <row r="55" customFormat="false" ht="15" hidden="false" customHeight="true" outlineLevel="0" collapsed="false">
      <c r="A55" s="6" t="s">
        <v>15</v>
      </c>
      <c r="B55" s="6" t="s">
        <v>16</v>
      </c>
      <c r="C55" s="6" t="s">
        <v>17</v>
      </c>
      <c r="D55" s="6" t="s">
        <v>116</v>
      </c>
      <c r="E55" s="6" t="s">
        <v>35</v>
      </c>
      <c r="F55" s="6" t="s">
        <v>86</v>
      </c>
      <c r="G55" s="6" t="s">
        <v>62</v>
      </c>
      <c r="H55" s="6" t="s">
        <v>118</v>
      </c>
      <c r="I55" s="6" t="s">
        <v>119</v>
      </c>
      <c r="J55" s="6" t="s">
        <v>120</v>
      </c>
      <c r="K55" s="15" t="s">
        <v>121</v>
      </c>
      <c r="L55" s="8" t="n">
        <v>2010</v>
      </c>
      <c r="M55" s="9" t="n">
        <v>101000000</v>
      </c>
      <c r="N55" s="9" t="n">
        <v>744920000</v>
      </c>
      <c r="O55" s="10" t="n">
        <v>10</v>
      </c>
      <c r="X55" s="5"/>
      <c r="Y55" s="5"/>
    </row>
    <row r="56" customFormat="false" ht="15" hidden="false" customHeight="true" outlineLevel="0" collapsed="false">
      <c r="A56" s="6" t="s">
        <v>15</v>
      </c>
      <c r="B56" s="6" t="s">
        <v>16</v>
      </c>
      <c r="C56" s="6" t="s">
        <v>17</v>
      </c>
      <c r="D56" s="6" t="s">
        <v>116</v>
      </c>
      <c r="E56" s="6" t="s">
        <v>35</v>
      </c>
      <c r="F56" s="6" t="s">
        <v>30</v>
      </c>
      <c r="G56" s="6" t="s">
        <v>62</v>
      </c>
      <c r="H56" s="6" t="s">
        <v>118</v>
      </c>
      <c r="I56" s="6" t="s">
        <v>119</v>
      </c>
      <c r="J56" s="6" t="s">
        <v>120</v>
      </c>
      <c r="K56" s="15" t="s">
        <v>121</v>
      </c>
      <c r="L56" s="8" t="n">
        <v>2010</v>
      </c>
      <c r="M56" s="9" t="n">
        <v>101000000</v>
      </c>
      <c r="N56" s="9" t="n">
        <v>744920000</v>
      </c>
      <c r="O56" s="10" t="n">
        <v>10</v>
      </c>
      <c r="X56" s="5"/>
      <c r="Y56" s="5"/>
    </row>
    <row r="57" customFormat="false" ht="15" hidden="false" customHeight="true" outlineLevel="0" collapsed="false">
      <c r="A57" s="6" t="s">
        <v>128</v>
      </c>
      <c r="B57" s="6" t="s">
        <v>129</v>
      </c>
      <c r="C57" s="6" t="s">
        <v>130</v>
      </c>
      <c r="D57" s="6" t="s">
        <v>131</v>
      </c>
      <c r="E57" s="6" t="s">
        <v>35</v>
      </c>
      <c r="F57" s="6" t="s">
        <v>20</v>
      </c>
      <c r="G57" s="6" t="s">
        <v>62</v>
      </c>
      <c r="H57" s="6" t="s">
        <v>132</v>
      </c>
      <c r="I57" s="6" t="s">
        <v>133</v>
      </c>
      <c r="J57" s="6" t="s">
        <v>134</v>
      </c>
      <c r="K57" s="7" t="s">
        <v>135</v>
      </c>
      <c r="L57" s="8" t="n">
        <v>2009</v>
      </c>
      <c r="M57" s="9" t="n">
        <v>200000000</v>
      </c>
      <c r="N57" s="9" t="n">
        <v>17800000000</v>
      </c>
      <c r="O57" s="10" t="n">
        <v>40</v>
      </c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" hidden="false" customHeight="true" outlineLevel="0" collapsed="false">
      <c r="A58" s="6" t="s">
        <v>128</v>
      </c>
      <c r="B58" s="6" t="s">
        <v>129</v>
      </c>
      <c r="C58" s="6" t="s">
        <v>130</v>
      </c>
      <c r="D58" s="6" t="s">
        <v>131</v>
      </c>
      <c r="E58" s="6" t="s">
        <v>35</v>
      </c>
      <c r="F58" s="6" t="s">
        <v>28</v>
      </c>
      <c r="G58" s="6" t="s">
        <v>62</v>
      </c>
      <c r="H58" s="6" t="s">
        <v>132</v>
      </c>
      <c r="I58" s="6" t="s">
        <v>133</v>
      </c>
      <c r="J58" s="6" t="s">
        <v>134</v>
      </c>
      <c r="K58" s="7" t="s">
        <v>135</v>
      </c>
      <c r="L58" s="8" t="n">
        <v>2009</v>
      </c>
      <c r="M58" s="9" t="n">
        <v>200000000</v>
      </c>
      <c r="N58" s="9" t="n">
        <v>17800000000</v>
      </c>
      <c r="O58" s="10" t="n">
        <v>40</v>
      </c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" hidden="false" customHeight="true" outlineLevel="0" collapsed="false">
      <c r="A59" s="6" t="s">
        <v>128</v>
      </c>
      <c r="B59" s="6" t="s">
        <v>129</v>
      </c>
      <c r="C59" s="6" t="s">
        <v>130</v>
      </c>
      <c r="D59" s="6" t="s">
        <v>131</v>
      </c>
      <c r="E59" s="6" t="s">
        <v>35</v>
      </c>
      <c r="F59" s="6" t="s">
        <v>30</v>
      </c>
      <c r="G59" s="6" t="s">
        <v>62</v>
      </c>
      <c r="H59" s="6" t="s">
        <v>132</v>
      </c>
      <c r="I59" s="6" t="s">
        <v>133</v>
      </c>
      <c r="J59" s="6" t="s">
        <v>134</v>
      </c>
      <c r="K59" s="7" t="s">
        <v>135</v>
      </c>
      <c r="L59" s="8" t="n">
        <v>2009</v>
      </c>
      <c r="M59" s="9" t="n">
        <v>200000000</v>
      </c>
      <c r="N59" s="9" t="n">
        <v>17800000000</v>
      </c>
      <c r="O59" s="10" t="n">
        <v>40</v>
      </c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true" outlineLevel="0" collapsed="false">
      <c r="A60" s="6" t="s">
        <v>136</v>
      </c>
      <c r="B60" s="6" t="s">
        <v>137</v>
      </c>
      <c r="C60" s="6" t="s">
        <v>138</v>
      </c>
      <c r="D60" s="6" t="s">
        <v>131</v>
      </c>
      <c r="E60" s="6" t="s">
        <v>35</v>
      </c>
      <c r="F60" s="6" t="s">
        <v>43</v>
      </c>
      <c r="G60" s="6" t="s">
        <v>54</v>
      </c>
      <c r="H60" s="6" t="s">
        <v>139</v>
      </c>
      <c r="I60" s="6" t="s">
        <v>133</v>
      </c>
      <c r="J60" s="6" t="s">
        <v>134</v>
      </c>
      <c r="K60" s="7" t="s">
        <v>135</v>
      </c>
      <c r="L60" s="8" t="n">
        <v>2009</v>
      </c>
      <c r="M60" s="9" t="n">
        <v>200000000</v>
      </c>
      <c r="N60" s="9" t="n">
        <v>17800000000</v>
      </c>
      <c r="O60" s="10" t="n">
        <v>40</v>
      </c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" hidden="false" customHeight="true" outlineLevel="0" collapsed="false">
      <c r="A61" s="6" t="s">
        <v>136</v>
      </c>
      <c r="B61" s="6" t="s">
        <v>137</v>
      </c>
      <c r="C61" s="6" t="s">
        <v>138</v>
      </c>
      <c r="D61" s="6" t="s">
        <v>131</v>
      </c>
      <c r="E61" s="6" t="s">
        <v>35</v>
      </c>
      <c r="F61" s="6" t="s">
        <v>140</v>
      </c>
      <c r="G61" s="6" t="s">
        <v>54</v>
      </c>
      <c r="H61" s="6" t="s">
        <v>139</v>
      </c>
      <c r="I61" s="6" t="s">
        <v>133</v>
      </c>
      <c r="J61" s="6" t="s">
        <v>134</v>
      </c>
      <c r="K61" s="7" t="s">
        <v>135</v>
      </c>
      <c r="L61" s="8" t="n">
        <v>2009</v>
      </c>
      <c r="M61" s="9" t="n">
        <v>200000000</v>
      </c>
      <c r="N61" s="9" t="n">
        <v>17800000000</v>
      </c>
      <c r="O61" s="10" t="n">
        <v>40</v>
      </c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6" t="s">
        <v>136</v>
      </c>
      <c r="B62" s="6" t="s">
        <v>141</v>
      </c>
      <c r="C62" s="6" t="s">
        <v>142</v>
      </c>
      <c r="D62" s="6" t="s">
        <v>131</v>
      </c>
      <c r="E62" s="6" t="s">
        <v>35</v>
      </c>
      <c r="F62" s="6" t="s">
        <v>43</v>
      </c>
      <c r="G62" s="6" t="s">
        <v>62</v>
      </c>
      <c r="H62" s="6" t="s">
        <v>143</v>
      </c>
      <c r="I62" s="6" t="s">
        <v>133</v>
      </c>
      <c r="J62" s="6" t="s">
        <v>134</v>
      </c>
      <c r="K62" s="7" t="s">
        <v>135</v>
      </c>
      <c r="L62" s="8" t="n">
        <v>2009</v>
      </c>
      <c r="M62" s="9" t="n">
        <v>200000000</v>
      </c>
      <c r="N62" s="9" t="n">
        <v>17800000000</v>
      </c>
      <c r="O62" s="10" t="n">
        <v>40</v>
      </c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" hidden="false" customHeight="true" outlineLevel="0" collapsed="false">
      <c r="A63" s="6" t="s">
        <v>136</v>
      </c>
      <c r="B63" s="6" t="s">
        <v>141</v>
      </c>
      <c r="C63" s="6" t="s">
        <v>142</v>
      </c>
      <c r="D63" s="6" t="s">
        <v>131</v>
      </c>
      <c r="E63" s="6" t="s">
        <v>35</v>
      </c>
      <c r="F63" s="6" t="s">
        <v>30</v>
      </c>
      <c r="G63" s="6" t="s">
        <v>62</v>
      </c>
      <c r="H63" s="6" t="s">
        <v>143</v>
      </c>
      <c r="I63" s="6" t="s">
        <v>133</v>
      </c>
      <c r="J63" s="6" t="s">
        <v>134</v>
      </c>
      <c r="K63" s="7" t="s">
        <v>135</v>
      </c>
      <c r="L63" s="8" t="n">
        <v>2009</v>
      </c>
      <c r="M63" s="9" t="n">
        <v>200000000</v>
      </c>
      <c r="N63" s="9" t="n">
        <v>17800000000</v>
      </c>
      <c r="O63" s="10" t="n">
        <v>40</v>
      </c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" hidden="false" customHeight="true" outlineLevel="0" collapsed="false">
      <c r="A64" s="6" t="s">
        <v>31</v>
      </c>
      <c r="B64" s="6" t="s">
        <v>32</v>
      </c>
      <c r="C64" s="6" t="s">
        <v>33</v>
      </c>
      <c r="D64" s="6" t="s">
        <v>131</v>
      </c>
      <c r="E64" s="6" t="s">
        <v>35</v>
      </c>
      <c r="F64" s="6" t="s">
        <v>20</v>
      </c>
      <c r="G64" s="6" t="s">
        <v>144</v>
      </c>
      <c r="H64" s="6" t="s">
        <v>145</v>
      </c>
      <c r="I64" s="6" t="s">
        <v>133</v>
      </c>
      <c r="J64" s="6" t="s">
        <v>134</v>
      </c>
      <c r="K64" s="7" t="s">
        <v>135</v>
      </c>
      <c r="L64" s="8" t="n">
        <v>2009</v>
      </c>
      <c r="M64" s="9" t="n">
        <v>200000000</v>
      </c>
      <c r="N64" s="9" t="n">
        <v>17800000000</v>
      </c>
      <c r="O64" s="10" t="n">
        <v>40</v>
      </c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" hidden="false" customHeight="true" outlineLevel="0" collapsed="false">
      <c r="A65" s="6" t="s">
        <v>31</v>
      </c>
      <c r="B65" s="6" t="s">
        <v>32</v>
      </c>
      <c r="C65" s="6" t="s">
        <v>33</v>
      </c>
      <c r="D65" s="6" t="s">
        <v>131</v>
      </c>
      <c r="E65" s="6" t="s">
        <v>35</v>
      </c>
      <c r="F65" s="6" t="s">
        <v>28</v>
      </c>
      <c r="G65" s="6" t="s">
        <v>144</v>
      </c>
      <c r="H65" s="6" t="s">
        <v>145</v>
      </c>
      <c r="I65" s="6" t="s">
        <v>133</v>
      </c>
      <c r="J65" s="6" t="s">
        <v>134</v>
      </c>
      <c r="K65" s="7" t="s">
        <v>135</v>
      </c>
      <c r="L65" s="8" t="n">
        <v>2009</v>
      </c>
      <c r="M65" s="9" t="n">
        <v>200000000</v>
      </c>
      <c r="N65" s="9" t="n">
        <v>17800000000</v>
      </c>
      <c r="O65" s="10" t="n">
        <v>40</v>
      </c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" hidden="false" customHeight="true" outlineLevel="0" collapsed="false">
      <c r="A66" s="6" t="s">
        <v>31</v>
      </c>
      <c r="B66" s="6" t="s">
        <v>32</v>
      </c>
      <c r="C66" s="6" t="s">
        <v>33</v>
      </c>
      <c r="D66" s="6" t="s">
        <v>131</v>
      </c>
      <c r="E66" s="6" t="s">
        <v>35</v>
      </c>
      <c r="F66" s="6" t="s">
        <v>30</v>
      </c>
      <c r="G66" s="6" t="s">
        <v>144</v>
      </c>
      <c r="H66" s="6" t="s">
        <v>145</v>
      </c>
      <c r="I66" s="6" t="s">
        <v>133</v>
      </c>
      <c r="J66" s="6" t="s">
        <v>134</v>
      </c>
      <c r="K66" s="7" t="s">
        <v>135</v>
      </c>
      <c r="L66" s="8" t="n">
        <v>2009</v>
      </c>
      <c r="M66" s="9" t="n">
        <v>200000000</v>
      </c>
      <c r="N66" s="9" t="n">
        <v>17800000000</v>
      </c>
      <c r="O66" s="10" t="n">
        <v>40</v>
      </c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" hidden="false" customHeight="true" outlineLevel="0" collapsed="false">
      <c r="A67" s="6" t="s">
        <v>136</v>
      </c>
      <c r="B67" s="6" t="s">
        <v>146</v>
      </c>
      <c r="C67" s="6" t="s">
        <v>147</v>
      </c>
      <c r="D67" s="6" t="s">
        <v>131</v>
      </c>
      <c r="E67" s="6" t="s">
        <v>35</v>
      </c>
      <c r="F67" s="6" t="s">
        <v>43</v>
      </c>
      <c r="G67" s="6" t="s">
        <v>148</v>
      </c>
      <c r="H67" s="6" t="s">
        <v>149</v>
      </c>
      <c r="I67" s="6" t="s">
        <v>133</v>
      </c>
      <c r="J67" s="6" t="s">
        <v>134</v>
      </c>
      <c r="K67" s="7" t="s">
        <v>135</v>
      </c>
      <c r="L67" s="8" t="n">
        <v>2009</v>
      </c>
      <c r="M67" s="9" t="n">
        <v>200000000</v>
      </c>
      <c r="N67" s="9" t="n">
        <v>17800000000</v>
      </c>
      <c r="O67" s="10" t="n">
        <v>40</v>
      </c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" hidden="false" customHeight="true" outlineLevel="0" collapsed="false">
      <c r="A68" s="6" t="s">
        <v>136</v>
      </c>
      <c r="B68" s="6" t="s">
        <v>146</v>
      </c>
      <c r="C68" s="6" t="s">
        <v>147</v>
      </c>
      <c r="D68" s="6" t="s">
        <v>131</v>
      </c>
      <c r="E68" s="6" t="s">
        <v>35</v>
      </c>
      <c r="F68" s="6" t="s">
        <v>48</v>
      </c>
      <c r="G68" s="6" t="s">
        <v>148</v>
      </c>
      <c r="H68" s="6" t="s">
        <v>149</v>
      </c>
      <c r="I68" s="6" t="s">
        <v>133</v>
      </c>
      <c r="J68" s="6" t="s">
        <v>134</v>
      </c>
      <c r="K68" s="7" t="s">
        <v>135</v>
      </c>
      <c r="L68" s="8" t="n">
        <v>2009</v>
      </c>
      <c r="M68" s="9" t="n">
        <v>200000000</v>
      </c>
      <c r="N68" s="9" t="n">
        <v>17800000000</v>
      </c>
      <c r="O68" s="10" t="n">
        <v>40</v>
      </c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" hidden="false" customHeight="true" outlineLevel="0" collapsed="false">
      <c r="A69" s="6" t="s">
        <v>136</v>
      </c>
      <c r="B69" s="6" t="s">
        <v>146</v>
      </c>
      <c r="C69" s="6" t="s">
        <v>147</v>
      </c>
      <c r="D69" s="6" t="s">
        <v>131</v>
      </c>
      <c r="E69" s="6" t="s">
        <v>35</v>
      </c>
      <c r="F69" s="6" t="s">
        <v>140</v>
      </c>
      <c r="G69" s="6" t="s">
        <v>148</v>
      </c>
      <c r="H69" s="6" t="s">
        <v>149</v>
      </c>
      <c r="I69" s="6" t="s">
        <v>133</v>
      </c>
      <c r="J69" s="6" t="s">
        <v>134</v>
      </c>
      <c r="K69" s="7" t="s">
        <v>135</v>
      </c>
      <c r="L69" s="8" t="n">
        <v>2009</v>
      </c>
      <c r="M69" s="9" t="n">
        <v>200000000</v>
      </c>
      <c r="N69" s="9" t="n">
        <v>17800000000</v>
      </c>
      <c r="O69" s="10" t="n">
        <v>40</v>
      </c>
      <c r="P69" s="16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" hidden="false" customHeight="true" outlineLevel="0" collapsed="false">
      <c r="A70" s="6" t="s">
        <v>136</v>
      </c>
      <c r="B70" s="6" t="s">
        <v>146</v>
      </c>
      <c r="C70" s="6" t="s">
        <v>147</v>
      </c>
      <c r="D70" s="6" t="s">
        <v>131</v>
      </c>
      <c r="E70" s="6" t="s">
        <v>35</v>
      </c>
      <c r="F70" s="6" t="s">
        <v>30</v>
      </c>
      <c r="G70" s="6" t="s">
        <v>148</v>
      </c>
      <c r="H70" s="6" t="s">
        <v>149</v>
      </c>
      <c r="I70" s="6" t="s">
        <v>133</v>
      </c>
      <c r="J70" s="6" t="s">
        <v>134</v>
      </c>
      <c r="K70" s="7" t="s">
        <v>135</v>
      </c>
      <c r="L70" s="8" t="n">
        <v>2009</v>
      </c>
      <c r="M70" s="9" t="n">
        <v>200000000</v>
      </c>
      <c r="N70" s="9" t="n">
        <v>17800000000</v>
      </c>
      <c r="O70" s="10" t="n">
        <v>40</v>
      </c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" hidden="false" customHeight="true" outlineLevel="0" collapsed="false">
      <c r="A71" s="6" t="s">
        <v>128</v>
      </c>
      <c r="B71" s="6" t="s">
        <v>150</v>
      </c>
      <c r="C71" s="6" t="s">
        <v>151</v>
      </c>
      <c r="D71" s="6" t="s">
        <v>131</v>
      </c>
      <c r="E71" s="6" t="s">
        <v>35</v>
      </c>
      <c r="F71" s="6" t="s">
        <v>152</v>
      </c>
      <c r="G71" s="6" t="s">
        <v>153</v>
      </c>
      <c r="H71" s="6" t="s">
        <v>154</v>
      </c>
      <c r="I71" s="6" t="s">
        <v>133</v>
      </c>
      <c r="J71" s="6" t="s">
        <v>134</v>
      </c>
      <c r="K71" s="7" t="s">
        <v>135</v>
      </c>
      <c r="L71" s="8" t="n">
        <v>2009</v>
      </c>
      <c r="M71" s="9" t="n">
        <v>200000000</v>
      </c>
      <c r="N71" s="9" t="n">
        <v>17800000000</v>
      </c>
      <c r="O71" s="10" t="n">
        <v>40</v>
      </c>
      <c r="P71" s="16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" hidden="false" customHeight="true" outlineLevel="0" collapsed="false">
      <c r="A72" s="6" t="s">
        <v>128</v>
      </c>
      <c r="B72" s="6" t="s">
        <v>150</v>
      </c>
      <c r="C72" s="6" t="s">
        <v>151</v>
      </c>
      <c r="D72" s="6" t="s">
        <v>131</v>
      </c>
      <c r="E72" s="6" t="s">
        <v>35</v>
      </c>
      <c r="F72" s="6" t="s">
        <v>155</v>
      </c>
      <c r="G72" s="6" t="s">
        <v>153</v>
      </c>
      <c r="H72" s="6" t="s">
        <v>154</v>
      </c>
      <c r="I72" s="6" t="s">
        <v>133</v>
      </c>
      <c r="J72" s="6" t="s">
        <v>134</v>
      </c>
      <c r="K72" s="7" t="s">
        <v>135</v>
      </c>
      <c r="L72" s="8" t="n">
        <v>2009</v>
      </c>
      <c r="M72" s="9" t="n">
        <v>200000000</v>
      </c>
      <c r="N72" s="9" t="n">
        <v>17800000000</v>
      </c>
      <c r="O72" s="10" t="n">
        <v>40</v>
      </c>
      <c r="P72" s="16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" hidden="false" customHeight="true" outlineLevel="0" collapsed="false">
      <c r="A73" s="6" t="s">
        <v>128</v>
      </c>
      <c r="B73" s="6" t="s">
        <v>150</v>
      </c>
      <c r="C73" s="6" t="s">
        <v>151</v>
      </c>
      <c r="D73" s="6" t="s">
        <v>131</v>
      </c>
      <c r="E73" s="6" t="s">
        <v>35</v>
      </c>
      <c r="F73" s="6" t="s">
        <v>43</v>
      </c>
      <c r="G73" s="6" t="s">
        <v>153</v>
      </c>
      <c r="H73" s="6" t="s">
        <v>154</v>
      </c>
      <c r="I73" s="6" t="s">
        <v>133</v>
      </c>
      <c r="J73" s="6" t="s">
        <v>134</v>
      </c>
      <c r="K73" s="7" t="s">
        <v>135</v>
      </c>
      <c r="L73" s="8" t="n">
        <v>2009</v>
      </c>
      <c r="M73" s="9" t="n">
        <v>200000000</v>
      </c>
      <c r="N73" s="9" t="n">
        <v>17800000000</v>
      </c>
      <c r="O73" s="10" t="n">
        <v>40</v>
      </c>
      <c r="P73" s="16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" hidden="false" customHeight="true" outlineLevel="0" collapsed="false">
      <c r="A74" s="6" t="s">
        <v>128</v>
      </c>
      <c r="B74" s="6" t="s">
        <v>150</v>
      </c>
      <c r="C74" s="6" t="s">
        <v>151</v>
      </c>
      <c r="D74" s="6" t="s">
        <v>131</v>
      </c>
      <c r="E74" s="6" t="s">
        <v>35</v>
      </c>
      <c r="F74" s="6" t="s">
        <v>71</v>
      </c>
      <c r="G74" s="6" t="s">
        <v>153</v>
      </c>
      <c r="H74" s="6" t="s">
        <v>154</v>
      </c>
      <c r="I74" s="6" t="s">
        <v>133</v>
      </c>
      <c r="J74" s="6" t="s">
        <v>134</v>
      </c>
      <c r="K74" s="7" t="s">
        <v>135</v>
      </c>
      <c r="L74" s="8" t="n">
        <v>2009</v>
      </c>
      <c r="M74" s="9" t="n">
        <v>200000000</v>
      </c>
      <c r="N74" s="9" t="n">
        <v>17800000000</v>
      </c>
      <c r="O74" s="10" t="n">
        <v>40</v>
      </c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" hidden="false" customHeight="true" outlineLevel="0" collapsed="false">
      <c r="A75" s="6" t="s">
        <v>128</v>
      </c>
      <c r="B75" s="6" t="s">
        <v>150</v>
      </c>
      <c r="C75" s="6" t="s">
        <v>151</v>
      </c>
      <c r="D75" s="6" t="s">
        <v>131</v>
      </c>
      <c r="E75" s="6" t="s">
        <v>35</v>
      </c>
      <c r="F75" s="6" t="s">
        <v>30</v>
      </c>
      <c r="G75" s="6" t="s">
        <v>153</v>
      </c>
      <c r="H75" s="6" t="s">
        <v>154</v>
      </c>
      <c r="I75" s="6" t="s">
        <v>133</v>
      </c>
      <c r="J75" s="6" t="s">
        <v>134</v>
      </c>
      <c r="K75" s="7" t="s">
        <v>135</v>
      </c>
      <c r="L75" s="8" t="n">
        <v>2009</v>
      </c>
      <c r="M75" s="9" t="n">
        <v>200000000</v>
      </c>
      <c r="N75" s="9" t="n">
        <v>17800000000</v>
      </c>
      <c r="O75" s="10" t="n">
        <v>40</v>
      </c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" hidden="false" customHeight="true" outlineLevel="0" collapsed="false">
      <c r="A76" s="6" t="s">
        <v>128</v>
      </c>
      <c r="B76" s="6" t="s">
        <v>150</v>
      </c>
      <c r="C76" s="6" t="s">
        <v>156</v>
      </c>
      <c r="D76" s="6" t="s">
        <v>131</v>
      </c>
      <c r="E76" s="6" t="s">
        <v>35</v>
      </c>
      <c r="F76" s="6" t="s">
        <v>117</v>
      </c>
      <c r="G76" s="6" t="s">
        <v>148</v>
      </c>
      <c r="H76" s="6" t="s">
        <v>157</v>
      </c>
      <c r="I76" s="6" t="s">
        <v>133</v>
      </c>
      <c r="J76" s="6" t="s">
        <v>134</v>
      </c>
      <c r="K76" s="7" t="s">
        <v>135</v>
      </c>
      <c r="L76" s="8" t="n">
        <v>2009</v>
      </c>
      <c r="M76" s="9" t="n">
        <v>200000000</v>
      </c>
      <c r="N76" s="9" t="n">
        <v>17800000000</v>
      </c>
      <c r="O76" s="10" t="n">
        <v>40</v>
      </c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" hidden="false" customHeight="true" outlineLevel="0" collapsed="false">
      <c r="A77" s="6" t="s">
        <v>128</v>
      </c>
      <c r="B77" s="6" t="s">
        <v>150</v>
      </c>
      <c r="C77" s="6" t="s">
        <v>156</v>
      </c>
      <c r="D77" s="6" t="s">
        <v>131</v>
      </c>
      <c r="E77" s="6" t="s">
        <v>35</v>
      </c>
      <c r="F77" s="6" t="s">
        <v>155</v>
      </c>
      <c r="G77" s="6" t="s">
        <v>148</v>
      </c>
      <c r="H77" s="6" t="s">
        <v>157</v>
      </c>
      <c r="I77" s="6" t="s">
        <v>133</v>
      </c>
      <c r="J77" s="6" t="s">
        <v>134</v>
      </c>
      <c r="K77" s="7" t="s">
        <v>135</v>
      </c>
      <c r="L77" s="8" t="n">
        <v>2009</v>
      </c>
      <c r="M77" s="9" t="n">
        <v>200000000</v>
      </c>
      <c r="N77" s="9" t="n">
        <v>17800000000</v>
      </c>
      <c r="O77" s="10" t="n">
        <v>40</v>
      </c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" hidden="false" customHeight="true" outlineLevel="0" collapsed="false">
      <c r="A78" s="6" t="s">
        <v>128</v>
      </c>
      <c r="B78" s="6" t="s">
        <v>150</v>
      </c>
      <c r="C78" s="6" t="s">
        <v>156</v>
      </c>
      <c r="D78" s="6" t="s">
        <v>131</v>
      </c>
      <c r="E78" s="6" t="s">
        <v>35</v>
      </c>
      <c r="F78" s="6" t="s">
        <v>140</v>
      </c>
      <c r="G78" s="6" t="s">
        <v>148</v>
      </c>
      <c r="H78" s="6" t="s">
        <v>157</v>
      </c>
      <c r="I78" s="6" t="s">
        <v>133</v>
      </c>
      <c r="J78" s="6" t="s">
        <v>134</v>
      </c>
      <c r="K78" s="7" t="s">
        <v>135</v>
      </c>
      <c r="L78" s="8" t="n">
        <v>2009</v>
      </c>
      <c r="M78" s="9" t="n">
        <v>200000000</v>
      </c>
      <c r="N78" s="9" t="n">
        <v>17800000000</v>
      </c>
      <c r="O78" s="10" t="n">
        <v>40</v>
      </c>
      <c r="P78" s="16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" hidden="false" customHeight="true" outlineLevel="0" collapsed="false">
      <c r="A79" s="6" t="s">
        <v>128</v>
      </c>
      <c r="B79" s="6" t="s">
        <v>150</v>
      </c>
      <c r="C79" s="6" t="s">
        <v>158</v>
      </c>
      <c r="D79" s="6" t="s">
        <v>131</v>
      </c>
      <c r="E79" s="6" t="s">
        <v>35</v>
      </c>
      <c r="F79" s="6" t="s">
        <v>20</v>
      </c>
      <c r="G79" s="6" t="s">
        <v>54</v>
      </c>
      <c r="H79" s="6" t="s">
        <v>159</v>
      </c>
      <c r="I79" s="6" t="s">
        <v>133</v>
      </c>
      <c r="J79" s="6" t="s">
        <v>134</v>
      </c>
      <c r="K79" s="7" t="s">
        <v>135</v>
      </c>
      <c r="L79" s="8" t="n">
        <v>2009</v>
      </c>
      <c r="M79" s="9" t="n">
        <v>200000000</v>
      </c>
      <c r="N79" s="9" t="n">
        <v>17800000000</v>
      </c>
      <c r="O79" s="10" t="n">
        <v>40</v>
      </c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" hidden="false" customHeight="true" outlineLevel="0" collapsed="false">
      <c r="A80" s="6" t="s">
        <v>128</v>
      </c>
      <c r="B80" s="6" t="s">
        <v>150</v>
      </c>
      <c r="C80" s="6" t="s">
        <v>158</v>
      </c>
      <c r="D80" s="6" t="s">
        <v>131</v>
      </c>
      <c r="E80" s="6" t="s">
        <v>35</v>
      </c>
      <c r="F80" s="6" t="s">
        <v>43</v>
      </c>
      <c r="G80" s="6" t="s">
        <v>54</v>
      </c>
      <c r="H80" s="6" t="s">
        <v>159</v>
      </c>
      <c r="I80" s="6" t="s">
        <v>133</v>
      </c>
      <c r="J80" s="6" t="s">
        <v>134</v>
      </c>
      <c r="K80" s="7" t="s">
        <v>135</v>
      </c>
      <c r="L80" s="8" t="n">
        <v>2009</v>
      </c>
      <c r="M80" s="9" t="n">
        <v>200000000</v>
      </c>
      <c r="N80" s="9" t="n">
        <v>17800000000</v>
      </c>
      <c r="O80" s="10" t="n">
        <v>40</v>
      </c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" hidden="false" customHeight="true" outlineLevel="0" collapsed="false">
      <c r="A81" s="6" t="s">
        <v>128</v>
      </c>
      <c r="B81" s="6" t="s">
        <v>150</v>
      </c>
      <c r="C81" s="6" t="s">
        <v>158</v>
      </c>
      <c r="D81" s="6" t="s">
        <v>131</v>
      </c>
      <c r="E81" s="6" t="s">
        <v>35</v>
      </c>
      <c r="F81" s="6" t="s">
        <v>30</v>
      </c>
      <c r="G81" s="6" t="s">
        <v>54</v>
      </c>
      <c r="H81" s="6" t="s">
        <v>159</v>
      </c>
      <c r="I81" s="6" t="s">
        <v>133</v>
      </c>
      <c r="J81" s="6" t="s">
        <v>134</v>
      </c>
      <c r="K81" s="7" t="s">
        <v>135</v>
      </c>
      <c r="L81" s="8" t="n">
        <v>2009</v>
      </c>
      <c r="M81" s="9" t="n">
        <v>200000000</v>
      </c>
      <c r="N81" s="9" t="n">
        <v>17800000000</v>
      </c>
      <c r="O81" s="10" t="n">
        <v>40</v>
      </c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" hidden="false" customHeight="true" outlineLevel="0" collapsed="false">
      <c r="A82" s="6" t="s">
        <v>128</v>
      </c>
      <c r="B82" s="6" t="s">
        <v>160</v>
      </c>
      <c r="C82" s="6" t="s">
        <v>161</v>
      </c>
      <c r="D82" s="6" t="s">
        <v>131</v>
      </c>
      <c r="E82" s="6" t="s">
        <v>35</v>
      </c>
      <c r="F82" s="6" t="s">
        <v>152</v>
      </c>
      <c r="G82" s="6" t="s">
        <v>62</v>
      </c>
      <c r="H82" s="6" t="s">
        <v>162</v>
      </c>
      <c r="I82" s="6" t="s">
        <v>133</v>
      </c>
      <c r="J82" s="6" t="s">
        <v>134</v>
      </c>
      <c r="K82" s="7" t="s">
        <v>135</v>
      </c>
      <c r="L82" s="8" t="n">
        <v>2009</v>
      </c>
      <c r="M82" s="9" t="n">
        <v>200000000</v>
      </c>
      <c r="N82" s="9" t="n">
        <v>17800000000</v>
      </c>
      <c r="O82" s="10" t="n">
        <v>40</v>
      </c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" hidden="false" customHeight="true" outlineLevel="0" collapsed="false">
      <c r="A83" s="6" t="s">
        <v>128</v>
      </c>
      <c r="B83" s="6" t="s">
        <v>160</v>
      </c>
      <c r="C83" s="6" t="s">
        <v>161</v>
      </c>
      <c r="D83" s="6" t="s">
        <v>131</v>
      </c>
      <c r="E83" s="6" t="s">
        <v>35</v>
      </c>
      <c r="F83" s="6" t="s">
        <v>20</v>
      </c>
      <c r="G83" s="6" t="s">
        <v>62</v>
      </c>
      <c r="H83" s="6" t="s">
        <v>162</v>
      </c>
      <c r="I83" s="6" t="s">
        <v>133</v>
      </c>
      <c r="J83" s="6" t="s">
        <v>134</v>
      </c>
      <c r="K83" s="7" t="s">
        <v>135</v>
      </c>
      <c r="L83" s="8" t="n">
        <v>2009</v>
      </c>
      <c r="M83" s="9" t="n">
        <v>200000000</v>
      </c>
      <c r="N83" s="9" t="n">
        <v>17800000000</v>
      </c>
      <c r="O83" s="10" t="n">
        <v>40</v>
      </c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" hidden="false" customHeight="true" outlineLevel="0" collapsed="false">
      <c r="A84" s="6" t="s">
        <v>128</v>
      </c>
      <c r="B84" s="6" t="s">
        <v>160</v>
      </c>
      <c r="C84" s="6" t="s">
        <v>161</v>
      </c>
      <c r="D84" s="6" t="s">
        <v>131</v>
      </c>
      <c r="E84" s="6" t="s">
        <v>35</v>
      </c>
      <c r="F84" s="6" t="s">
        <v>43</v>
      </c>
      <c r="G84" s="6" t="s">
        <v>62</v>
      </c>
      <c r="H84" s="6" t="s">
        <v>162</v>
      </c>
      <c r="I84" s="6" t="s">
        <v>133</v>
      </c>
      <c r="J84" s="6" t="s">
        <v>134</v>
      </c>
      <c r="K84" s="7" t="s">
        <v>135</v>
      </c>
      <c r="L84" s="8" t="n">
        <v>2009</v>
      </c>
      <c r="M84" s="9" t="n">
        <v>200000000</v>
      </c>
      <c r="N84" s="9" t="n">
        <v>17800000000</v>
      </c>
      <c r="O84" s="10" t="n">
        <v>40</v>
      </c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" hidden="false" customHeight="true" outlineLevel="0" collapsed="false">
      <c r="A85" s="6" t="s">
        <v>128</v>
      </c>
      <c r="B85" s="6" t="s">
        <v>160</v>
      </c>
      <c r="C85" s="6" t="s">
        <v>161</v>
      </c>
      <c r="D85" s="6" t="s">
        <v>131</v>
      </c>
      <c r="E85" s="6" t="s">
        <v>35</v>
      </c>
      <c r="F85" s="6" t="s">
        <v>30</v>
      </c>
      <c r="G85" s="6" t="s">
        <v>62</v>
      </c>
      <c r="H85" s="6" t="s">
        <v>162</v>
      </c>
      <c r="I85" s="6" t="s">
        <v>133</v>
      </c>
      <c r="J85" s="6" t="s">
        <v>134</v>
      </c>
      <c r="K85" s="7" t="s">
        <v>135</v>
      </c>
      <c r="L85" s="8" t="n">
        <v>2009</v>
      </c>
      <c r="M85" s="9" t="n">
        <v>200000000</v>
      </c>
      <c r="N85" s="9" t="n">
        <v>17800000000</v>
      </c>
      <c r="O85" s="10" t="n">
        <v>40</v>
      </c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" hidden="false" customHeight="true" outlineLevel="0" collapsed="false">
      <c r="A86" s="6" t="s">
        <v>136</v>
      </c>
      <c r="B86" s="6" t="s">
        <v>137</v>
      </c>
      <c r="C86" s="6" t="s">
        <v>163</v>
      </c>
      <c r="D86" s="6" t="s">
        <v>131</v>
      </c>
      <c r="E86" s="6" t="s">
        <v>35</v>
      </c>
      <c r="F86" s="6" t="s">
        <v>117</v>
      </c>
      <c r="G86" s="6" t="s">
        <v>62</v>
      </c>
      <c r="H86" s="6" t="s">
        <v>164</v>
      </c>
      <c r="I86" s="6" t="s">
        <v>133</v>
      </c>
      <c r="J86" s="6" t="s">
        <v>134</v>
      </c>
      <c r="K86" s="7" t="s">
        <v>135</v>
      </c>
      <c r="L86" s="8" t="n">
        <v>2009</v>
      </c>
      <c r="M86" s="9" t="n">
        <v>200000000</v>
      </c>
      <c r="N86" s="9" t="n">
        <v>17800000000</v>
      </c>
      <c r="O86" s="10" t="n">
        <v>40</v>
      </c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" hidden="false" customHeight="true" outlineLevel="0" collapsed="false">
      <c r="A87" s="6" t="s">
        <v>136</v>
      </c>
      <c r="B87" s="6" t="s">
        <v>137</v>
      </c>
      <c r="C87" s="6" t="s">
        <v>163</v>
      </c>
      <c r="D87" s="6" t="s">
        <v>131</v>
      </c>
      <c r="E87" s="6" t="s">
        <v>35</v>
      </c>
      <c r="F87" s="6" t="s">
        <v>43</v>
      </c>
      <c r="G87" s="6" t="s">
        <v>62</v>
      </c>
      <c r="H87" s="6" t="s">
        <v>164</v>
      </c>
      <c r="I87" s="6" t="s">
        <v>133</v>
      </c>
      <c r="J87" s="6" t="s">
        <v>134</v>
      </c>
      <c r="K87" s="7" t="s">
        <v>135</v>
      </c>
      <c r="L87" s="8" t="n">
        <v>2009</v>
      </c>
      <c r="M87" s="9" t="n">
        <v>200000000</v>
      </c>
      <c r="N87" s="9" t="n">
        <v>17800000000</v>
      </c>
      <c r="O87" s="10" t="n">
        <v>40</v>
      </c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" hidden="false" customHeight="true" outlineLevel="0" collapsed="false">
      <c r="A88" s="6" t="s">
        <v>136</v>
      </c>
      <c r="B88" s="6" t="s">
        <v>165</v>
      </c>
      <c r="C88" s="6" t="s">
        <v>166</v>
      </c>
      <c r="D88" s="6" t="s">
        <v>167</v>
      </c>
      <c r="E88" s="6" t="s">
        <v>168</v>
      </c>
      <c r="F88" s="6" t="s">
        <v>28</v>
      </c>
      <c r="G88" s="6" t="s">
        <v>62</v>
      </c>
      <c r="H88" s="6" t="s">
        <v>169</v>
      </c>
      <c r="I88" s="6" t="s">
        <v>170</v>
      </c>
      <c r="J88" s="6" t="s">
        <v>171</v>
      </c>
      <c r="K88" s="7" t="s">
        <v>172</v>
      </c>
      <c r="L88" s="8" t="n">
        <v>2009</v>
      </c>
      <c r="M88" s="9" t="n">
        <v>2510000000</v>
      </c>
      <c r="N88" s="9" t="n">
        <v>32030000000</v>
      </c>
      <c r="O88" s="10" t="n">
        <v>83</v>
      </c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" hidden="false" customHeight="true" outlineLevel="0" collapsed="false">
      <c r="A89" s="6" t="s">
        <v>136</v>
      </c>
      <c r="B89" s="6" t="s">
        <v>165</v>
      </c>
      <c r="C89" s="6" t="s">
        <v>166</v>
      </c>
      <c r="D89" s="6" t="s">
        <v>167</v>
      </c>
      <c r="E89" s="6" t="s">
        <v>168</v>
      </c>
      <c r="F89" s="6" t="s">
        <v>30</v>
      </c>
      <c r="G89" s="6" t="s">
        <v>62</v>
      </c>
      <c r="H89" s="6" t="s">
        <v>169</v>
      </c>
      <c r="I89" s="6" t="s">
        <v>170</v>
      </c>
      <c r="J89" s="6" t="s">
        <v>171</v>
      </c>
      <c r="K89" s="7" t="s">
        <v>172</v>
      </c>
      <c r="L89" s="8" t="n">
        <v>2009</v>
      </c>
      <c r="M89" s="9" t="n">
        <v>2510000000</v>
      </c>
      <c r="N89" s="9" t="n">
        <v>32030000000</v>
      </c>
      <c r="O89" s="10" t="n">
        <v>83</v>
      </c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" hidden="false" customHeight="true" outlineLevel="0" collapsed="false">
      <c r="A90" s="6" t="s">
        <v>39</v>
      </c>
      <c r="B90" s="6" t="s">
        <v>173</v>
      </c>
      <c r="C90" s="6" t="s">
        <v>174</v>
      </c>
      <c r="D90" s="6" t="s">
        <v>175</v>
      </c>
      <c r="E90" s="6" t="s">
        <v>35</v>
      </c>
      <c r="F90" s="6" t="s">
        <v>20</v>
      </c>
      <c r="G90" s="6" t="s">
        <v>21</v>
      </c>
      <c r="H90" s="6" t="s">
        <v>176</v>
      </c>
      <c r="I90" s="6" t="s">
        <v>177</v>
      </c>
      <c r="J90" s="6" t="s">
        <v>178</v>
      </c>
      <c r="K90" s="7" t="s">
        <v>179</v>
      </c>
      <c r="L90" s="8" t="n">
        <v>2002</v>
      </c>
      <c r="M90" s="9" t="n">
        <v>2000000000</v>
      </c>
      <c r="N90" s="9" t="n">
        <v>15000000000</v>
      </c>
      <c r="O90" s="10" t="n">
        <v>50</v>
      </c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" hidden="false" customHeight="true" outlineLevel="0" collapsed="false">
      <c r="A91" s="6" t="s">
        <v>39</v>
      </c>
      <c r="B91" s="6" t="s">
        <v>173</v>
      </c>
      <c r="C91" s="6" t="s">
        <v>174</v>
      </c>
      <c r="D91" s="6" t="s">
        <v>175</v>
      </c>
      <c r="E91" s="6" t="s">
        <v>35</v>
      </c>
      <c r="F91" s="6" t="s">
        <v>43</v>
      </c>
      <c r="G91" s="6" t="s">
        <v>21</v>
      </c>
      <c r="H91" s="6" t="s">
        <v>176</v>
      </c>
      <c r="I91" s="6" t="s">
        <v>177</v>
      </c>
      <c r="J91" s="6" t="s">
        <v>178</v>
      </c>
      <c r="K91" s="7" t="s">
        <v>179</v>
      </c>
      <c r="L91" s="8" t="n">
        <v>2002</v>
      </c>
      <c r="M91" s="9" t="n">
        <v>2000000000</v>
      </c>
      <c r="N91" s="9" t="n">
        <v>15000000000</v>
      </c>
      <c r="O91" s="10" t="n">
        <v>50</v>
      </c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" hidden="false" customHeight="true" outlineLevel="0" collapsed="false">
      <c r="A92" s="6" t="s">
        <v>39</v>
      </c>
      <c r="B92" s="6" t="s">
        <v>173</v>
      </c>
      <c r="C92" s="6" t="s">
        <v>174</v>
      </c>
      <c r="D92" s="6" t="s">
        <v>175</v>
      </c>
      <c r="E92" s="6" t="s">
        <v>35</v>
      </c>
      <c r="F92" s="6" t="s">
        <v>76</v>
      </c>
      <c r="G92" s="6" t="s">
        <v>21</v>
      </c>
      <c r="H92" s="6" t="s">
        <v>176</v>
      </c>
      <c r="I92" s="6" t="s">
        <v>177</v>
      </c>
      <c r="J92" s="6" t="s">
        <v>178</v>
      </c>
      <c r="K92" s="7" t="s">
        <v>179</v>
      </c>
      <c r="L92" s="8" t="n">
        <v>2002</v>
      </c>
      <c r="M92" s="9" t="n">
        <v>2000000000</v>
      </c>
      <c r="N92" s="9" t="n">
        <v>15000000000</v>
      </c>
      <c r="O92" s="10" t="n">
        <v>50</v>
      </c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" hidden="false" customHeight="true" outlineLevel="0" collapsed="false">
      <c r="A93" s="6" t="s">
        <v>39</v>
      </c>
      <c r="B93" s="6" t="s">
        <v>173</v>
      </c>
      <c r="C93" s="6" t="s">
        <v>174</v>
      </c>
      <c r="D93" s="6" t="s">
        <v>175</v>
      </c>
      <c r="E93" s="6" t="s">
        <v>35</v>
      </c>
      <c r="F93" s="6" t="s">
        <v>30</v>
      </c>
      <c r="G93" s="6" t="s">
        <v>21</v>
      </c>
      <c r="H93" s="6" t="s">
        <v>176</v>
      </c>
      <c r="I93" s="6" t="s">
        <v>177</v>
      </c>
      <c r="J93" s="6" t="s">
        <v>178</v>
      </c>
      <c r="K93" s="7" t="s">
        <v>179</v>
      </c>
      <c r="L93" s="8" t="n">
        <v>2002</v>
      </c>
      <c r="M93" s="9" t="n">
        <v>2000000000</v>
      </c>
      <c r="N93" s="9" t="n">
        <v>15000000000</v>
      </c>
      <c r="O93" s="10" t="n">
        <v>50</v>
      </c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" hidden="false" customHeight="true" outlineLevel="0" collapsed="false">
      <c r="A94" s="6" t="s">
        <v>39</v>
      </c>
      <c r="B94" s="6" t="s">
        <v>173</v>
      </c>
      <c r="C94" s="6" t="s">
        <v>174</v>
      </c>
      <c r="D94" s="6" t="s">
        <v>175</v>
      </c>
      <c r="E94" s="6" t="s">
        <v>35</v>
      </c>
      <c r="F94" s="6" t="s">
        <v>20</v>
      </c>
      <c r="G94" s="6" t="s">
        <v>62</v>
      </c>
      <c r="H94" s="6" t="s">
        <v>180</v>
      </c>
      <c r="I94" s="6" t="s">
        <v>177</v>
      </c>
      <c r="J94" s="6" t="s">
        <v>178</v>
      </c>
      <c r="K94" s="7" t="s">
        <v>179</v>
      </c>
      <c r="L94" s="8" t="n">
        <v>2002</v>
      </c>
      <c r="M94" s="9" t="n">
        <v>2000000000</v>
      </c>
      <c r="N94" s="9" t="n">
        <v>15000000000</v>
      </c>
      <c r="O94" s="10" t="n">
        <v>50</v>
      </c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" hidden="false" customHeight="true" outlineLevel="0" collapsed="false">
      <c r="A95" s="6" t="s">
        <v>39</v>
      </c>
      <c r="B95" s="6" t="s">
        <v>173</v>
      </c>
      <c r="C95" s="6" t="s">
        <v>174</v>
      </c>
      <c r="D95" s="6" t="s">
        <v>175</v>
      </c>
      <c r="E95" s="6" t="s">
        <v>35</v>
      </c>
      <c r="F95" s="6" t="s">
        <v>30</v>
      </c>
      <c r="G95" s="6" t="s">
        <v>62</v>
      </c>
      <c r="H95" s="6" t="s">
        <v>180</v>
      </c>
      <c r="I95" s="6" t="s">
        <v>177</v>
      </c>
      <c r="J95" s="6" t="s">
        <v>178</v>
      </c>
      <c r="K95" s="7" t="s">
        <v>179</v>
      </c>
      <c r="L95" s="8" t="n">
        <v>2002</v>
      </c>
      <c r="M95" s="9" t="n">
        <v>2000000000</v>
      </c>
      <c r="N95" s="9" t="n">
        <v>15000000000</v>
      </c>
      <c r="O95" s="10" t="n">
        <v>50</v>
      </c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" hidden="false" customHeight="true" outlineLevel="0" collapsed="false">
      <c r="A96" s="6" t="s">
        <v>39</v>
      </c>
      <c r="B96" s="6" t="s">
        <v>173</v>
      </c>
      <c r="C96" s="6" t="s">
        <v>181</v>
      </c>
      <c r="D96" s="6" t="s">
        <v>175</v>
      </c>
      <c r="E96" s="6" t="s">
        <v>35</v>
      </c>
      <c r="F96" s="6" t="s">
        <v>117</v>
      </c>
      <c r="G96" s="6" t="s">
        <v>62</v>
      </c>
      <c r="H96" s="6" t="s">
        <v>182</v>
      </c>
      <c r="I96" s="6" t="s">
        <v>177</v>
      </c>
      <c r="J96" s="6" t="s">
        <v>178</v>
      </c>
      <c r="K96" s="7" t="s">
        <v>179</v>
      </c>
      <c r="L96" s="8" t="n">
        <v>2002</v>
      </c>
      <c r="M96" s="9" t="n">
        <v>2000000000</v>
      </c>
      <c r="N96" s="9" t="n">
        <v>15000000000</v>
      </c>
      <c r="O96" s="10" t="n">
        <v>50</v>
      </c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" hidden="false" customHeight="true" outlineLevel="0" collapsed="false">
      <c r="A97" s="6" t="s">
        <v>39</v>
      </c>
      <c r="B97" s="6" t="s">
        <v>173</v>
      </c>
      <c r="C97" s="6" t="s">
        <v>181</v>
      </c>
      <c r="D97" s="6" t="s">
        <v>175</v>
      </c>
      <c r="E97" s="6" t="s">
        <v>35</v>
      </c>
      <c r="F97" s="6" t="s">
        <v>20</v>
      </c>
      <c r="G97" s="6" t="s">
        <v>62</v>
      </c>
      <c r="H97" s="6" t="s">
        <v>182</v>
      </c>
      <c r="I97" s="6" t="s">
        <v>177</v>
      </c>
      <c r="J97" s="6" t="s">
        <v>178</v>
      </c>
      <c r="K97" s="7" t="s">
        <v>179</v>
      </c>
      <c r="L97" s="8" t="n">
        <v>2002</v>
      </c>
      <c r="M97" s="9" t="n">
        <v>2000000000</v>
      </c>
      <c r="N97" s="9" t="n">
        <v>15000000000</v>
      </c>
      <c r="O97" s="10" t="n">
        <v>50</v>
      </c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" hidden="false" customHeight="true" outlineLevel="0" collapsed="false">
      <c r="A98" s="6" t="s">
        <v>39</v>
      </c>
      <c r="B98" s="6" t="s">
        <v>173</v>
      </c>
      <c r="C98" s="6" t="s">
        <v>181</v>
      </c>
      <c r="D98" s="6" t="s">
        <v>175</v>
      </c>
      <c r="E98" s="6" t="s">
        <v>35</v>
      </c>
      <c r="F98" s="6" t="s">
        <v>30</v>
      </c>
      <c r="G98" s="6" t="s">
        <v>62</v>
      </c>
      <c r="H98" s="6" t="s">
        <v>182</v>
      </c>
      <c r="I98" s="6" t="s">
        <v>177</v>
      </c>
      <c r="J98" s="6" t="s">
        <v>178</v>
      </c>
      <c r="K98" s="7" t="s">
        <v>179</v>
      </c>
      <c r="L98" s="8" t="n">
        <v>2002</v>
      </c>
      <c r="M98" s="9" t="n">
        <v>2000000000</v>
      </c>
      <c r="N98" s="9" t="n">
        <v>15000000000</v>
      </c>
      <c r="O98" s="10" t="n">
        <v>50</v>
      </c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" hidden="false" customHeight="true" outlineLevel="0" collapsed="false">
      <c r="A99" s="6" t="s">
        <v>39</v>
      </c>
      <c r="B99" s="6" t="s">
        <v>173</v>
      </c>
      <c r="C99" s="6" t="s">
        <v>174</v>
      </c>
      <c r="D99" s="6" t="s">
        <v>175</v>
      </c>
      <c r="E99" s="6" t="s">
        <v>35</v>
      </c>
      <c r="F99" s="6" t="s">
        <v>20</v>
      </c>
      <c r="G99" s="6" t="s">
        <v>21</v>
      </c>
      <c r="H99" s="6" t="s">
        <v>183</v>
      </c>
      <c r="I99" s="6" t="s">
        <v>177</v>
      </c>
      <c r="J99" s="6" t="s">
        <v>178</v>
      </c>
      <c r="K99" s="7" t="s">
        <v>179</v>
      </c>
      <c r="L99" s="8" t="n">
        <v>2002</v>
      </c>
      <c r="M99" s="9" t="n">
        <v>2000000000</v>
      </c>
      <c r="N99" s="9" t="n">
        <v>15000000000</v>
      </c>
      <c r="O99" s="10" t="n">
        <v>50</v>
      </c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" hidden="false" customHeight="true" outlineLevel="0" collapsed="false">
      <c r="A100" s="6" t="s">
        <v>39</v>
      </c>
      <c r="B100" s="6" t="s">
        <v>173</v>
      </c>
      <c r="C100" s="6" t="s">
        <v>174</v>
      </c>
      <c r="D100" s="6" t="s">
        <v>175</v>
      </c>
      <c r="E100" s="6" t="s">
        <v>35</v>
      </c>
      <c r="F100" s="6" t="s">
        <v>76</v>
      </c>
      <c r="G100" s="6" t="s">
        <v>21</v>
      </c>
      <c r="H100" s="6" t="s">
        <v>183</v>
      </c>
      <c r="I100" s="6" t="s">
        <v>177</v>
      </c>
      <c r="J100" s="6" t="s">
        <v>178</v>
      </c>
      <c r="K100" s="7" t="s">
        <v>179</v>
      </c>
      <c r="L100" s="8" t="n">
        <v>2002</v>
      </c>
      <c r="M100" s="9" t="n">
        <v>2000000000</v>
      </c>
      <c r="N100" s="9" t="n">
        <v>15000000000</v>
      </c>
      <c r="O100" s="10" t="n">
        <v>50</v>
      </c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" hidden="false" customHeight="true" outlineLevel="0" collapsed="false">
      <c r="A101" s="6" t="s">
        <v>39</v>
      </c>
      <c r="B101" s="6" t="s">
        <v>173</v>
      </c>
      <c r="C101" s="6" t="s">
        <v>174</v>
      </c>
      <c r="D101" s="6" t="s">
        <v>175</v>
      </c>
      <c r="E101" s="6" t="s">
        <v>35</v>
      </c>
      <c r="F101" s="6" t="s">
        <v>184</v>
      </c>
      <c r="G101" s="6" t="s">
        <v>21</v>
      </c>
      <c r="H101" s="6" t="s">
        <v>183</v>
      </c>
      <c r="I101" s="6" t="s">
        <v>177</v>
      </c>
      <c r="J101" s="6" t="s">
        <v>178</v>
      </c>
      <c r="K101" s="7" t="s">
        <v>179</v>
      </c>
      <c r="L101" s="8" t="n">
        <v>2002</v>
      </c>
      <c r="M101" s="9" t="n">
        <v>2000000000</v>
      </c>
      <c r="N101" s="9" t="n">
        <v>15000000000</v>
      </c>
      <c r="O101" s="10" t="n">
        <v>50</v>
      </c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" hidden="false" customHeight="true" outlineLevel="0" collapsed="false">
      <c r="A102" s="6" t="s">
        <v>39</v>
      </c>
      <c r="B102" s="6" t="s">
        <v>173</v>
      </c>
      <c r="C102" s="6" t="s">
        <v>174</v>
      </c>
      <c r="D102" s="6" t="s">
        <v>175</v>
      </c>
      <c r="E102" s="6" t="s">
        <v>35</v>
      </c>
      <c r="F102" s="6" t="s">
        <v>86</v>
      </c>
      <c r="G102" s="6" t="s">
        <v>21</v>
      </c>
      <c r="H102" s="6" t="s">
        <v>183</v>
      </c>
      <c r="I102" s="6" t="s">
        <v>177</v>
      </c>
      <c r="J102" s="6" t="s">
        <v>178</v>
      </c>
      <c r="K102" s="7" t="s">
        <v>179</v>
      </c>
      <c r="L102" s="8" t="n">
        <v>2002</v>
      </c>
      <c r="M102" s="9" t="n">
        <v>2000000000</v>
      </c>
      <c r="N102" s="9" t="n">
        <v>15000000000</v>
      </c>
      <c r="O102" s="10" t="n">
        <v>50</v>
      </c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" hidden="false" customHeight="true" outlineLevel="0" collapsed="false">
      <c r="A103" s="6" t="s">
        <v>136</v>
      </c>
      <c r="B103" s="6" t="s">
        <v>185</v>
      </c>
      <c r="C103" s="6" t="s">
        <v>186</v>
      </c>
      <c r="D103" s="6" t="s">
        <v>175</v>
      </c>
      <c r="E103" s="6" t="s">
        <v>35</v>
      </c>
      <c r="F103" s="6" t="s">
        <v>187</v>
      </c>
      <c r="G103" s="6" t="s">
        <v>54</v>
      </c>
      <c r="H103" s="6" t="s">
        <v>188</v>
      </c>
      <c r="I103" s="6" t="s">
        <v>177</v>
      </c>
      <c r="J103" s="6" t="s">
        <v>178</v>
      </c>
      <c r="K103" s="7" t="s">
        <v>179</v>
      </c>
      <c r="L103" s="8" t="n">
        <v>2002</v>
      </c>
      <c r="M103" s="9" t="n">
        <v>2000000000</v>
      </c>
      <c r="N103" s="9" t="n">
        <v>15000000000</v>
      </c>
      <c r="O103" s="10" t="n">
        <v>50</v>
      </c>
      <c r="P103" s="16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" hidden="false" customHeight="true" outlineLevel="0" collapsed="false">
      <c r="A104" s="6" t="s">
        <v>136</v>
      </c>
      <c r="B104" s="6" t="s">
        <v>189</v>
      </c>
      <c r="C104" s="6" t="s">
        <v>190</v>
      </c>
      <c r="D104" s="6" t="s">
        <v>175</v>
      </c>
      <c r="E104" s="6" t="s">
        <v>35</v>
      </c>
      <c r="F104" s="6" t="s">
        <v>187</v>
      </c>
      <c r="G104" s="6" t="s">
        <v>54</v>
      </c>
      <c r="H104" s="6" t="s">
        <v>191</v>
      </c>
      <c r="I104" s="6" t="s">
        <v>177</v>
      </c>
      <c r="J104" s="6" t="s">
        <v>178</v>
      </c>
      <c r="K104" s="7" t="s">
        <v>179</v>
      </c>
      <c r="L104" s="8" t="n">
        <v>2002</v>
      </c>
      <c r="M104" s="9" t="n">
        <v>2000000000</v>
      </c>
      <c r="N104" s="9" t="n">
        <v>15000000000</v>
      </c>
      <c r="O104" s="10" t="n">
        <v>50</v>
      </c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" hidden="false" customHeight="true" outlineLevel="0" collapsed="false">
      <c r="A105" s="6" t="s">
        <v>136</v>
      </c>
      <c r="B105" s="6" t="s">
        <v>189</v>
      </c>
      <c r="C105" s="6" t="s">
        <v>190</v>
      </c>
      <c r="D105" s="6" t="s">
        <v>175</v>
      </c>
      <c r="E105" s="6" t="s">
        <v>35</v>
      </c>
      <c r="F105" s="6" t="s">
        <v>140</v>
      </c>
      <c r="G105" s="6" t="s">
        <v>54</v>
      </c>
      <c r="H105" s="6" t="s">
        <v>191</v>
      </c>
      <c r="I105" s="6" t="s">
        <v>177</v>
      </c>
      <c r="J105" s="6" t="s">
        <v>178</v>
      </c>
      <c r="K105" s="7" t="s">
        <v>179</v>
      </c>
      <c r="L105" s="8" t="n">
        <v>2002</v>
      </c>
      <c r="M105" s="9" t="n">
        <v>2000000000</v>
      </c>
      <c r="N105" s="9" t="n">
        <v>15000000000</v>
      </c>
      <c r="O105" s="10" t="n">
        <v>50</v>
      </c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" hidden="false" customHeight="true" outlineLevel="0" collapsed="false">
      <c r="A106" s="6" t="s">
        <v>136</v>
      </c>
      <c r="B106" s="6" t="s">
        <v>146</v>
      </c>
      <c r="C106" s="6" t="s">
        <v>192</v>
      </c>
      <c r="D106" s="6" t="s">
        <v>175</v>
      </c>
      <c r="E106" s="6" t="s">
        <v>35</v>
      </c>
      <c r="F106" s="6" t="s">
        <v>117</v>
      </c>
      <c r="G106" s="6" t="s">
        <v>54</v>
      </c>
      <c r="H106" s="6" t="s">
        <v>193</v>
      </c>
      <c r="I106" s="6" t="s">
        <v>177</v>
      </c>
      <c r="J106" s="6" t="s">
        <v>178</v>
      </c>
      <c r="K106" s="7" t="s">
        <v>179</v>
      </c>
      <c r="L106" s="8" t="n">
        <v>2002</v>
      </c>
      <c r="M106" s="9" t="n">
        <v>2000000000</v>
      </c>
      <c r="N106" s="9" t="n">
        <v>15000000000</v>
      </c>
      <c r="O106" s="10" t="n">
        <v>50</v>
      </c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" hidden="false" customHeight="true" outlineLevel="0" collapsed="false">
      <c r="A107" s="6" t="s">
        <v>136</v>
      </c>
      <c r="B107" s="6" t="s">
        <v>146</v>
      </c>
      <c r="C107" s="6" t="s">
        <v>192</v>
      </c>
      <c r="D107" s="6" t="s">
        <v>175</v>
      </c>
      <c r="E107" s="6" t="s">
        <v>35</v>
      </c>
      <c r="F107" s="6" t="s">
        <v>43</v>
      </c>
      <c r="G107" s="6" t="s">
        <v>54</v>
      </c>
      <c r="H107" s="6" t="s">
        <v>193</v>
      </c>
      <c r="I107" s="6" t="s">
        <v>177</v>
      </c>
      <c r="J107" s="6" t="s">
        <v>178</v>
      </c>
      <c r="K107" s="7" t="s">
        <v>179</v>
      </c>
      <c r="L107" s="8" t="n">
        <v>2002</v>
      </c>
      <c r="M107" s="9" t="n">
        <v>2000000000</v>
      </c>
      <c r="N107" s="9" t="n">
        <v>15000000000</v>
      </c>
      <c r="O107" s="10" t="n">
        <v>50</v>
      </c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" hidden="false" customHeight="true" outlineLevel="0" collapsed="false">
      <c r="A108" s="6" t="s">
        <v>136</v>
      </c>
      <c r="B108" s="6" t="s">
        <v>146</v>
      </c>
      <c r="C108" s="6" t="s">
        <v>192</v>
      </c>
      <c r="D108" s="6" t="s">
        <v>175</v>
      </c>
      <c r="E108" s="6" t="s">
        <v>35</v>
      </c>
      <c r="F108" s="6" t="s">
        <v>140</v>
      </c>
      <c r="G108" s="6" t="s">
        <v>54</v>
      </c>
      <c r="H108" s="6" t="s">
        <v>193</v>
      </c>
      <c r="I108" s="6" t="s">
        <v>177</v>
      </c>
      <c r="J108" s="6" t="s">
        <v>178</v>
      </c>
      <c r="K108" s="7" t="s">
        <v>179</v>
      </c>
      <c r="L108" s="8" t="n">
        <v>2002</v>
      </c>
      <c r="M108" s="9" t="n">
        <v>2000000000</v>
      </c>
      <c r="N108" s="9" t="n">
        <v>15000000000</v>
      </c>
      <c r="O108" s="10" t="n">
        <v>50</v>
      </c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" hidden="false" customHeight="true" outlineLevel="0" collapsed="false">
      <c r="A109" s="6" t="s">
        <v>136</v>
      </c>
      <c r="B109" s="6" t="s">
        <v>185</v>
      </c>
      <c r="C109" s="6" t="s">
        <v>194</v>
      </c>
      <c r="D109" s="6" t="s">
        <v>175</v>
      </c>
      <c r="E109" s="6" t="s">
        <v>35</v>
      </c>
      <c r="F109" s="6" t="s">
        <v>43</v>
      </c>
      <c r="G109" s="6" t="s">
        <v>54</v>
      </c>
      <c r="H109" s="6" t="s">
        <v>195</v>
      </c>
      <c r="I109" s="6" t="s">
        <v>177</v>
      </c>
      <c r="J109" s="6" t="s">
        <v>178</v>
      </c>
      <c r="K109" s="7" t="s">
        <v>179</v>
      </c>
      <c r="L109" s="8" t="n">
        <v>2002</v>
      </c>
      <c r="M109" s="9" t="n">
        <v>2000000000</v>
      </c>
      <c r="N109" s="9" t="n">
        <v>15000000000</v>
      </c>
      <c r="O109" s="10" t="n">
        <v>50</v>
      </c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" hidden="false" customHeight="true" outlineLevel="0" collapsed="false">
      <c r="A110" s="6" t="s">
        <v>136</v>
      </c>
      <c r="B110" s="6" t="s">
        <v>185</v>
      </c>
      <c r="C110" s="6" t="s">
        <v>194</v>
      </c>
      <c r="D110" s="6" t="s">
        <v>175</v>
      </c>
      <c r="E110" s="6" t="s">
        <v>35</v>
      </c>
      <c r="F110" s="6" t="s">
        <v>140</v>
      </c>
      <c r="G110" s="6" t="s">
        <v>54</v>
      </c>
      <c r="H110" s="6" t="s">
        <v>195</v>
      </c>
      <c r="I110" s="6" t="s">
        <v>177</v>
      </c>
      <c r="J110" s="6" t="s">
        <v>178</v>
      </c>
      <c r="K110" s="7" t="s">
        <v>179</v>
      </c>
      <c r="L110" s="8" t="n">
        <v>2002</v>
      </c>
      <c r="M110" s="9" t="n">
        <v>2000000000</v>
      </c>
      <c r="N110" s="9" t="n">
        <v>15000000000</v>
      </c>
      <c r="O110" s="10" t="n">
        <v>50</v>
      </c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" hidden="false" customHeight="true" outlineLevel="0" collapsed="false">
      <c r="A111" s="6" t="s">
        <v>39</v>
      </c>
      <c r="B111" s="6" t="s">
        <v>173</v>
      </c>
      <c r="C111" s="6" t="s">
        <v>174</v>
      </c>
      <c r="D111" s="6" t="s">
        <v>175</v>
      </c>
      <c r="E111" s="6" t="s">
        <v>35</v>
      </c>
      <c r="F111" s="6" t="s">
        <v>20</v>
      </c>
      <c r="G111" s="6" t="s">
        <v>102</v>
      </c>
      <c r="H111" s="6" t="s">
        <v>196</v>
      </c>
      <c r="I111" s="6" t="s">
        <v>177</v>
      </c>
      <c r="J111" s="6" t="s">
        <v>178</v>
      </c>
      <c r="K111" s="7" t="s">
        <v>179</v>
      </c>
      <c r="L111" s="8" t="n">
        <v>2002</v>
      </c>
      <c r="M111" s="9" t="n">
        <v>2000000000</v>
      </c>
      <c r="N111" s="9" t="n">
        <v>15000000000</v>
      </c>
      <c r="O111" s="10" t="n">
        <v>50</v>
      </c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" hidden="false" customHeight="true" outlineLevel="0" collapsed="false">
      <c r="A112" s="6" t="s">
        <v>39</v>
      </c>
      <c r="B112" s="6" t="s">
        <v>173</v>
      </c>
      <c r="C112" s="6" t="s">
        <v>174</v>
      </c>
      <c r="D112" s="6" t="s">
        <v>175</v>
      </c>
      <c r="E112" s="6" t="s">
        <v>35</v>
      </c>
      <c r="F112" s="6" t="s">
        <v>71</v>
      </c>
      <c r="G112" s="6" t="s">
        <v>102</v>
      </c>
      <c r="H112" s="6" t="s">
        <v>196</v>
      </c>
      <c r="I112" s="6" t="s">
        <v>177</v>
      </c>
      <c r="J112" s="6" t="s">
        <v>178</v>
      </c>
      <c r="K112" s="7" t="s">
        <v>179</v>
      </c>
      <c r="L112" s="8" t="n">
        <v>2002</v>
      </c>
      <c r="M112" s="9" t="n">
        <v>2000000000</v>
      </c>
      <c r="N112" s="9" t="n">
        <v>15000000000</v>
      </c>
      <c r="O112" s="10" t="n">
        <v>50</v>
      </c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" hidden="false" customHeight="true" outlineLevel="0" collapsed="false">
      <c r="A113" s="6" t="s">
        <v>39</v>
      </c>
      <c r="B113" s="6" t="s">
        <v>40</v>
      </c>
      <c r="C113" s="6" t="s">
        <v>197</v>
      </c>
      <c r="D113" s="6" t="s">
        <v>175</v>
      </c>
      <c r="E113" s="6" t="s">
        <v>35</v>
      </c>
      <c r="F113" s="6" t="s">
        <v>76</v>
      </c>
      <c r="G113" s="6" t="s">
        <v>102</v>
      </c>
      <c r="H113" s="6" t="s">
        <v>198</v>
      </c>
      <c r="I113" s="6" t="s">
        <v>177</v>
      </c>
      <c r="J113" s="6" t="s">
        <v>178</v>
      </c>
      <c r="K113" s="7" t="s">
        <v>179</v>
      </c>
      <c r="L113" s="8" t="n">
        <v>2002</v>
      </c>
      <c r="M113" s="9" t="n">
        <v>2000000000</v>
      </c>
      <c r="N113" s="9" t="n">
        <v>15000000000</v>
      </c>
      <c r="O113" s="10" t="n">
        <v>50</v>
      </c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" hidden="false" customHeight="true" outlineLevel="0" collapsed="false">
      <c r="A114" s="6" t="s">
        <v>50</v>
      </c>
      <c r="B114" s="6" t="s">
        <v>199</v>
      </c>
      <c r="C114" s="6" t="s">
        <v>200</v>
      </c>
      <c r="D114" s="6" t="s">
        <v>201</v>
      </c>
      <c r="E114" s="6" t="s">
        <v>35</v>
      </c>
      <c r="F114" s="6" t="s">
        <v>76</v>
      </c>
      <c r="G114" s="6" t="s">
        <v>148</v>
      </c>
      <c r="H114" s="6" t="s">
        <v>202</v>
      </c>
      <c r="I114" s="6" t="s">
        <v>203</v>
      </c>
      <c r="J114" s="6" t="s">
        <v>204</v>
      </c>
      <c r="K114" s="7" t="s">
        <v>205</v>
      </c>
      <c r="L114" s="8" t="n">
        <v>1998</v>
      </c>
      <c r="M114" s="9" t="n">
        <v>550000000</v>
      </c>
      <c r="N114" s="9" t="n">
        <v>100000000000</v>
      </c>
      <c r="O114" s="10" t="n">
        <v>150</v>
      </c>
      <c r="Q114" s="5"/>
      <c r="R114" s="5"/>
      <c r="S114" s="5"/>
      <c r="T114" s="5"/>
      <c r="U114" s="5"/>
      <c r="V114" s="5"/>
      <c r="W114" s="5"/>
    </row>
    <row r="115" customFormat="false" ht="15" hidden="false" customHeight="true" outlineLevel="0" collapsed="false">
      <c r="A115" s="6" t="s">
        <v>50</v>
      </c>
      <c r="B115" s="6" t="s">
        <v>199</v>
      </c>
      <c r="C115" s="6" t="s">
        <v>200</v>
      </c>
      <c r="D115" s="6" t="s">
        <v>201</v>
      </c>
      <c r="E115" s="6" t="s">
        <v>35</v>
      </c>
      <c r="F115" s="6" t="s">
        <v>206</v>
      </c>
      <c r="G115" s="6" t="s">
        <v>148</v>
      </c>
      <c r="H115" s="6" t="s">
        <v>202</v>
      </c>
      <c r="I115" s="6" t="s">
        <v>203</v>
      </c>
      <c r="J115" s="6" t="s">
        <v>204</v>
      </c>
      <c r="K115" s="7" t="s">
        <v>205</v>
      </c>
      <c r="L115" s="8" t="n">
        <v>1998</v>
      </c>
      <c r="M115" s="9" t="n">
        <v>550000000</v>
      </c>
      <c r="N115" s="9" t="n">
        <v>100000000000</v>
      </c>
      <c r="O115" s="10" t="n">
        <v>150</v>
      </c>
      <c r="P115" s="16"/>
      <c r="Q115" s="5"/>
      <c r="R115" s="5"/>
      <c r="S115" s="5"/>
      <c r="T115" s="5"/>
      <c r="U115" s="5"/>
      <c r="V115" s="5"/>
      <c r="W115" s="5"/>
    </row>
    <row r="116" customFormat="false" ht="15" hidden="false" customHeight="true" outlineLevel="0" collapsed="false">
      <c r="A116" s="6" t="s">
        <v>50</v>
      </c>
      <c r="B116" s="6" t="s">
        <v>199</v>
      </c>
      <c r="C116" s="6" t="s">
        <v>200</v>
      </c>
      <c r="D116" s="6" t="s">
        <v>201</v>
      </c>
      <c r="E116" s="6" t="s">
        <v>35</v>
      </c>
      <c r="F116" s="6" t="s">
        <v>76</v>
      </c>
      <c r="G116" s="6" t="s">
        <v>148</v>
      </c>
      <c r="H116" s="6" t="s">
        <v>207</v>
      </c>
      <c r="I116" s="6" t="s">
        <v>203</v>
      </c>
      <c r="J116" s="6" t="s">
        <v>204</v>
      </c>
      <c r="K116" s="7" t="s">
        <v>205</v>
      </c>
      <c r="L116" s="8" t="n">
        <v>1998</v>
      </c>
      <c r="M116" s="9" t="n">
        <v>550000000</v>
      </c>
      <c r="N116" s="9" t="n">
        <v>100000000000</v>
      </c>
      <c r="O116" s="10" t="n">
        <v>150</v>
      </c>
      <c r="Q116" s="5"/>
      <c r="R116" s="5"/>
      <c r="S116" s="5"/>
      <c r="T116" s="5"/>
      <c r="U116" s="5"/>
      <c r="V116" s="5"/>
      <c r="W116" s="5"/>
    </row>
    <row r="117" customFormat="false" ht="15" hidden="false" customHeight="true" outlineLevel="0" collapsed="false">
      <c r="A117" s="6" t="s">
        <v>50</v>
      </c>
      <c r="B117" s="6" t="s">
        <v>199</v>
      </c>
      <c r="C117" s="6" t="s">
        <v>200</v>
      </c>
      <c r="D117" s="6" t="s">
        <v>201</v>
      </c>
      <c r="E117" s="6" t="s">
        <v>35</v>
      </c>
      <c r="F117" s="6" t="s">
        <v>206</v>
      </c>
      <c r="G117" s="6" t="s">
        <v>148</v>
      </c>
      <c r="H117" s="6" t="s">
        <v>207</v>
      </c>
      <c r="I117" s="6" t="s">
        <v>203</v>
      </c>
      <c r="J117" s="6" t="s">
        <v>204</v>
      </c>
      <c r="K117" s="7" t="s">
        <v>205</v>
      </c>
      <c r="L117" s="8" t="n">
        <v>1998</v>
      </c>
      <c r="M117" s="9" t="n">
        <v>550000000</v>
      </c>
      <c r="N117" s="9" t="n">
        <v>100000000000</v>
      </c>
      <c r="O117" s="10" t="n">
        <v>150</v>
      </c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" hidden="false" customHeight="true" outlineLevel="0" collapsed="false">
      <c r="A118" s="6" t="s">
        <v>50</v>
      </c>
      <c r="B118" s="6" t="s">
        <v>199</v>
      </c>
      <c r="C118" s="6" t="s">
        <v>200</v>
      </c>
      <c r="D118" s="6" t="s">
        <v>201</v>
      </c>
      <c r="E118" s="6" t="s">
        <v>35</v>
      </c>
      <c r="F118" s="6" t="s">
        <v>76</v>
      </c>
      <c r="G118" s="6" t="s">
        <v>148</v>
      </c>
      <c r="H118" s="6" t="s">
        <v>208</v>
      </c>
      <c r="I118" s="6" t="s">
        <v>203</v>
      </c>
      <c r="J118" s="6" t="s">
        <v>204</v>
      </c>
      <c r="K118" s="7" t="s">
        <v>205</v>
      </c>
      <c r="L118" s="8" t="n">
        <v>1998</v>
      </c>
      <c r="M118" s="9" t="n">
        <v>550000000</v>
      </c>
      <c r="N118" s="9" t="n">
        <v>100000000000</v>
      </c>
      <c r="O118" s="10" t="n">
        <v>150</v>
      </c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" hidden="false" customHeight="true" outlineLevel="0" collapsed="false">
      <c r="A119" s="6" t="s">
        <v>50</v>
      </c>
      <c r="B119" s="6" t="s">
        <v>199</v>
      </c>
      <c r="C119" s="6" t="s">
        <v>200</v>
      </c>
      <c r="D119" s="6" t="s">
        <v>201</v>
      </c>
      <c r="E119" s="6" t="s">
        <v>35</v>
      </c>
      <c r="F119" s="6" t="s">
        <v>206</v>
      </c>
      <c r="G119" s="6" t="s">
        <v>148</v>
      </c>
      <c r="H119" s="6" t="s">
        <v>208</v>
      </c>
      <c r="I119" s="6" t="s">
        <v>203</v>
      </c>
      <c r="J119" s="6" t="s">
        <v>204</v>
      </c>
      <c r="K119" s="7" t="s">
        <v>205</v>
      </c>
      <c r="L119" s="8" t="n">
        <v>1998</v>
      </c>
      <c r="M119" s="9" t="n">
        <v>550000000</v>
      </c>
      <c r="N119" s="9" t="n">
        <v>100000000000</v>
      </c>
      <c r="O119" s="10" t="n">
        <v>150</v>
      </c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" hidden="false" customHeight="true" outlineLevel="0" collapsed="false">
      <c r="A120" s="6" t="s">
        <v>50</v>
      </c>
      <c r="B120" s="6" t="s">
        <v>199</v>
      </c>
      <c r="C120" s="6" t="s">
        <v>200</v>
      </c>
      <c r="D120" s="6" t="s">
        <v>201</v>
      </c>
      <c r="E120" s="6" t="s">
        <v>35</v>
      </c>
      <c r="F120" s="6" t="s">
        <v>43</v>
      </c>
      <c r="G120" s="6" t="s">
        <v>148</v>
      </c>
      <c r="H120" s="6" t="s">
        <v>209</v>
      </c>
      <c r="I120" s="6" t="s">
        <v>203</v>
      </c>
      <c r="J120" s="6" t="s">
        <v>204</v>
      </c>
      <c r="K120" s="7" t="s">
        <v>205</v>
      </c>
      <c r="L120" s="8" t="n">
        <v>1998</v>
      </c>
      <c r="M120" s="9" t="n">
        <v>550000000</v>
      </c>
      <c r="N120" s="9" t="n">
        <v>100000000000</v>
      </c>
      <c r="O120" s="10" t="n">
        <v>150</v>
      </c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" hidden="false" customHeight="true" outlineLevel="0" collapsed="false">
      <c r="A121" s="6" t="s">
        <v>50</v>
      </c>
      <c r="B121" s="6" t="s">
        <v>199</v>
      </c>
      <c r="C121" s="6" t="s">
        <v>200</v>
      </c>
      <c r="D121" s="6" t="s">
        <v>201</v>
      </c>
      <c r="E121" s="6" t="s">
        <v>35</v>
      </c>
      <c r="F121" s="6" t="s">
        <v>76</v>
      </c>
      <c r="G121" s="6" t="s">
        <v>148</v>
      </c>
      <c r="H121" s="6" t="s">
        <v>209</v>
      </c>
      <c r="I121" s="6" t="s">
        <v>203</v>
      </c>
      <c r="J121" s="6" t="s">
        <v>204</v>
      </c>
      <c r="K121" s="7" t="s">
        <v>205</v>
      </c>
      <c r="L121" s="8" t="n">
        <v>1998</v>
      </c>
      <c r="M121" s="9" t="n">
        <v>550000000</v>
      </c>
      <c r="N121" s="9" t="n">
        <v>100000000000</v>
      </c>
      <c r="O121" s="10" t="n">
        <v>150</v>
      </c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" hidden="false" customHeight="true" outlineLevel="0" collapsed="false">
      <c r="A122" s="6" t="s">
        <v>50</v>
      </c>
      <c r="B122" s="6" t="s">
        <v>199</v>
      </c>
      <c r="C122" s="6" t="s">
        <v>200</v>
      </c>
      <c r="D122" s="6" t="s">
        <v>201</v>
      </c>
      <c r="E122" s="6" t="s">
        <v>35</v>
      </c>
      <c r="F122" s="6" t="s">
        <v>206</v>
      </c>
      <c r="G122" s="6" t="s">
        <v>148</v>
      </c>
      <c r="H122" s="6" t="s">
        <v>209</v>
      </c>
      <c r="I122" s="6" t="s">
        <v>203</v>
      </c>
      <c r="J122" s="6" t="s">
        <v>204</v>
      </c>
      <c r="K122" s="7" t="s">
        <v>205</v>
      </c>
      <c r="L122" s="8" t="n">
        <v>1998</v>
      </c>
      <c r="M122" s="9" t="n">
        <v>550000000</v>
      </c>
      <c r="N122" s="9" t="n">
        <v>100000000000</v>
      </c>
      <c r="O122" s="10" t="n">
        <v>150</v>
      </c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" hidden="false" customHeight="true" outlineLevel="0" collapsed="false">
      <c r="A123" s="6" t="s">
        <v>50</v>
      </c>
      <c r="B123" s="6" t="s">
        <v>199</v>
      </c>
      <c r="C123" s="6" t="s">
        <v>200</v>
      </c>
      <c r="D123" s="6" t="s">
        <v>201</v>
      </c>
      <c r="E123" s="6" t="s">
        <v>35</v>
      </c>
      <c r="F123" s="6" t="s">
        <v>206</v>
      </c>
      <c r="G123" s="6" t="s">
        <v>54</v>
      </c>
      <c r="H123" s="6" t="s">
        <v>210</v>
      </c>
      <c r="I123" s="6" t="s">
        <v>203</v>
      </c>
      <c r="J123" s="6" t="s">
        <v>204</v>
      </c>
      <c r="K123" s="7" t="s">
        <v>205</v>
      </c>
      <c r="L123" s="8" t="n">
        <v>1998</v>
      </c>
      <c r="M123" s="9" t="n">
        <v>550000000</v>
      </c>
      <c r="N123" s="9" t="n">
        <v>100000000000</v>
      </c>
      <c r="O123" s="10" t="n">
        <v>150</v>
      </c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" hidden="false" customHeight="true" outlineLevel="0" collapsed="false">
      <c r="A124" s="6" t="s">
        <v>50</v>
      </c>
      <c r="B124" s="6" t="s">
        <v>199</v>
      </c>
      <c r="C124" s="6" t="s">
        <v>200</v>
      </c>
      <c r="D124" s="6" t="s">
        <v>201</v>
      </c>
      <c r="E124" s="6" t="s">
        <v>35</v>
      </c>
      <c r="F124" s="6" t="s">
        <v>206</v>
      </c>
      <c r="G124" s="6" t="s">
        <v>54</v>
      </c>
      <c r="H124" s="6" t="s">
        <v>211</v>
      </c>
      <c r="I124" s="6" t="s">
        <v>203</v>
      </c>
      <c r="J124" s="6" t="s">
        <v>204</v>
      </c>
      <c r="K124" s="7" t="s">
        <v>205</v>
      </c>
      <c r="L124" s="8" t="n">
        <v>1998</v>
      </c>
      <c r="M124" s="9" t="n">
        <v>550000000</v>
      </c>
      <c r="N124" s="9" t="n">
        <v>100000000000</v>
      </c>
      <c r="O124" s="10" t="n">
        <v>150</v>
      </c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" hidden="false" customHeight="true" outlineLevel="0" collapsed="false">
      <c r="A125" s="6" t="s">
        <v>50</v>
      </c>
      <c r="B125" s="6" t="s">
        <v>51</v>
      </c>
      <c r="C125" s="6" t="s">
        <v>212</v>
      </c>
      <c r="D125" s="6" t="s">
        <v>213</v>
      </c>
      <c r="E125" s="6" t="s">
        <v>35</v>
      </c>
      <c r="F125" s="6" t="s">
        <v>43</v>
      </c>
      <c r="G125" s="6" t="s">
        <v>62</v>
      </c>
      <c r="H125" s="6" t="s">
        <v>214</v>
      </c>
      <c r="I125" s="6" t="s">
        <v>215</v>
      </c>
      <c r="J125" s="6" t="s">
        <v>216</v>
      </c>
      <c r="K125" s="7" t="s">
        <v>217</v>
      </c>
      <c r="L125" s="8" t="n">
        <v>2010</v>
      </c>
      <c r="M125" s="9" t="n">
        <v>567500000</v>
      </c>
      <c r="N125" s="9" t="n">
        <v>6226850000</v>
      </c>
      <c r="O125" s="10" t="n">
        <v>42</v>
      </c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" hidden="false" customHeight="true" outlineLevel="0" collapsed="false">
      <c r="A126" s="6" t="s">
        <v>50</v>
      </c>
      <c r="B126" s="6" t="s">
        <v>51</v>
      </c>
      <c r="C126" s="6" t="s">
        <v>212</v>
      </c>
      <c r="D126" s="6" t="s">
        <v>213</v>
      </c>
      <c r="E126" s="6" t="s">
        <v>35</v>
      </c>
      <c r="F126" s="6" t="s">
        <v>30</v>
      </c>
      <c r="G126" s="6" t="s">
        <v>62</v>
      </c>
      <c r="H126" s="6" t="s">
        <v>214</v>
      </c>
      <c r="I126" s="6" t="s">
        <v>215</v>
      </c>
      <c r="J126" s="6" t="s">
        <v>216</v>
      </c>
      <c r="K126" s="7" t="s">
        <v>217</v>
      </c>
      <c r="L126" s="8" t="n">
        <v>2010</v>
      </c>
      <c r="M126" s="9" t="n">
        <v>567500000</v>
      </c>
      <c r="N126" s="9" t="n">
        <v>6226850000</v>
      </c>
      <c r="O126" s="10" t="n">
        <v>42</v>
      </c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" hidden="false" customHeight="true" outlineLevel="0" collapsed="false">
      <c r="A127" s="6" t="s">
        <v>50</v>
      </c>
      <c r="B127" s="6" t="s">
        <v>59</v>
      </c>
      <c r="C127" s="6" t="s">
        <v>218</v>
      </c>
      <c r="D127" s="6" t="s">
        <v>213</v>
      </c>
      <c r="E127" s="6" t="s">
        <v>35</v>
      </c>
      <c r="F127" s="6" t="s">
        <v>43</v>
      </c>
      <c r="G127" s="6" t="s">
        <v>54</v>
      </c>
      <c r="H127" s="6" t="s">
        <v>219</v>
      </c>
      <c r="I127" s="6" t="s">
        <v>215</v>
      </c>
      <c r="J127" s="6" t="s">
        <v>216</v>
      </c>
      <c r="K127" s="7" t="s">
        <v>217</v>
      </c>
      <c r="L127" s="8" t="n">
        <v>2010</v>
      </c>
      <c r="M127" s="9" t="n">
        <v>567500000</v>
      </c>
      <c r="N127" s="9" t="n">
        <v>6226850000</v>
      </c>
      <c r="O127" s="10" t="n">
        <v>42</v>
      </c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" hidden="false" customHeight="true" outlineLevel="0" collapsed="false">
      <c r="A128" s="6" t="s">
        <v>50</v>
      </c>
      <c r="B128" s="6" t="s">
        <v>59</v>
      </c>
      <c r="C128" s="6" t="s">
        <v>218</v>
      </c>
      <c r="D128" s="6" t="s">
        <v>213</v>
      </c>
      <c r="E128" s="6" t="s">
        <v>35</v>
      </c>
      <c r="F128" s="6" t="s">
        <v>28</v>
      </c>
      <c r="G128" s="6" t="s">
        <v>54</v>
      </c>
      <c r="H128" s="6" t="s">
        <v>219</v>
      </c>
      <c r="I128" s="6" t="s">
        <v>215</v>
      </c>
      <c r="J128" s="6" t="s">
        <v>216</v>
      </c>
      <c r="K128" s="7" t="s">
        <v>217</v>
      </c>
      <c r="L128" s="8" t="n">
        <v>2010</v>
      </c>
      <c r="M128" s="9" t="n">
        <v>567500000</v>
      </c>
      <c r="N128" s="9" t="n">
        <v>6226850000</v>
      </c>
      <c r="O128" s="10" t="n">
        <v>42</v>
      </c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" hidden="false" customHeight="true" outlineLevel="0" collapsed="false">
      <c r="A129" s="6" t="s">
        <v>50</v>
      </c>
      <c r="B129" s="6" t="s">
        <v>59</v>
      </c>
      <c r="C129" s="6" t="s">
        <v>218</v>
      </c>
      <c r="D129" s="6" t="s">
        <v>213</v>
      </c>
      <c r="E129" s="6" t="s">
        <v>35</v>
      </c>
      <c r="F129" s="6" t="s">
        <v>30</v>
      </c>
      <c r="G129" s="6" t="s">
        <v>54</v>
      </c>
      <c r="H129" s="6" t="s">
        <v>219</v>
      </c>
      <c r="I129" s="6" t="s">
        <v>215</v>
      </c>
      <c r="J129" s="6" t="s">
        <v>216</v>
      </c>
      <c r="K129" s="7" t="s">
        <v>217</v>
      </c>
      <c r="L129" s="8" t="n">
        <v>2010</v>
      </c>
      <c r="M129" s="9" t="n">
        <v>567500000</v>
      </c>
      <c r="N129" s="9" t="n">
        <v>6226850000</v>
      </c>
      <c r="O129" s="10" t="n">
        <v>42</v>
      </c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" hidden="false" customHeight="true" outlineLevel="0" collapsed="false">
      <c r="A130" s="6" t="s">
        <v>96</v>
      </c>
      <c r="B130" s="6" t="s">
        <v>220</v>
      </c>
      <c r="C130" s="6" t="s">
        <v>221</v>
      </c>
      <c r="D130" s="6" t="s">
        <v>213</v>
      </c>
      <c r="E130" s="6" t="s">
        <v>35</v>
      </c>
      <c r="F130" s="6" t="s">
        <v>43</v>
      </c>
      <c r="G130" s="6" t="s">
        <v>54</v>
      </c>
      <c r="H130" s="6" t="s">
        <v>222</v>
      </c>
      <c r="I130" s="6" t="s">
        <v>215</v>
      </c>
      <c r="J130" s="6" t="s">
        <v>216</v>
      </c>
      <c r="K130" s="7" t="s">
        <v>217</v>
      </c>
      <c r="L130" s="8" t="n">
        <v>2010</v>
      </c>
      <c r="M130" s="9" t="n">
        <v>567500000</v>
      </c>
      <c r="N130" s="9" t="n">
        <v>6226850000</v>
      </c>
      <c r="O130" s="10" t="n">
        <v>42</v>
      </c>
      <c r="P130" s="16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" hidden="false" customHeight="true" outlineLevel="0" collapsed="false">
      <c r="A131" s="6" t="s">
        <v>96</v>
      </c>
      <c r="B131" s="6" t="s">
        <v>220</v>
      </c>
      <c r="C131" s="6" t="s">
        <v>223</v>
      </c>
      <c r="D131" s="6" t="s">
        <v>213</v>
      </c>
      <c r="E131" s="6" t="s">
        <v>35</v>
      </c>
      <c r="F131" s="6" t="s">
        <v>43</v>
      </c>
      <c r="G131" s="6" t="s">
        <v>144</v>
      </c>
      <c r="H131" s="6" t="s">
        <v>224</v>
      </c>
      <c r="I131" s="6" t="s">
        <v>215</v>
      </c>
      <c r="J131" s="6" t="s">
        <v>216</v>
      </c>
      <c r="K131" s="7" t="s">
        <v>217</v>
      </c>
      <c r="L131" s="8" t="n">
        <v>2010</v>
      </c>
      <c r="M131" s="9" t="n">
        <v>567500000</v>
      </c>
      <c r="N131" s="9" t="n">
        <v>6226850000</v>
      </c>
      <c r="O131" s="10" t="n">
        <v>42</v>
      </c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" hidden="false" customHeight="true" outlineLevel="0" collapsed="false">
      <c r="A132" s="6" t="s">
        <v>96</v>
      </c>
      <c r="B132" s="6" t="s">
        <v>220</v>
      </c>
      <c r="C132" s="6" t="s">
        <v>223</v>
      </c>
      <c r="D132" s="6" t="s">
        <v>213</v>
      </c>
      <c r="E132" s="6" t="s">
        <v>35</v>
      </c>
      <c r="F132" s="6" t="s">
        <v>187</v>
      </c>
      <c r="G132" s="6" t="s">
        <v>144</v>
      </c>
      <c r="H132" s="6" t="s">
        <v>224</v>
      </c>
      <c r="I132" s="6" t="s">
        <v>215</v>
      </c>
      <c r="J132" s="6" t="s">
        <v>216</v>
      </c>
      <c r="K132" s="7" t="s">
        <v>217</v>
      </c>
      <c r="L132" s="8" t="n">
        <v>2010</v>
      </c>
      <c r="M132" s="9" t="n">
        <v>567500000</v>
      </c>
      <c r="N132" s="9" t="n">
        <v>6226850000</v>
      </c>
      <c r="O132" s="10" t="n">
        <v>42</v>
      </c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" hidden="false" customHeight="true" outlineLevel="0" collapsed="false">
      <c r="A133" s="6" t="s">
        <v>96</v>
      </c>
      <c r="B133" s="6" t="s">
        <v>220</v>
      </c>
      <c r="C133" s="6" t="s">
        <v>223</v>
      </c>
      <c r="D133" s="6" t="s">
        <v>213</v>
      </c>
      <c r="E133" s="6" t="s">
        <v>35</v>
      </c>
      <c r="F133" s="6" t="s">
        <v>140</v>
      </c>
      <c r="G133" s="6" t="s">
        <v>144</v>
      </c>
      <c r="H133" s="6" t="s">
        <v>224</v>
      </c>
      <c r="I133" s="6" t="s">
        <v>215</v>
      </c>
      <c r="J133" s="6" t="s">
        <v>216</v>
      </c>
      <c r="K133" s="7" t="s">
        <v>217</v>
      </c>
      <c r="L133" s="8" t="n">
        <v>2010</v>
      </c>
      <c r="M133" s="9" t="n">
        <v>567500000</v>
      </c>
      <c r="N133" s="9" t="n">
        <v>6226850000</v>
      </c>
      <c r="O133" s="10" t="n">
        <v>42</v>
      </c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" hidden="false" customHeight="true" outlineLevel="0" collapsed="false">
      <c r="A134" s="6" t="s">
        <v>96</v>
      </c>
      <c r="B134" s="6" t="s">
        <v>220</v>
      </c>
      <c r="C134" s="6" t="s">
        <v>223</v>
      </c>
      <c r="D134" s="6" t="s">
        <v>213</v>
      </c>
      <c r="E134" s="6" t="s">
        <v>35</v>
      </c>
      <c r="F134" s="6" t="s">
        <v>30</v>
      </c>
      <c r="G134" s="6" t="s">
        <v>144</v>
      </c>
      <c r="H134" s="6" t="s">
        <v>224</v>
      </c>
      <c r="I134" s="6" t="s">
        <v>215</v>
      </c>
      <c r="J134" s="6" t="s">
        <v>216</v>
      </c>
      <c r="K134" s="7" t="s">
        <v>217</v>
      </c>
      <c r="L134" s="8" t="n">
        <v>2010</v>
      </c>
      <c r="M134" s="9" t="n">
        <v>567500000</v>
      </c>
      <c r="N134" s="9" t="n">
        <v>6226850000</v>
      </c>
      <c r="O134" s="10" t="n">
        <v>42</v>
      </c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" hidden="false" customHeight="true" outlineLevel="0" collapsed="false">
      <c r="A135" s="6" t="s">
        <v>225</v>
      </c>
      <c r="B135" s="14" t="s">
        <v>226</v>
      </c>
      <c r="C135" s="6" t="s">
        <v>227</v>
      </c>
      <c r="D135" s="6" t="s">
        <v>213</v>
      </c>
      <c r="E135" s="6" t="s">
        <v>35</v>
      </c>
      <c r="F135" s="6" t="s">
        <v>43</v>
      </c>
      <c r="G135" s="6" t="s">
        <v>54</v>
      </c>
      <c r="H135" s="6" t="s">
        <v>228</v>
      </c>
      <c r="I135" s="6" t="s">
        <v>215</v>
      </c>
      <c r="J135" s="6" t="s">
        <v>216</v>
      </c>
      <c r="K135" s="7" t="s">
        <v>217</v>
      </c>
      <c r="L135" s="8" t="n">
        <v>2010</v>
      </c>
      <c r="M135" s="9" t="n">
        <v>567500000</v>
      </c>
      <c r="N135" s="9" t="n">
        <v>6226850000</v>
      </c>
      <c r="O135" s="10" t="n">
        <v>42</v>
      </c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" hidden="false" customHeight="true" outlineLevel="0" collapsed="false">
      <c r="A136" s="6" t="s">
        <v>225</v>
      </c>
      <c r="B136" s="14" t="s">
        <v>226</v>
      </c>
      <c r="C136" s="6" t="s">
        <v>227</v>
      </c>
      <c r="D136" s="6" t="s">
        <v>213</v>
      </c>
      <c r="E136" s="6" t="s">
        <v>35</v>
      </c>
      <c r="F136" s="6" t="s">
        <v>229</v>
      </c>
      <c r="G136" s="6" t="s">
        <v>54</v>
      </c>
      <c r="H136" s="6" t="s">
        <v>228</v>
      </c>
      <c r="I136" s="6" t="s">
        <v>215</v>
      </c>
      <c r="J136" s="6" t="s">
        <v>216</v>
      </c>
      <c r="K136" s="7" t="s">
        <v>217</v>
      </c>
      <c r="L136" s="8" t="n">
        <v>2010</v>
      </c>
      <c r="M136" s="9" t="n">
        <v>567500000</v>
      </c>
      <c r="N136" s="9" t="n">
        <v>6226850000</v>
      </c>
      <c r="O136" s="10" t="n">
        <v>42</v>
      </c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" hidden="false" customHeight="true" outlineLevel="0" collapsed="false">
      <c r="A137" s="6" t="s">
        <v>225</v>
      </c>
      <c r="B137" s="14" t="s">
        <v>226</v>
      </c>
      <c r="C137" s="6" t="s">
        <v>227</v>
      </c>
      <c r="D137" s="6" t="s">
        <v>213</v>
      </c>
      <c r="E137" s="6" t="s">
        <v>35</v>
      </c>
      <c r="F137" s="6" t="s">
        <v>43</v>
      </c>
      <c r="G137" s="6" t="s">
        <v>54</v>
      </c>
      <c r="H137" s="6" t="s">
        <v>230</v>
      </c>
      <c r="I137" s="6" t="s">
        <v>215</v>
      </c>
      <c r="J137" s="6" t="s">
        <v>216</v>
      </c>
      <c r="K137" s="7" t="s">
        <v>217</v>
      </c>
      <c r="L137" s="8" t="n">
        <v>2010</v>
      </c>
      <c r="M137" s="9" t="n">
        <v>567500000</v>
      </c>
      <c r="N137" s="9" t="n">
        <v>6226850000</v>
      </c>
      <c r="O137" s="10" t="n">
        <v>42</v>
      </c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" hidden="false" customHeight="true" outlineLevel="0" collapsed="false">
      <c r="A138" s="6" t="s">
        <v>225</v>
      </c>
      <c r="B138" s="14" t="s">
        <v>226</v>
      </c>
      <c r="C138" s="6" t="s">
        <v>227</v>
      </c>
      <c r="D138" s="6" t="s">
        <v>213</v>
      </c>
      <c r="E138" s="6" t="s">
        <v>35</v>
      </c>
      <c r="F138" s="6" t="s">
        <v>229</v>
      </c>
      <c r="G138" s="6" t="s">
        <v>54</v>
      </c>
      <c r="H138" s="6" t="s">
        <v>230</v>
      </c>
      <c r="I138" s="6" t="s">
        <v>215</v>
      </c>
      <c r="J138" s="6" t="s">
        <v>216</v>
      </c>
      <c r="K138" s="7" t="s">
        <v>217</v>
      </c>
      <c r="L138" s="8" t="n">
        <v>2010</v>
      </c>
      <c r="M138" s="9" t="n">
        <v>567500000</v>
      </c>
      <c r="N138" s="9" t="n">
        <v>6226850000</v>
      </c>
      <c r="O138" s="10" t="n">
        <v>42</v>
      </c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" hidden="false" customHeight="true" outlineLevel="0" collapsed="false">
      <c r="A139" s="6" t="s">
        <v>50</v>
      </c>
      <c r="B139" s="6" t="s">
        <v>231</v>
      </c>
      <c r="C139" s="6" t="s">
        <v>232</v>
      </c>
      <c r="D139" s="6" t="s">
        <v>213</v>
      </c>
      <c r="E139" s="6" t="s">
        <v>35</v>
      </c>
      <c r="F139" s="6" t="s">
        <v>43</v>
      </c>
      <c r="G139" s="6" t="s">
        <v>62</v>
      </c>
      <c r="H139" s="6" t="s">
        <v>233</v>
      </c>
      <c r="I139" s="6" t="s">
        <v>215</v>
      </c>
      <c r="J139" s="6" t="s">
        <v>216</v>
      </c>
      <c r="K139" s="7" t="s">
        <v>217</v>
      </c>
      <c r="L139" s="8" t="n">
        <v>2010</v>
      </c>
      <c r="M139" s="9" t="n">
        <v>567500000</v>
      </c>
      <c r="N139" s="9" t="n">
        <v>6226850000</v>
      </c>
      <c r="O139" s="10" t="n">
        <v>42</v>
      </c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" hidden="false" customHeight="true" outlineLevel="0" collapsed="false">
      <c r="A140" s="6" t="s">
        <v>50</v>
      </c>
      <c r="B140" s="6" t="s">
        <v>231</v>
      </c>
      <c r="C140" s="6" t="s">
        <v>232</v>
      </c>
      <c r="D140" s="6" t="s">
        <v>213</v>
      </c>
      <c r="E140" s="6" t="s">
        <v>35</v>
      </c>
      <c r="F140" s="6" t="s">
        <v>234</v>
      </c>
      <c r="G140" s="6" t="s">
        <v>62</v>
      </c>
      <c r="H140" s="6" t="s">
        <v>233</v>
      </c>
      <c r="I140" s="6" t="s">
        <v>215</v>
      </c>
      <c r="J140" s="6" t="s">
        <v>216</v>
      </c>
      <c r="K140" s="7" t="s">
        <v>217</v>
      </c>
      <c r="L140" s="8" t="n">
        <v>2010</v>
      </c>
      <c r="M140" s="9" t="n">
        <v>567500000</v>
      </c>
      <c r="N140" s="9" t="n">
        <v>6226850000</v>
      </c>
      <c r="O140" s="10" t="n">
        <v>42</v>
      </c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" hidden="false" customHeight="true" outlineLevel="0" collapsed="false">
      <c r="A141" s="6" t="s">
        <v>50</v>
      </c>
      <c r="B141" s="6" t="s">
        <v>231</v>
      </c>
      <c r="C141" s="6" t="s">
        <v>232</v>
      </c>
      <c r="D141" s="6" t="s">
        <v>213</v>
      </c>
      <c r="E141" s="6" t="s">
        <v>35</v>
      </c>
      <c r="F141" s="6" t="s">
        <v>235</v>
      </c>
      <c r="G141" s="6" t="s">
        <v>62</v>
      </c>
      <c r="H141" s="6" t="s">
        <v>233</v>
      </c>
      <c r="I141" s="6" t="s">
        <v>215</v>
      </c>
      <c r="J141" s="6" t="s">
        <v>216</v>
      </c>
      <c r="K141" s="7" t="s">
        <v>217</v>
      </c>
      <c r="L141" s="8" t="n">
        <v>2010</v>
      </c>
      <c r="M141" s="9" t="n">
        <v>567500000</v>
      </c>
      <c r="N141" s="9" t="n">
        <v>6226850000</v>
      </c>
      <c r="O141" s="10" t="n">
        <v>42</v>
      </c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" hidden="false" customHeight="true" outlineLevel="0" collapsed="false">
      <c r="A142" s="6" t="s">
        <v>50</v>
      </c>
      <c r="B142" s="6" t="s">
        <v>231</v>
      </c>
      <c r="C142" s="6" t="s">
        <v>232</v>
      </c>
      <c r="D142" s="6" t="s">
        <v>213</v>
      </c>
      <c r="E142" s="6" t="s">
        <v>35</v>
      </c>
      <c r="F142" s="6" t="s">
        <v>30</v>
      </c>
      <c r="G142" s="6" t="s">
        <v>62</v>
      </c>
      <c r="H142" s="6" t="s">
        <v>233</v>
      </c>
      <c r="I142" s="6" t="s">
        <v>215</v>
      </c>
      <c r="J142" s="6" t="s">
        <v>216</v>
      </c>
      <c r="K142" s="7" t="s">
        <v>217</v>
      </c>
      <c r="L142" s="8" t="n">
        <v>2010</v>
      </c>
      <c r="M142" s="9" t="n">
        <v>567500000</v>
      </c>
      <c r="N142" s="9" t="n">
        <v>6226850000</v>
      </c>
      <c r="O142" s="10" t="n">
        <v>42</v>
      </c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" hidden="false" customHeight="true" outlineLevel="0" collapsed="false">
      <c r="A143" s="6" t="s">
        <v>96</v>
      </c>
      <c r="B143" s="6" t="s">
        <v>220</v>
      </c>
      <c r="C143" s="6" t="s">
        <v>236</v>
      </c>
      <c r="D143" s="6" t="s">
        <v>213</v>
      </c>
      <c r="E143" s="6" t="s">
        <v>35</v>
      </c>
      <c r="F143" s="6" t="s">
        <v>43</v>
      </c>
      <c r="G143" s="6" t="s">
        <v>102</v>
      </c>
      <c r="H143" s="6" t="s">
        <v>237</v>
      </c>
      <c r="I143" s="6" t="s">
        <v>215</v>
      </c>
      <c r="J143" s="6" t="s">
        <v>216</v>
      </c>
      <c r="K143" s="7" t="s">
        <v>217</v>
      </c>
      <c r="L143" s="8" t="n">
        <v>2010</v>
      </c>
      <c r="M143" s="9" t="n">
        <v>567500000</v>
      </c>
      <c r="N143" s="9" t="n">
        <v>6226850000</v>
      </c>
      <c r="O143" s="10" t="n">
        <v>42</v>
      </c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" hidden="false" customHeight="true" outlineLevel="0" collapsed="false">
      <c r="A144" s="6" t="s">
        <v>96</v>
      </c>
      <c r="B144" s="6" t="s">
        <v>220</v>
      </c>
      <c r="C144" s="6" t="s">
        <v>236</v>
      </c>
      <c r="D144" s="6" t="s">
        <v>213</v>
      </c>
      <c r="E144" s="6" t="s">
        <v>35</v>
      </c>
      <c r="F144" s="6" t="s">
        <v>30</v>
      </c>
      <c r="G144" s="6" t="s">
        <v>102</v>
      </c>
      <c r="H144" s="6" t="s">
        <v>237</v>
      </c>
      <c r="I144" s="6" t="s">
        <v>215</v>
      </c>
      <c r="J144" s="6" t="s">
        <v>216</v>
      </c>
      <c r="K144" s="7" t="s">
        <v>217</v>
      </c>
      <c r="L144" s="8" t="n">
        <v>2010</v>
      </c>
      <c r="M144" s="9" t="n">
        <v>567500000</v>
      </c>
      <c r="N144" s="9" t="n">
        <v>6226850000</v>
      </c>
      <c r="O144" s="10" t="n">
        <v>42</v>
      </c>
    </row>
    <row r="145" customFormat="false" ht="15" hidden="false" customHeight="true" outlineLevel="0" collapsed="false">
      <c r="A145" s="6" t="s">
        <v>67</v>
      </c>
      <c r="B145" s="6" t="s">
        <v>107</v>
      </c>
      <c r="C145" s="6" t="s">
        <v>238</v>
      </c>
      <c r="D145" s="6" t="s">
        <v>239</v>
      </c>
      <c r="E145" s="6" t="s">
        <v>35</v>
      </c>
      <c r="F145" s="6" t="s">
        <v>117</v>
      </c>
      <c r="G145" s="6" t="s">
        <v>62</v>
      </c>
      <c r="H145" s="6" t="s">
        <v>240</v>
      </c>
      <c r="I145" s="6" t="s">
        <v>241</v>
      </c>
      <c r="J145" s="6" t="s">
        <v>242</v>
      </c>
      <c r="K145" s="7" t="s">
        <v>243</v>
      </c>
      <c r="L145" s="8" t="n">
        <v>1997</v>
      </c>
      <c r="M145" s="9" t="n">
        <v>950000000</v>
      </c>
      <c r="N145" s="9" t="n">
        <v>92311720000</v>
      </c>
      <c r="O145" s="10" t="n">
        <v>168</v>
      </c>
    </row>
    <row r="146" customFormat="false" ht="15" hidden="false" customHeight="true" outlineLevel="0" collapsed="false">
      <c r="A146" s="6" t="s">
        <v>67</v>
      </c>
      <c r="B146" s="6" t="s">
        <v>107</v>
      </c>
      <c r="C146" s="6" t="s">
        <v>238</v>
      </c>
      <c r="D146" s="6" t="s">
        <v>239</v>
      </c>
      <c r="E146" s="6" t="s">
        <v>35</v>
      </c>
      <c r="F146" s="6" t="s">
        <v>43</v>
      </c>
      <c r="G146" s="6" t="s">
        <v>62</v>
      </c>
      <c r="H146" s="6" t="s">
        <v>240</v>
      </c>
      <c r="I146" s="6" t="s">
        <v>241</v>
      </c>
      <c r="J146" s="6" t="s">
        <v>242</v>
      </c>
      <c r="K146" s="7" t="s">
        <v>243</v>
      </c>
      <c r="L146" s="8" t="n">
        <v>1997</v>
      </c>
      <c r="M146" s="9" t="n">
        <v>950000000</v>
      </c>
      <c r="N146" s="9" t="n">
        <v>92311720000</v>
      </c>
      <c r="O146" s="10" t="n">
        <v>168</v>
      </c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" hidden="false" customHeight="true" outlineLevel="0" collapsed="false">
      <c r="A147" s="6" t="s">
        <v>67</v>
      </c>
      <c r="B147" s="6" t="s">
        <v>107</v>
      </c>
      <c r="C147" s="6" t="s">
        <v>238</v>
      </c>
      <c r="D147" s="6" t="s">
        <v>239</v>
      </c>
      <c r="E147" s="6" t="s">
        <v>35</v>
      </c>
      <c r="F147" s="6" t="s">
        <v>48</v>
      </c>
      <c r="G147" s="6" t="s">
        <v>62</v>
      </c>
      <c r="H147" s="6" t="s">
        <v>240</v>
      </c>
      <c r="I147" s="6" t="s">
        <v>241</v>
      </c>
      <c r="J147" s="6" t="s">
        <v>242</v>
      </c>
      <c r="K147" s="7" t="s">
        <v>243</v>
      </c>
      <c r="L147" s="8" t="n">
        <v>1997</v>
      </c>
      <c r="M147" s="9" t="n">
        <v>950000000</v>
      </c>
      <c r="N147" s="9" t="n">
        <v>92311720000</v>
      </c>
      <c r="O147" s="10" t="n">
        <v>168</v>
      </c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" hidden="false" customHeight="true" outlineLevel="0" collapsed="false">
      <c r="A148" s="6" t="s">
        <v>67</v>
      </c>
      <c r="B148" s="6" t="s">
        <v>107</v>
      </c>
      <c r="C148" s="6" t="s">
        <v>238</v>
      </c>
      <c r="D148" s="6" t="s">
        <v>239</v>
      </c>
      <c r="E148" s="6" t="s">
        <v>35</v>
      </c>
      <c r="F148" s="6" t="s">
        <v>30</v>
      </c>
      <c r="G148" s="6" t="s">
        <v>62</v>
      </c>
      <c r="H148" s="6" t="s">
        <v>240</v>
      </c>
      <c r="I148" s="6" t="s">
        <v>241</v>
      </c>
      <c r="J148" s="6" t="s">
        <v>242</v>
      </c>
      <c r="K148" s="7" t="s">
        <v>243</v>
      </c>
      <c r="L148" s="8" t="n">
        <v>1997</v>
      </c>
      <c r="M148" s="9" t="n">
        <v>950000000</v>
      </c>
      <c r="N148" s="9" t="n">
        <v>92311720000</v>
      </c>
      <c r="O148" s="10" t="n">
        <v>168</v>
      </c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" hidden="false" customHeight="true" outlineLevel="0" collapsed="false">
      <c r="A149" s="14" t="s">
        <v>67</v>
      </c>
      <c r="B149" s="14" t="s">
        <v>107</v>
      </c>
      <c r="C149" s="14" t="s">
        <v>108</v>
      </c>
      <c r="D149" s="6" t="s">
        <v>239</v>
      </c>
      <c r="E149" s="6" t="s">
        <v>35</v>
      </c>
      <c r="F149" s="6" t="s">
        <v>71</v>
      </c>
      <c r="G149" s="6" t="s">
        <v>102</v>
      </c>
      <c r="H149" s="6" t="s">
        <v>244</v>
      </c>
      <c r="I149" s="6" t="s">
        <v>241</v>
      </c>
      <c r="J149" s="6" t="s">
        <v>242</v>
      </c>
      <c r="K149" s="7" t="s">
        <v>243</v>
      </c>
      <c r="L149" s="8" t="n">
        <v>1997</v>
      </c>
      <c r="M149" s="9" t="n">
        <v>950000000</v>
      </c>
      <c r="N149" s="9" t="n">
        <v>92311720000</v>
      </c>
      <c r="O149" s="10" t="n">
        <v>168</v>
      </c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" hidden="false" customHeight="true" outlineLevel="0" collapsed="false">
      <c r="A150" s="14" t="s">
        <v>67</v>
      </c>
      <c r="B150" s="14" t="s">
        <v>107</v>
      </c>
      <c r="C150" s="14" t="s">
        <v>108</v>
      </c>
      <c r="D150" s="6" t="s">
        <v>239</v>
      </c>
      <c r="E150" s="6" t="s">
        <v>35</v>
      </c>
      <c r="F150" s="6" t="s">
        <v>184</v>
      </c>
      <c r="G150" s="6" t="s">
        <v>102</v>
      </c>
      <c r="H150" s="6" t="s">
        <v>244</v>
      </c>
      <c r="I150" s="6" t="s">
        <v>241</v>
      </c>
      <c r="J150" s="6" t="s">
        <v>242</v>
      </c>
      <c r="K150" s="7" t="s">
        <v>243</v>
      </c>
      <c r="L150" s="8" t="n">
        <v>1997</v>
      </c>
      <c r="M150" s="9" t="n">
        <v>950000000</v>
      </c>
      <c r="N150" s="9" t="n">
        <v>92311720000</v>
      </c>
      <c r="O150" s="10" t="n">
        <v>168</v>
      </c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" hidden="false" customHeight="true" outlineLevel="0" collapsed="false">
      <c r="A151" s="6" t="s">
        <v>96</v>
      </c>
      <c r="B151" s="6" t="s">
        <v>97</v>
      </c>
      <c r="C151" s="6" t="s">
        <v>98</v>
      </c>
      <c r="D151" s="6" t="s">
        <v>245</v>
      </c>
      <c r="E151" s="6" t="s">
        <v>35</v>
      </c>
      <c r="F151" s="6" t="s">
        <v>101</v>
      </c>
      <c r="G151" s="6" t="s">
        <v>102</v>
      </c>
      <c r="H151" s="6" t="s">
        <v>103</v>
      </c>
      <c r="I151" s="6" t="s">
        <v>246</v>
      </c>
      <c r="J151" s="6" t="s">
        <v>247</v>
      </c>
      <c r="K151" s="7" t="s">
        <v>248</v>
      </c>
      <c r="L151" s="8" t="n">
        <v>1996</v>
      </c>
      <c r="M151" s="9" t="n">
        <v>500000000</v>
      </c>
      <c r="N151" s="9" t="n">
        <v>56674400000</v>
      </c>
      <c r="O151" s="10" t="n">
        <v>474</v>
      </c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" hidden="false" customHeight="true" outlineLevel="0" collapsed="false">
      <c r="A152" s="6" t="s">
        <v>15</v>
      </c>
      <c r="B152" s="6" t="s">
        <v>249</v>
      </c>
      <c r="C152" s="6" t="s">
        <v>250</v>
      </c>
      <c r="D152" s="6" t="s">
        <v>251</v>
      </c>
      <c r="E152" s="13" t="s">
        <v>35</v>
      </c>
      <c r="F152" s="6" t="s">
        <v>117</v>
      </c>
      <c r="G152" s="6" t="s">
        <v>62</v>
      </c>
      <c r="H152" s="6" t="s">
        <v>252</v>
      </c>
      <c r="I152" s="6" t="s">
        <v>253</v>
      </c>
      <c r="J152" s="6" t="s">
        <v>254</v>
      </c>
      <c r="K152" s="7" t="s">
        <v>255</v>
      </c>
      <c r="L152" s="8" t="n">
        <v>2014</v>
      </c>
      <c r="M152" s="9" t="n">
        <v>255060000</v>
      </c>
      <c r="N152" s="9" t="n">
        <v>1313480000</v>
      </c>
      <c r="O152" s="10" t="n">
        <v>4</v>
      </c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" hidden="false" customHeight="true" outlineLevel="0" collapsed="false">
      <c r="A153" s="6" t="s">
        <v>15</v>
      </c>
      <c r="B153" s="6" t="s">
        <v>249</v>
      </c>
      <c r="C153" s="6" t="s">
        <v>250</v>
      </c>
      <c r="D153" s="6" t="s">
        <v>251</v>
      </c>
      <c r="E153" s="13" t="s">
        <v>35</v>
      </c>
      <c r="F153" s="6" t="s">
        <v>30</v>
      </c>
      <c r="G153" s="6" t="s">
        <v>62</v>
      </c>
      <c r="H153" s="6" t="s">
        <v>252</v>
      </c>
      <c r="I153" s="6" t="s">
        <v>253</v>
      </c>
      <c r="J153" s="6" t="s">
        <v>254</v>
      </c>
      <c r="K153" s="7" t="s">
        <v>255</v>
      </c>
      <c r="L153" s="8" t="n">
        <v>2014</v>
      </c>
      <c r="M153" s="9" t="n">
        <v>255060000</v>
      </c>
      <c r="N153" s="9" t="n">
        <v>1313480000</v>
      </c>
      <c r="O153" s="10" t="n">
        <v>4</v>
      </c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" hidden="false" customHeight="true" outlineLevel="0" collapsed="false">
      <c r="A154" s="6" t="s">
        <v>256</v>
      </c>
      <c r="B154" s="6" t="s">
        <v>257</v>
      </c>
      <c r="C154" s="6" t="s">
        <v>258</v>
      </c>
      <c r="D154" s="6" t="s">
        <v>259</v>
      </c>
      <c r="E154" s="6" t="s">
        <v>35</v>
      </c>
      <c r="F154" s="6" t="s">
        <v>43</v>
      </c>
      <c r="G154" s="6" t="s">
        <v>148</v>
      </c>
      <c r="H154" s="6" t="s">
        <v>260</v>
      </c>
      <c r="I154" s="6" t="s">
        <v>261</v>
      </c>
      <c r="J154" s="6" t="s">
        <v>262</v>
      </c>
      <c r="K154" s="7" t="s">
        <v>263</v>
      </c>
      <c r="L154" s="8" t="n">
        <v>2010</v>
      </c>
      <c r="M154" s="9" t="n">
        <v>5911773000</v>
      </c>
      <c r="N154" s="9" t="n">
        <v>5653093000</v>
      </c>
      <c r="O154" s="10" t="n">
        <v>76</v>
      </c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" hidden="false" customHeight="true" outlineLevel="0" collapsed="false">
      <c r="A155" s="6" t="s">
        <v>256</v>
      </c>
      <c r="B155" s="6" t="s">
        <v>257</v>
      </c>
      <c r="C155" s="6" t="s">
        <v>258</v>
      </c>
      <c r="D155" s="6" t="s">
        <v>259</v>
      </c>
      <c r="E155" s="6" t="s">
        <v>35</v>
      </c>
      <c r="F155" s="6" t="s">
        <v>264</v>
      </c>
      <c r="G155" s="6" t="s">
        <v>148</v>
      </c>
      <c r="H155" s="6" t="s">
        <v>260</v>
      </c>
      <c r="I155" s="6" t="s">
        <v>261</v>
      </c>
      <c r="J155" s="6" t="s">
        <v>262</v>
      </c>
      <c r="K155" s="7" t="s">
        <v>263</v>
      </c>
      <c r="L155" s="8" t="n">
        <v>2010</v>
      </c>
      <c r="M155" s="9" t="n">
        <v>5911773000</v>
      </c>
      <c r="N155" s="9" t="n">
        <v>5653093000</v>
      </c>
      <c r="O155" s="10" t="n">
        <v>76</v>
      </c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" hidden="false" customHeight="true" outlineLevel="0" collapsed="false">
      <c r="A156" s="6" t="s">
        <v>256</v>
      </c>
      <c r="B156" s="6" t="s">
        <v>257</v>
      </c>
      <c r="C156" s="6" t="s">
        <v>258</v>
      </c>
      <c r="D156" s="6" t="s">
        <v>259</v>
      </c>
      <c r="E156" s="6" t="s">
        <v>35</v>
      </c>
      <c r="F156" s="6" t="s">
        <v>265</v>
      </c>
      <c r="G156" s="6" t="s">
        <v>54</v>
      </c>
      <c r="H156" s="6" t="s">
        <v>266</v>
      </c>
      <c r="I156" s="6" t="s">
        <v>261</v>
      </c>
      <c r="J156" s="6" t="s">
        <v>262</v>
      </c>
      <c r="K156" s="7" t="s">
        <v>263</v>
      </c>
      <c r="L156" s="8" t="n">
        <v>2010</v>
      </c>
      <c r="M156" s="9" t="n">
        <v>5911773000</v>
      </c>
      <c r="N156" s="9" t="n">
        <v>5653093000</v>
      </c>
      <c r="O156" s="10" t="n">
        <v>76</v>
      </c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" hidden="false" customHeight="true" outlineLevel="0" collapsed="false">
      <c r="A157" s="6" t="s">
        <v>256</v>
      </c>
      <c r="B157" s="6" t="s">
        <v>257</v>
      </c>
      <c r="C157" s="6" t="s">
        <v>258</v>
      </c>
      <c r="D157" s="6" t="s">
        <v>259</v>
      </c>
      <c r="E157" s="6" t="s">
        <v>35</v>
      </c>
      <c r="F157" s="6" t="s">
        <v>267</v>
      </c>
      <c r="G157" s="6" t="s">
        <v>54</v>
      </c>
      <c r="H157" s="6" t="s">
        <v>266</v>
      </c>
      <c r="I157" s="6" t="s">
        <v>261</v>
      </c>
      <c r="J157" s="6" t="s">
        <v>262</v>
      </c>
      <c r="K157" s="7" t="s">
        <v>263</v>
      </c>
      <c r="L157" s="8" t="n">
        <v>2010</v>
      </c>
      <c r="M157" s="9" t="n">
        <v>5911773000</v>
      </c>
      <c r="N157" s="9" t="n">
        <v>5653093000</v>
      </c>
      <c r="O157" s="10" t="n">
        <v>76</v>
      </c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" hidden="false" customHeight="true" outlineLevel="0" collapsed="false">
      <c r="A158" s="6" t="s">
        <v>256</v>
      </c>
      <c r="B158" s="6" t="s">
        <v>257</v>
      </c>
      <c r="C158" s="6" t="s">
        <v>258</v>
      </c>
      <c r="D158" s="6" t="s">
        <v>259</v>
      </c>
      <c r="E158" s="6" t="s">
        <v>35</v>
      </c>
      <c r="F158" s="6" t="s">
        <v>117</v>
      </c>
      <c r="G158" s="6" t="s">
        <v>153</v>
      </c>
      <c r="H158" s="6" t="s">
        <v>268</v>
      </c>
      <c r="I158" s="6" t="s">
        <v>261</v>
      </c>
      <c r="J158" s="6" t="s">
        <v>262</v>
      </c>
      <c r="K158" s="7" t="s">
        <v>263</v>
      </c>
      <c r="L158" s="8" t="n">
        <v>2010</v>
      </c>
      <c r="M158" s="9" t="n">
        <v>5911773000</v>
      </c>
      <c r="N158" s="9" t="n">
        <v>5653093000</v>
      </c>
      <c r="O158" s="10" t="n">
        <v>76</v>
      </c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" hidden="false" customHeight="true" outlineLevel="0" collapsed="false">
      <c r="A159" s="6" t="s">
        <v>256</v>
      </c>
      <c r="B159" s="6" t="s">
        <v>257</v>
      </c>
      <c r="C159" s="6" t="s">
        <v>258</v>
      </c>
      <c r="D159" s="6" t="s">
        <v>259</v>
      </c>
      <c r="E159" s="6" t="s">
        <v>35</v>
      </c>
      <c r="F159" s="6" t="s">
        <v>43</v>
      </c>
      <c r="G159" s="6" t="s">
        <v>153</v>
      </c>
      <c r="H159" s="6" t="s">
        <v>268</v>
      </c>
      <c r="I159" s="6" t="s">
        <v>261</v>
      </c>
      <c r="J159" s="6" t="s">
        <v>262</v>
      </c>
      <c r="K159" s="7" t="s">
        <v>263</v>
      </c>
      <c r="L159" s="8" t="n">
        <v>2010</v>
      </c>
      <c r="M159" s="9" t="n">
        <v>5911773000</v>
      </c>
      <c r="N159" s="9" t="n">
        <v>5653093000</v>
      </c>
      <c r="O159" s="10" t="n">
        <v>76</v>
      </c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" hidden="false" customHeight="true" outlineLevel="0" collapsed="false">
      <c r="A160" s="6" t="s">
        <v>256</v>
      </c>
      <c r="B160" s="6" t="s">
        <v>257</v>
      </c>
      <c r="C160" s="6" t="s">
        <v>258</v>
      </c>
      <c r="D160" s="6" t="s">
        <v>259</v>
      </c>
      <c r="E160" s="6" t="s">
        <v>35</v>
      </c>
      <c r="F160" s="6" t="s">
        <v>140</v>
      </c>
      <c r="G160" s="6" t="s">
        <v>153</v>
      </c>
      <c r="H160" s="6" t="s">
        <v>268</v>
      </c>
      <c r="I160" s="6" t="s">
        <v>261</v>
      </c>
      <c r="J160" s="6" t="s">
        <v>262</v>
      </c>
      <c r="K160" s="7" t="s">
        <v>263</v>
      </c>
      <c r="L160" s="8" t="n">
        <v>2010</v>
      </c>
      <c r="M160" s="9" t="n">
        <v>5911773000</v>
      </c>
      <c r="N160" s="9" t="n">
        <v>5653093000</v>
      </c>
      <c r="O160" s="10" t="n">
        <v>76</v>
      </c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" hidden="false" customHeight="true" outlineLevel="0" collapsed="false">
      <c r="A161" s="6" t="s">
        <v>256</v>
      </c>
      <c r="B161" s="6" t="s">
        <v>257</v>
      </c>
      <c r="C161" s="6" t="s">
        <v>258</v>
      </c>
      <c r="D161" s="6" t="s">
        <v>259</v>
      </c>
      <c r="E161" s="6" t="s">
        <v>35</v>
      </c>
      <c r="F161" s="6" t="s">
        <v>264</v>
      </c>
      <c r="G161" s="6" t="s">
        <v>153</v>
      </c>
      <c r="H161" s="6" t="s">
        <v>268</v>
      </c>
      <c r="I161" s="6" t="s">
        <v>261</v>
      </c>
      <c r="J161" s="6" t="s">
        <v>262</v>
      </c>
      <c r="K161" s="7" t="s">
        <v>263</v>
      </c>
      <c r="L161" s="8" t="n">
        <v>2010</v>
      </c>
      <c r="M161" s="9" t="n">
        <v>5911773000</v>
      </c>
      <c r="N161" s="9" t="n">
        <v>5653093000</v>
      </c>
      <c r="O161" s="10" t="n">
        <v>76</v>
      </c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" hidden="false" customHeight="true" outlineLevel="0" collapsed="false">
      <c r="A162" s="6" t="s">
        <v>256</v>
      </c>
      <c r="B162" s="6" t="s">
        <v>257</v>
      </c>
      <c r="C162" s="6" t="s">
        <v>258</v>
      </c>
      <c r="D162" s="6" t="s">
        <v>259</v>
      </c>
      <c r="E162" s="6" t="s">
        <v>35</v>
      </c>
      <c r="F162" s="6" t="s">
        <v>30</v>
      </c>
      <c r="G162" s="6" t="s">
        <v>153</v>
      </c>
      <c r="H162" s="6" t="s">
        <v>268</v>
      </c>
      <c r="I162" s="6" t="s">
        <v>261</v>
      </c>
      <c r="J162" s="6" t="s">
        <v>262</v>
      </c>
      <c r="K162" s="7" t="s">
        <v>263</v>
      </c>
      <c r="L162" s="8" t="n">
        <v>2010</v>
      </c>
      <c r="M162" s="9" t="n">
        <v>5911773000</v>
      </c>
      <c r="N162" s="9" t="n">
        <v>5653093000</v>
      </c>
      <c r="O162" s="10" t="n">
        <v>76</v>
      </c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" hidden="false" customHeight="true" outlineLevel="0" collapsed="false">
      <c r="A163" s="6" t="s">
        <v>256</v>
      </c>
      <c r="B163" s="6" t="s">
        <v>257</v>
      </c>
      <c r="C163" s="6" t="s">
        <v>258</v>
      </c>
      <c r="D163" s="6" t="s">
        <v>259</v>
      </c>
      <c r="E163" s="6" t="s">
        <v>35</v>
      </c>
      <c r="F163" s="6" t="s">
        <v>117</v>
      </c>
      <c r="G163" s="6" t="s">
        <v>153</v>
      </c>
      <c r="H163" s="6" t="s">
        <v>269</v>
      </c>
      <c r="I163" s="6" t="s">
        <v>261</v>
      </c>
      <c r="J163" s="6" t="s">
        <v>262</v>
      </c>
      <c r="K163" s="7" t="s">
        <v>263</v>
      </c>
      <c r="L163" s="8" t="n">
        <v>2010</v>
      </c>
      <c r="M163" s="9" t="n">
        <v>5911773000</v>
      </c>
      <c r="N163" s="9" t="n">
        <v>5653093000</v>
      </c>
      <c r="O163" s="10" t="n">
        <v>76</v>
      </c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" hidden="false" customHeight="true" outlineLevel="0" collapsed="false">
      <c r="A164" s="6" t="s">
        <v>256</v>
      </c>
      <c r="B164" s="6" t="s">
        <v>257</v>
      </c>
      <c r="C164" s="6" t="s">
        <v>258</v>
      </c>
      <c r="D164" s="6" t="s">
        <v>259</v>
      </c>
      <c r="E164" s="6" t="s">
        <v>35</v>
      </c>
      <c r="F164" s="6" t="s">
        <v>43</v>
      </c>
      <c r="G164" s="6" t="s">
        <v>153</v>
      </c>
      <c r="H164" s="6" t="s">
        <v>269</v>
      </c>
      <c r="I164" s="6" t="s">
        <v>261</v>
      </c>
      <c r="J164" s="6" t="s">
        <v>262</v>
      </c>
      <c r="K164" s="7" t="s">
        <v>263</v>
      </c>
      <c r="L164" s="8" t="n">
        <v>2010</v>
      </c>
      <c r="M164" s="9" t="n">
        <v>5911773000</v>
      </c>
      <c r="N164" s="9" t="n">
        <v>5653093000</v>
      </c>
      <c r="O164" s="10" t="n">
        <v>76</v>
      </c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" hidden="false" customHeight="true" outlineLevel="0" collapsed="false">
      <c r="A165" s="6" t="s">
        <v>256</v>
      </c>
      <c r="B165" s="6" t="s">
        <v>257</v>
      </c>
      <c r="C165" s="6" t="s">
        <v>258</v>
      </c>
      <c r="D165" s="6" t="s">
        <v>259</v>
      </c>
      <c r="E165" s="6" t="s">
        <v>35</v>
      </c>
      <c r="F165" s="6" t="s">
        <v>264</v>
      </c>
      <c r="G165" s="6" t="s">
        <v>153</v>
      </c>
      <c r="H165" s="6" t="s">
        <v>269</v>
      </c>
      <c r="I165" s="6" t="s">
        <v>261</v>
      </c>
      <c r="J165" s="6" t="s">
        <v>262</v>
      </c>
      <c r="K165" s="7" t="s">
        <v>263</v>
      </c>
      <c r="L165" s="8" t="n">
        <v>2010</v>
      </c>
      <c r="M165" s="9" t="n">
        <v>5911773000</v>
      </c>
      <c r="N165" s="9" t="n">
        <v>5653093000</v>
      </c>
      <c r="O165" s="10" t="n">
        <v>76</v>
      </c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" hidden="false" customHeight="true" outlineLevel="0" collapsed="false">
      <c r="A166" s="6" t="s">
        <v>256</v>
      </c>
      <c r="B166" s="6" t="s">
        <v>257</v>
      </c>
      <c r="C166" s="6" t="s">
        <v>258</v>
      </c>
      <c r="D166" s="6" t="s">
        <v>259</v>
      </c>
      <c r="E166" s="6" t="s">
        <v>35</v>
      </c>
      <c r="F166" s="6" t="s">
        <v>30</v>
      </c>
      <c r="G166" s="6" t="s">
        <v>153</v>
      </c>
      <c r="H166" s="6" t="s">
        <v>269</v>
      </c>
      <c r="I166" s="6" t="s">
        <v>261</v>
      </c>
      <c r="J166" s="6" t="s">
        <v>262</v>
      </c>
      <c r="K166" s="7" t="s">
        <v>263</v>
      </c>
      <c r="L166" s="8" t="n">
        <v>2010</v>
      </c>
      <c r="M166" s="9" t="n">
        <v>5911773000</v>
      </c>
      <c r="N166" s="9" t="n">
        <v>5653093000</v>
      </c>
      <c r="O166" s="10" t="n">
        <v>76</v>
      </c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" hidden="false" customHeight="true" outlineLevel="0" collapsed="false">
      <c r="A167" s="6" t="s">
        <v>256</v>
      </c>
      <c r="B167" s="6" t="s">
        <v>257</v>
      </c>
      <c r="C167" s="6" t="s">
        <v>258</v>
      </c>
      <c r="D167" s="6" t="s">
        <v>259</v>
      </c>
      <c r="E167" s="6" t="s">
        <v>35</v>
      </c>
      <c r="F167" s="6" t="s">
        <v>117</v>
      </c>
      <c r="G167" s="6" t="s">
        <v>148</v>
      </c>
      <c r="H167" s="6" t="s">
        <v>270</v>
      </c>
      <c r="I167" s="6" t="s">
        <v>261</v>
      </c>
      <c r="J167" s="6" t="s">
        <v>262</v>
      </c>
      <c r="K167" s="7" t="s">
        <v>263</v>
      </c>
      <c r="L167" s="8" t="n">
        <v>2010</v>
      </c>
      <c r="M167" s="9" t="n">
        <v>5911773000</v>
      </c>
      <c r="N167" s="9" t="n">
        <v>5653093000</v>
      </c>
      <c r="O167" s="10" t="n">
        <v>76</v>
      </c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" hidden="false" customHeight="true" outlineLevel="0" collapsed="false">
      <c r="A168" s="6" t="s">
        <v>256</v>
      </c>
      <c r="B168" s="6" t="s">
        <v>257</v>
      </c>
      <c r="C168" s="6" t="s">
        <v>258</v>
      </c>
      <c r="D168" s="6" t="s">
        <v>259</v>
      </c>
      <c r="E168" s="6" t="s">
        <v>35</v>
      </c>
      <c r="F168" s="6" t="s">
        <v>43</v>
      </c>
      <c r="G168" s="6" t="s">
        <v>148</v>
      </c>
      <c r="H168" s="6" t="s">
        <v>270</v>
      </c>
      <c r="I168" s="6" t="s">
        <v>261</v>
      </c>
      <c r="J168" s="6" t="s">
        <v>262</v>
      </c>
      <c r="K168" s="7" t="s">
        <v>263</v>
      </c>
      <c r="L168" s="8" t="n">
        <v>2010</v>
      </c>
      <c r="M168" s="9" t="n">
        <v>5911773000</v>
      </c>
      <c r="N168" s="9" t="n">
        <v>5653093000</v>
      </c>
      <c r="O168" s="10" t="n">
        <v>76</v>
      </c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" hidden="false" customHeight="true" outlineLevel="0" collapsed="false">
      <c r="A169" s="6" t="s">
        <v>256</v>
      </c>
      <c r="B169" s="6" t="s">
        <v>257</v>
      </c>
      <c r="C169" s="6" t="s">
        <v>258</v>
      </c>
      <c r="D169" s="6" t="s">
        <v>259</v>
      </c>
      <c r="E169" s="6" t="s">
        <v>35</v>
      </c>
      <c r="F169" s="6" t="s">
        <v>140</v>
      </c>
      <c r="G169" s="6" t="s">
        <v>148</v>
      </c>
      <c r="H169" s="6" t="s">
        <v>270</v>
      </c>
      <c r="I169" s="6" t="s">
        <v>261</v>
      </c>
      <c r="J169" s="6" t="s">
        <v>262</v>
      </c>
      <c r="K169" s="7" t="s">
        <v>263</v>
      </c>
      <c r="L169" s="8" t="n">
        <v>2010</v>
      </c>
      <c r="M169" s="9" t="n">
        <v>5911773000</v>
      </c>
      <c r="N169" s="9" t="n">
        <v>5653093000</v>
      </c>
      <c r="O169" s="10" t="n">
        <v>76</v>
      </c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" hidden="false" customHeight="true" outlineLevel="0" collapsed="false">
      <c r="A170" s="6" t="s">
        <v>256</v>
      </c>
      <c r="B170" s="6" t="s">
        <v>257</v>
      </c>
      <c r="C170" s="6" t="s">
        <v>258</v>
      </c>
      <c r="D170" s="6" t="s">
        <v>259</v>
      </c>
      <c r="E170" s="6" t="s">
        <v>35</v>
      </c>
      <c r="F170" s="6" t="s">
        <v>264</v>
      </c>
      <c r="G170" s="6" t="s">
        <v>148</v>
      </c>
      <c r="H170" s="6" t="s">
        <v>270</v>
      </c>
      <c r="I170" s="6" t="s">
        <v>261</v>
      </c>
      <c r="J170" s="6" t="s">
        <v>262</v>
      </c>
      <c r="K170" s="7" t="s">
        <v>263</v>
      </c>
      <c r="L170" s="8" t="n">
        <v>2010</v>
      </c>
      <c r="M170" s="9" t="n">
        <v>5911773000</v>
      </c>
      <c r="N170" s="9" t="n">
        <v>5653093000</v>
      </c>
      <c r="O170" s="10" t="n">
        <v>76</v>
      </c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" hidden="false" customHeight="true" outlineLevel="0" collapsed="false">
      <c r="A171" s="6" t="s">
        <v>256</v>
      </c>
      <c r="B171" s="6" t="s">
        <v>257</v>
      </c>
      <c r="C171" s="6" t="s">
        <v>258</v>
      </c>
      <c r="D171" s="6" t="s">
        <v>259</v>
      </c>
      <c r="E171" s="6" t="s">
        <v>35</v>
      </c>
      <c r="F171" s="6" t="s">
        <v>117</v>
      </c>
      <c r="G171" s="6" t="s">
        <v>21</v>
      </c>
      <c r="H171" s="6" t="s">
        <v>271</v>
      </c>
      <c r="I171" s="6" t="s">
        <v>261</v>
      </c>
      <c r="J171" s="6" t="s">
        <v>262</v>
      </c>
      <c r="K171" s="7" t="s">
        <v>263</v>
      </c>
      <c r="L171" s="8" t="n">
        <v>2010</v>
      </c>
      <c r="M171" s="9" t="n">
        <v>5911773000</v>
      </c>
      <c r="N171" s="9" t="n">
        <v>5653093000</v>
      </c>
      <c r="O171" s="10" t="n">
        <v>76</v>
      </c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" hidden="false" customHeight="true" outlineLevel="0" collapsed="false">
      <c r="A172" s="6" t="s">
        <v>256</v>
      </c>
      <c r="B172" s="6" t="s">
        <v>257</v>
      </c>
      <c r="C172" s="6" t="s">
        <v>258</v>
      </c>
      <c r="D172" s="6" t="s">
        <v>259</v>
      </c>
      <c r="E172" s="6" t="s">
        <v>35</v>
      </c>
      <c r="F172" s="6" t="s">
        <v>264</v>
      </c>
      <c r="G172" s="6" t="s">
        <v>21</v>
      </c>
      <c r="H172" s="6" t="s">
        <v>271</v>
      </c>
      <c r="I172" s="6" t="s">
        <v>261</v>
      </c>
      <c r="J172" s="6" t="s">
        <v>262</v>
      </c>
      <c r="K172" s="7" t="s">
        <v>263</v>
      </c>
      <c r="L172" s="8" t="n">
        <v>2010</v>
      </c>
      <c r="M172" s="9" t="n">
        <v>5911773000</v>
      </c>
      <c r="N172" s="9" t="n">
        <v>5653093000</v>
      </c>
      <c r="O172" s="10" t="n">
        <v>76</v>
      </c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" hidden="false" customHeight="true" outlineLevel="0" collapsed="false">
      <c r="A173" s="6" t="s">
        <v>256</v>
      </c>
      <c r="B173" s="6" t="s">
        <v>257</v>
      </c>
      <c r="C173" s="6" t="s">
        <v>258</v>
      </c>
      <c r="D173" s="6" t="s">
        <v>259</v>
      </c>
      <c r="E173" s="6" t="s">
        <v>35</v>
      </c>
      <c r="F173" s="6" t="s">
        <v>86</v>
      </c>
      <c r="G173" s="6" t="s">
        <v>21</v>
      </c>
      <c r="H173" s="6" t="s">
        <v>271</v>
      </c>
      <c r="I173" s="6" t="s">
        <v>261</v>
      </c>
      <c r="J173" s="6" t="s">
        <v>262</v>
      </c>
      <c r="K173" s="7" t="s">
        <v>263</v>
      </c>
      <c r="L173" s="8" t="n">
        <v>2010</v>
      </c>
      <c r="M173" s="9" t="n">
        <v>5911773000</v>
      </c>
      <c r="N173" s="9" t="n">
        <v>5653093000</v>
      </c>
      <c r="O173" s="10" t="n">
        <v>76</v>
      </c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" hidden="false" customHeight="true" outlineLevel="0" collapsed="false">
      <c r="A174" s="6" t="s">
        <v>256</v>
      </c>
      <c r="B174" s="6" t="s">
        <v>257</v>
      </c>
      <c r="C174" s="6" t="s">
        <v>258</v>
      </c>
      <c r="D174" s="6" t="s">
        <v>259</v>
      </c>
      <c r="E174" s="6" t="s">
        <v>35</v>
      </c>
      <c r="F174" s="6" t="s">
        <v>30</v>
      </c>
      <c r="G174" s="6" t="s">
        <v>21</v>
      </c>
      <c r="H174" s="6" t="s">
        <v>271</v>
      </c>
      <c r="I174" s="6" t="s">
        <v>261</v>
      </c>
      <c r="J174" s="6" t="s">
        <v>262</v>
      </c>
      <c r="K174" s="7" t="s">
        <v>263</v>
      </c>
      <c r="L174" s="8" t="n">
        <v>2010</v>
      </c>
      <c r="M174" s="9" t="n">
        <v>5911773000</v>
      </c>
      <c r="N174" s="9" t="n">
        <v>5653093000</v>
      </c>
      <c r="O174" s="10" t="n">
        <v>76</v>
      </c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" hidden="false" customHeight="true" outlineLevel="0" collapsed="false">
      <c r="A175" s="14" t="s">
        <v>67</v>
      </c>
      <c r="B175" s="14" t="s">
        <v>107</v>
      </c>
      <c r="C175" s="14" t="s">
        <v>108</v>
      </c>
      <c r="D175" s="6" t="s">
        <v>272</v>
      </c>
      <c r="E175" s="6" t="s">
        <v>35</v>
      </c>
      <c r="F175" s="6" t="s">
        <v>71</v>
      </c>
      <c r="G175" s="6" t="s">
        <v>102</v>
      </c>
      <c r="H175" s="6" t="s">
        <v>273</v>
      </c>
      <c r="I175" s="6" t="s">
        <v>274</v>
      </c>
      <c r="J175" s="6" t="s">
        <v>275</v>
      </c>
      <c r="K175" s="7" t="s">
        <v>276</v>
      </c>
      <c r="L175" s="8" t="n">
        <v>2002</v>
      </c>
      <c r="M175" s="9" t="n">
        <v>501500000</v>
      </c>
      <c r="N175" s="9" t="n">
        <v>3070000000</v>
      </c>
      <c r="O175" s="10" t="n">
        <v>33</v>
      </c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" hidden="false" customHeight="true" outlineLevel="0" collapsed="false">
      <c r="A176" s="14" t="s">
        <v>67</v>
      </c>
      <c r="B176" s="14" t="s">
        <v>107</v>
      </c>
      <c r="C176" s="14" t="s">
        <v>108</v>
      </c>
      <c r="D176" s="6" t="s">
        <v>272</v>
      </c>
      <c r="E176" s="6" t="s">
        <v>35</v>
      </c>
      <c r="F176" s="6" t="s">
        <v>76</v>
      </c>
      <c r="G176" s="6" t="s">
        <v>102</v>
      </c>
      <c r="H176" s="6" t="s">
        <v>273</v>
      </c>
      <c r="I176" s="6" t="s">
        <v>274</v>
      </c>
      <c r="J176" s="6" t="s">
        <v>275</v>
      </c>
      <c r="K176" s="7" t="s">
        <v>276</v>
      </c>
      <c r="L176" s="8" t="n">
        <v>2002</v>
      </c>
      <c r="M176" s="9" t="n">
        <v>501500000</v>
      </c>
      <c r="N176" s="9" t="n">
        <v>3070000000</v>
      </c>
      <c r="O176" s="10" t="n">
        <v>33</v>
      </c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" hidden="false" customHeight="true" outlineLevel="0" collapsed="false">
      <c r="A177" s="14" t="s">
        <v>67</v>
      </c>
      <c r="B177" s="14" t="s">
        <v>107</v>
      </c>
      <c r="C177" s="14" t="s">
        <v>108</v>
      </c>
      <c r="D177" s="6" t="s">
        <v>272</v>
      </c>
      <c r="E177" s="6" t="s">
        <v>35</v>
      </c>
      <c r="F177" s="6" t="s">
        <v>30</v>
      </c>
      <c r="G177" s="6" t="s">
        <v>102</v>
      </c>
      <c r="H177" s="6" t="s">
        <v>273</v>
      </c>
      <c r="I177" s="6" t="s">
        <v>274</v>
      </c>
      <c r="J177" s="6" t="s">
        <v>275</v>
      </c>
      <c r="K177" s="7" t="s">
        <v>276</v>
      </c>
      <c r="L177" s="8" t="n">
        <v>2002</v>
      </c>
      <c r="M177" s="9" t="n">
        <v>501500000</v>
      </c>
      <c r="N177" s="9" t="n">
        <v>3070000000</v>
      </c>
      <c r="O177" s="10" t="n">
        <v>33</v>
      </c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" hidden="false" customHeight="true" outlineLevel="0" collapsed="false">
      <c r="A178" s="6" t="s">
        <v>277</v>
      </c>
      <c r="B178" s="6" t="s">
        <v>278</v>
      </c>
      <c r="C178" s="6" t="s">
        <v>279</v>
      </c>
      <c r="D178" s="6" t="s">
        <v>272</v>
      </c>
      <c r="E178" s="6" t="s">
        <v>35</v>
      </c>
      <c r="F178" s="6" t="s">
        <v>235</v>
      </c>
      <c r="G178" s="6" t="s">
        <v>21</v>
      </c>
      <c r="H178" s="6" t="s">
        <v>280</v>
      </c>
      <c r="I178" s="6" t="s">
        <v>274</v>
      </c>
      <c r="J178" s="6" t="s">
        <v>275</v>
      </c>
      <c r="K178" s="7" t="s">
        <v>276</v>
      </c>
      <c r="L178" s="8" t="n">
        <v>2002</v>
      </c>
      <c r="M178" s="9" t="n">
        <v>501500000</v>
      </c>
      <c r="N178" s="9" t="n">
        <v>3070000000</v>
      </c>
      <c r="O178" s="10" t="n">
        <v>33</v>
      </c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" hidden="false" customHeight="true" outlineLevel="0" collapsed="false">
      <c r="A179" s="6" t="s">
        <v>277</v>
      </c>
      <c r="B179" s="6" t="s">
        <v>278</v>
      </c>
      <c r="C179" s="6" t="s">
        <v>279</v>
      </c>
      <c r="D179" s="6" t="s">
        <v>272</v>
      </c>
      <c r="E179" s="6" t="s">
        <v>35</v>
      </c>
      <c r="F179" s="6" t="s">
        <v>71</v>
      </c>
      <c r="G179" s="6" t="s">
        <v>21</v>
      </c>
      <c r="H179" s="6" t="s">
        <v>280</v>
      </c>
      <c r="I179" s="6" t="s">
        <v>274</v>
      </c>
      <c r="J179" s="6" t="s">
        <v>275</v>
      </c>
      <c r="K179" s="7" t="s">
        <v>276</v>
      </c>
      <c r="L179" s="8" t="n">
        <v>2002</v>
      </c>
      <c r="M179" s="9" t="n">
        <v>501500000</v>
      </c>
      <c r="N179" s="9" t="n">
        <v>3070000000</v>
      </c>
      <c r="O179" s="10" t="n">
        <v>33</v>
      </c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" hidden="false" customHeight="true" outlineLevel="0" collapsed="false">
      <c r="A180" s="6" t="s">
        <v>15</v>
      </c>
      <c r="B180" s="6" t="s">
        <v>16</v>
      </c>
      <c r="C180" s="6" t="s">
        <v>17</v>
      </c>
      <c r="D180" s="6" t="s">
        <v>272</v>
      </c>
      <c r="E180" s="6" t="s">
        <v>35</v>
      </c>
      <c r="F180" s="6" t="s">
        <v>71</v>
      </c>
      <c r="G180" s="6" t="s">
        <v>21</v>
      </c>
      <c r="H180" s="6" t="s">
        <v>281</v>
      </c>
      <c r="I180" s="6" t="s">
        <v>274</v>
      </c>
      <c r="J180" s="6" t="s">
        <v>275</v>
      </c>
      <c r="K180" s="7" t="s">
        <v>276</v>
      </c>
      <c r="L180" s="8" t="n">
        <v>2002</v>
      </c>
      <c r="M180" s="9" t="n">
        <v>501500000</v>
      </c>
      <c r="N180" s="9" t="n">
        <v>3070000000</v>
      </c>
      <c r="O180" s="10" t="n">
        <v>33</v>
      </c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" hidden="false" customHeight="true" outlineLevel="0" collapsed="false">
      <c r="A181" s="6" t="s">
        <v>15</v>
      </c>
      <c r="B181" s="6" t="s">
        <v>16</v>
      </c>
      <c r="C181" s="6" t="s">
        <v>17</v>
      </c>
      <c r="D181" s="6" t="s">
        <v>272</v>
      </c>
      <c r="E181" s="6" t="s">
        <v>35</v>
      </c>
      <c r="F181" s="6" t="s">
        <v>76</v>
      </c>
      <c r="G181" s="6" t="s">
        <v>21</v>
      </c>
      <c r="H181" s="6" t="s">
        <v>281</v>
      </c>
      <c r="I181" s="6" t="s">
        <v>274</v>
      </c>
      <c r="J181" s="6" t="s">
        <v>275</v>
      </c>
      <c r="K181" s="7" t="s">
        <v>276</v>
      </c>
      <c r="L181" s="8" t="n">
        <v>2002</v>
      </c>
      <c r="M181" s="9" t="n">
        <v>501500000</v>
      </c>
      <c r="N181" s="9" t="n">
        <v>3070000000</v>
      </c>
      <c r="O181" s="10" t="n">
        <v>33</v>
      </c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" hidden="false" customHeight="true" outlineLevel="0" collapsed="false">
      <c r="A182" s="6" t="s">
        <v>15</v>
      </c>
      <c r="B182" s="6" t="s">
        <v>16</v>
      </c>
      <c r="C182" s="6" t="s">
        <v>17</v>
      </c>
      <c r="D182" s="6" t="s">
        <v>272</v>
      </c>
      <c r="E182" s="6" t="s">
        <v>35</v>
      </c>
      <c r="F182" s="6" t="s">
        <v>30</v>
      </c>
      <c r="G182" s="6" t="s">
        <v>21</v>
      </c>
      <c r="H182" s="6" t="s">
        <v>281</v>
      </c>
      <c r="I182" s="6" t="s">
        <v>274</v>
      </c>
      <c r="J182" s="6" t="s">
        <v>275</v>
      </c>
      <c r="K182" s="7" t="s">
        <v>276</v>
      </c>
      <c r="L182" s="8" t="n">
        <v>2002</v>
      </c>
      <c r="M182" s="9" t="n">
        <v>501500000</v>
      </c>
      <c r="N182" s="9" t="n">
        <v>3070000000</v>
      </c>
      <c r="O182" s="10" t="n">
        <v>33</v>
      </c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" hidden="false" customHeight="true" outlineLevel="0" collapsed="false">
      <c r="A183" s="6" t="s">
        <v>128</v>
      </c>
      <c r="B183" s="6" t="s">
        <v>160</v>
      </c>
      <c r="C183" s="6" t="s">
        <v>282</v>
      </c>
      <c r="D183" s="6" t="s">
        <v>272</v>
      </c>
      <c r="E183" s="6" t="s">
        <v>35</v>
      </c>
      <c r="F183" s="6" t="s">
        <v>155</v>
      </c>
      <c r="G183" s="6" t="s">
        <v>144</v>
      </c>
      <c r="H183" s="6" t="s">
        <v>283</v>
      </c>
      <c r="I183" s="6" t="s">
        <v>274</v>
      </c>
      <c r="J183" s="6" t="s">
        <v>275</v>
      </c>
      <c r="K183" s="7" t="s">
        <v>276</v>
      </c>
      <c r="L183" s="8" t="n">
        <v>2002</v>
      </c>
      <c r="M183" s="9" t="n">
        <v>501500000</v>
      </c>
      <c r="N183" s="9" t="n">
        <v>3070000000</v>
      </c>
      <c r="O183" s="10" t="n">
        <v>33</v>
      </c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" hidden="false" customHeight="true" outlineLevel="0" collapsed="false">
      <c r="A184" s="6" t="s">
        <v>128</v>
      </c>
      <c r="B184" s="6" t="s">
        <v>160</v>
      </c>
      <c r="C184" s="6" t="s">
        <v>282</v>
      </c>
      <c r="D184" s="6" t="s">
        <v>272</v>
      </c>
      <c r="E184" s="6" t="s">
        <v>35</v>
      </c>
      <c r="F184" s="6" t="s">
        <v>43</v>
      </c>
      <c r="G184" s="6" t="s">
        <v>144</v>
      </c>
      <c r="H184" s="6" t="s">
        <v>283</v>
      </c>
      <c r="I184" s="6" t="s">
        <v>274</v>
      </c>
      <c r="J184" s="6" t="s">
        <v>275</v>
      </c>
      <c r="K184" s="7" t="s">
        <v>276</v>
      </c>
      <c r="L184" s="8" t="n">
        <v>2002</v>
      </c>
      <c r="M184" s="9" t="n">
        <v>501500000</v>
      </c>
      <c r="N184" s="9" t="n">
        <v>3070000000</v>
      </c>
      <c r="O184" s="10" t="n">
        <v>33</v>
      </c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" hidden="false" customHeight="true" outlineLevel="0" collapsed="false">
      <c r="A185" s="6" t="s">
        <v>136</v>
      </c>
      <c r="B185" s="6" t="s">
        <v>141</v>
      </c>
      <c r="C185" s="6" t="s">
        <v>284</v>
      </c>
      <c r="D185" s="6" t="s">
        <v>272</v>
      </c>
      <c r="E185" s="6" t="s">
        <v>35</v>
      </c>
      <c r="F185" s="6" t="s">
        <v>43</v>
      </c>
      <c r="G185" s="6" t="s">
        <v>21</v>
      </c>
      <c r="H185" s="6" t="s">
        <v>285</v>
      </c>
      <c r="I185" s="6" t="s">
        <v>274</v>
      </c>
      <c r="J185" s="6" t="s">
        <v>275</v>
      </c>
      <c r="K185" s="7" t="s">
        <v>276</v>
      </c>
      <c r="L185" s="8" t="n">
        <v>2002</v>
      </c>
      <c r="M185" s="9" t="n">
        <v>501500000</v>
      </c>
      <c r="N185" s="9" t="n">
        <v>3070000000</v>
      </c>
      <c r="O185" s="10" t="n">
        <v>33</v>
      </c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" hidden="false" customHeight="true" outlineLevel="0" collapsed="false">
      <c r="A186" s="6" t="s">
        <v>136</v>
      </c>
      <c r="B186" s="6" t="s">
        <v>141</v>
      </c>
      <c r="C186" s="6" t="s">
        <v>284</v>
      </c>
      <c r="D186" s="6" t="s">
        <v>272</v>
      </c>
      <c r="E186" s="6" t="s">
        <v>35</v>
      </c>
      <c r="F186" s="6" t="s">
        <v>30</v>
      </c>
      <c r="G186" s="6" t="s">
        <v>21</v>
      </c>
      <c r="H186" s="6" t="s">
        <v>285</v>
      </c>
      <c r="I186" s="6" t="s">
        <v>274</v>
      </c>
      <c r="J186" s="6" t="s">
        <v>275</v>
      </c>
      <c r="K186" s="7" t="s">
        <v>276</v>
      </c>
      <c r="L186" s="8" t="n">
        <v>2002</v>
      </c>
      <c r="M186" s="9" t="n">
        <v>501500000</v>
      </c>
      <c r="N186" s="9" t="n">
        <v>3070000000</v>
      </c>
      <c r="O186" s="10" t="n">
        <v>33</v>
      </c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" hidden="false" customHeight="true" outlineLevel="0" collapsed="false">
      <c r="A187" s="14" t="s">
        <v>15</v>
      </c>
      <c r="B187" s="6" t="s">
        <v>16</v>
      </c>
      <c r="C187" s="14" t="s">
        <v>286</v>
      </c>
      <c r="D187" s="6" t="s">
        <v>272</v>
      </c>
      <c r="E187" s="6" t="s">
        <v>35</v>
      </c>
      <c r="F187" s="6" t="s">
        <v>71</v>
      </c>
      <c r="G187" s="6" t="s">
        <v>21</v>
      </c>
      <c r="H187" s="6" t="s">
        <v>287</v>
      </c>
      <c r="I187" s="6" t="s">
        <v>274</v>
      </c>
      <c r="J187" s="6" t="s">
        <v>275</v>
      </c>
      <c r="K187" s="7" t="s">
        <v>276</v>
      </c>
      <c r="L187" s="8" t="n">
        <v>2002</v>
      </c>
      <c r="M187" s="9" t="n">
        <v>501500000</v>
      </c>
      <c r="N187" s="9" t="n">
        <v>3070000000</v>
      </c>
      <c r="O187" s="10" t="n">
        <v>33</v>
      </c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" hidden="false" customHeight="true" outlineLevel="0" collapsed="false">
      <c r="A188" s="14" t="s">
        <v>15</v>
      </c>
      <c r="B188" s="6" t="s">
        <v>16</v>
      </c>
      <c r="C188" s="14" t="s">
        <v>286</v>
      </c>
      <c r="D188" s="6" t="s">
        <v>272</v>
      </c>
      <c r="E188" s="6" t="s">
        <v>35</v>
      </c>
      <c r="F188" s="6" t="s">
        <v>30</v>
      </c>
      <c r="G188" s="6" t="s">
        <v>21</v>
      </c>
      <c r="H188" s="6" t="s">
        <v>287</v>
      </c>
      <c r="I188" s="6" t="s">
        <v>274</v>
      </c>
      <c r="J188" s="6" t="s">
        <v>275</v>
      </c>
      <c r="K188" s="7" t="s">
        <v>276</v>
      </c>
      <c r="L188" s="8" t="n">
        <v>2002</v>
      </c>
      <c r="M188" s="9" t="n">
        <v>501500000</v>
      </c>
      <c r="N188" s="9" t="n">
        <v>3070000000</v>
      </c>
      <c r="O188" s="10" t="n">
        <v>33</v>
      </c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" hidden="false" customHeight="true" outlineLevel="0" collapsed="false">
      <c r="A189" s="6" t="s">
        <v>67</v>
      </c>
      <c r="B189" s="6" t="s">
        <v>288</v>
      </c>
      <c r="C189" s="14" t="s">
        <v>289</v>
      </c>
      <c r="D189" s="6" t="s">
        <v>272</v>
      </c>
      <c r="E189" s="6" t="s">
        <v>35</v>
      </c>
      <c r="F189" s="6" t="s">
        <v>76</v>
      </c>
      <c r="G189" s="6" t="s">
        <v>102</v>
      </c>
      <c r="H189" s="6" t="s">
        <v>290</v>
      </c>
      <c r="I189" s="6" t="s">
        <v>274</v>
      </c>
      <c r="J189" s="6" t="s">
        <v>275</v>
      </c>
      <c r="K189" s="7" t="s">
        <v>276</v>
      </c>
      <c r="L189" s="8" t="n">
        <v>2002</v>
      </c>
      <c r="M189" s="9" t="n">
        <v>501500000</v>
      </c>
      <c r="N189" s="9" t="n">
        <v>3070000000</v>
      </c>
      <c r="O189" s="10" t="n">
        <v>33</v>
      </c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" hidden="false" customHeight="true" outlineLevel="0" collapsed="false">
      <c r="A190" s="6" t="s">
        <v>291</v>
      </c>
      <c r="B190" s="6" t="s">
        <v>292</v>
      </c>
      <c r="C190" s="6" t="s">
        <v>293</v>
      </c>
      <c r="D190" s="6" t="s">
        <v>272</v>
      </c>
      <c r="E190" s="6" t="s">
        <v>35</v>
      </c>
      <c r="F190" s="6" t="s">
        <v>76</v>
      </c>
      <c r="G190" s="6" t="s">
        <v>21</v>
      </c>
      <c r="H190" s="6" t="s">
        <v>294</v>
      </c>
      <c r="I190" s="6" t="s">
        <v>274</v>
      </c>
      <c r="J190" s="6" t="s">
        <v>275</v>
      </c>
      <c r="K190" s="7" t="s">
        <v>276</v>
      </c>
      <c r="L190" s="8" t="n">
        <v>2002</v>
      </c>
      <c r="M190" s="9" t="n">
        <v>501500000</v>
      </c>
      <c r="N190" s="9" t="n">
        <v>3070000000</v>
      </c>
      <c r="O190" s="10" t="n">
        <v>33</v>
      </c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" hidden="false" customHeight="true" outlineLevel="0" collapsed="false">
      <c r="A191" s="6" t="s">
        <v>291</v>
      </c>
      <c r="B191" s="6" t="s">
        <v>292</v>
      </c>
      <c r="C191" s="6" t="s">
        <v>293</v>
      </c>
      <c r="D191" s="6" t="s">
        <v>272</v>
      </c>
      <c r="E191" s="6" t="s">
        <v>35</v>
      </c>
      <c r="F191" s="6" t="s">
        <v>30</v>
      </c>
      <c r="G191" s="6" t="s">
        <v>21</v>
      </c>
      <c r="H191" s="6" t="s">
        <v>294</v>
      </c>
      <c r="I191" s="6" t="s">
        <v>274</v>
      </c>
      <c r="J191" s="6" t="s">
        <v>275</v>
      </c>
      <c r="K191" s="7" t="s">
        <v>276</v>
      </c>
      <c r="L191" s="8" t="n">
        <v>2002</v>
      </c>
      <c r="M191" s="9" t="n">
        <v>501500000</v>
      </c>
      <c r="N191" s="9" t="n">
        <v>3070000000</v>
      </c>
      <c r="O191" s="10" t="n">
        <v>33</v>
      </c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" hidden="false" customHeight="true" outlineLevel="0" collapsed="false">
      <c r="A192" s="6" t="s">
        <v>128</v>
      </c>
      <c r="B192" s="6" t="s">
        <v>160</v>
      </c>
      <c r="C192" s="6" t="s">
        <v>161</v>
      </c>
      <c r="D192" s="6" t="s">
        <v>272</v>
      </c>
      <c r="E192" s="6" t="s">
        <v>35</v>
      </c>
      <c r="F192" s="6" t="s">
        <v>117</v>
      </c>
      <c r="G192" s="6" t="s">
        <v>153</v>
      </c>
      <c r="H192" s="6" t="s">
        <v>295</v>
      </c>
      <c r="I192" s="6" t="s">
        <v>274</v>
      </c>
      <c r="J192" s="6" t="s">
        <v>275</v>
      </c>
      <c r="K192" s="7" t="s">
        <v>276</v>
      </c>
      <c r="L192" s="8" t="n">
        <v>2002</v>
      </c>
      <c r="M192" s="9" t="n">
        <v>501500000</v>
      </c>
      <c r="N192" s="9" t="n">
        <v>3070000000</v>
      </c>
      <c r="O192" s="10" t="n">
        <v>33</v>
      </c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" hidden="false" customHeight="true" outlineLevel="0" collapsed="false">
      <c r="A193" s="6" t="s">
        <v>128</v>
      </c>
      <c r="B193" s="6" t="s">
        <v>160</v>
      </c>
      <c r="C193" s="6" t="s">
        <v>161</v>
      </c>
      <c r="D193" s="6" t="s">
        <v>272</v>
      </c>
      <c r="E193" s="6" t="s">
        <v>35</v>
      </c>
      <c r="F193" s="6" t="s">
        <v>155</v>
      </c>
      <c r="G193" s="6" t="s">
        <v>153</v>
      </c>
      <c r="H193" s="6" t="s">
        <v>295</v>
      </c>
      <c r="I193" s="6" t="s">
        <v>274</v>
      </c>
      <c r="J193" s="6" t="s">
        <v>275</v>
      </c>
      <c r="K193" s="7" t="s">
        <v>276</v>
      </c>
      <c r="L193" s="8" t="n">
        <v>2002</v>
      </c>
      <c r="M193" s="9" t="n">
        <v>501500000</v>
      </c>
      <c r="N193" s="9" t="n">
        <v>3070000000</v>
      </c>
      <c r="O193" s="10" t="n">
        <v>33</v>
      </c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" hidden="false" customHeight="true" outlineLevel="0" collapsed="false">
      <c r="A194" s="6" t="s">
        <v>128</v>
      </c>
      <c r="B194" s="6" t="s">
        <v>160</v>
      </c>
      <c r="C194" s="6" t="s">
        <v>161</v>
      </c>
      <c r="D194" s="6" t="s">
        <v>272</v>
      </c>
      <c r="E194" s="6" t="s">
        <v>35</v>
      </c>
      <c r="F194" s="6" t="s">
        <v>43</v>
      </c>
      <c r="G194" s="6" t="s">
        <v>153</v>
      </c>
      <c r="H194" s="6" t="s">
        <v>295</v>
      </c>
      <c r="I194" s="6" t="s">
        <v>274</v>
      </c>
      <c r="J194" s="6" t="s">
        <v>275</v>
      </c>
      <c r="K194" s="7" t="s">
        <v>276</v>
      </c>
      <c r="L194" s="8" t="n">
        <v>2002</v>
      </c>
      <c r="M194" s="9" t="n">
        <v>501500000</v>
      </c>
      <c r="N194" s="9" t="n">
        <v>3070000000</v>
      </c>
      <c r="O194" s="10" t="n">
        <v>33</v>
      </c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" hidden="false" customHeight="true" outlineLevel="0" collapsed="false">
      <c r="A195" s="6" t="s">
        <v>128</v>
      </c>
      <c r="B195" s="6" t="s">
        <v>160</v>
      </c>
      <c r="C195" s="6" t="s">
        <v>161</v>
      </c>
      <c r="D195" s="6" t="s">
        <v>272</v>
      </c>
      <c r="E195" s="6" t="s">
        <v>35</v>
      </c>
      <c r="F195" s="6" t="s">
        <v>155</v>
      </c>
      <c r="G195" s="6" t="s">
        <v>21</v>
      </c>
      <c r="H195" s="6" t="s">
        <v>296</v>
      </c>
      <c r="I195" s="6" t="s">
        <v>274</v>
      </c>
      <c r="J195" s="6" t="s">
        <v>275</v>
      </c>
      <c r="K195" s="7" t="s">
        <v>276</v>
      </c>
      <c r="L195" s="8" t="n">
        <v>2002</v>
      </c>
      <c r="M195" s="9" t="n">
        <v>501500000</v>
      </c>
      <c r="N195" s="9" t="n">
        <v>3070000000</v>
      </c>
      <c r="O195" s="10" t="n">
        <v>33</v>
      </c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" hidden="false" customHeight="true" outlineLevel="0" collapsed="false">
      <c r="A196" s="6" t="s">
        <v>128</v>
      </c>
      <c r="B196" s="6" t="s">
        <v>160</v>
      </c>
      <c r="C196" s="6" t="s">
        <v>161</v>
      </c>
      <c r="D196" s="6" t="s">
        <v>272</v>
      </c>
      <c r="E196" s="6" t="s">
        <v>35</v>
      </c>
      <c r="F196" s="6" t="s">
        <v>43</v>
      </c>
      <c r="G196" s="6" t="s">
        <v>21</v>
      </c>
      <c r="H196" s="6" t="s">
        <v>296</v>
      </c>
      <c r="I196" s="6" t="s">
        <v>274</v>
      </c>
      <c r="J196" s="6" t="s">
        <v>275</v>
      </c>
      <c r="K196" s="7" t="s">
        <v>276</v>
      </c>
      <c r="L196" s="8" t="n">
        <v>2002</v>
      </c>
      <c r="M196" s="9" t="n">
        <v>501500000</v>
      </c>
      <c r="N196" s="9" t="n">
        <v>3070000000</v>
      </c>
      <c r="O196" s="10" t="n">
        <v>33</v>
      </c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" hidden="false" customHeight="true" outlineLevel="0" collapsed="false">
      <c r="A197" s="6" t="s">
        <v>128</v>
      </c>
      <c r="B197" s="6" t="s">
        <v>160</v>
      </c>
      <c r="C197" s="6" t="s">
        <v>161</v>
      </c>
      <c r="D197" s="6" t="s">
        <v>272</v>
      </c>
      <c r="E197" s="6" t="s">
        <v>35</v>
      </c>
      <c r="F197" s="6" t="s">
        <v>76</v>
      </c>
      <c r="G197" s="6" t="s">
        <v>21</v>
      </c>
      <c r="H197" s="6" t="s">
        <v>296</v>
      </c>
      <c r="I197" s="6" t="s">
        <v>274</v>
      </c>
      <c r="J197" s="6" t="s">
        <v>275</v>
      </c>
      <c r="K197" s="7" t="s">
        <v>276</v>
      </c>
      <c r="L197" s="8" t="n">
        <v>2002</v>
      </c>
      <c r="M197" s="9" t="n">
        <v>501500000</v>
      </c>
      <c r="N197" s="9" t="n">
        <v>3070000000</v>
      </c>
      <c r="O197" s="10" t="n">
        <v>33</v>
      </c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" hidden="false" customHeight="true" outlineLevel="0" collapsed="false">
      <c r="A198" s="6" t="s">
        <v>128</v>
      </c>
      <c r="B198" s="6" t="s">
        <v>160</v>
      </c>
      <c r="C198" s="6" t="s">
        <v>161</v>
      </c>
      <c r="D198" s="6" t="s">
        <v>272</v>
      </c>
      <c r="E198" s="6" t="s">
        <v>35</v>
      </c>
      <c r="F198" s="6" t="s">
        <v>30</v>
      </c>
      <c r="G198" s="6" t="s">
        <v>21</v>
      </c>
      <c r="H198" s="6" t="s">
        <v>296</v>
      </c>
      <c r="I198" s="6" t="s">
        <v>274</v>
      </c>
      <c r="J198" s="6" t="s">
        <v>275</v>
      </c>
      <c r="K198" s="7" t="s">
        <v>276</v>
      </c>
      <c r="L198" s="8" t="n">
        <v>2002</v>
      </c>
      <c r="M198" s="9" t="n">
        <v>501500000</v>
      </c>
      <c r="N198" s="9" t="n">
        <v>3070000000</v>
      </c>
      <c r="O198" s="10" t="n">
        <v>33</v>
      </c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" hidden="false" customHeight="true" outlineLevel="0" collapsed="false">
      <c r="A199" s="6" t="s">
        <v>256</v>
      </c>
      <c r="B199" s="6" t="s">
        <v>297</v>
      </c>
      <c r="C199" s="6" t="s">
        <v>298</v>
      </c>
      <c r="D199" s="6" t="s">
        <v>299</v>
      </c>
      <c r="E199" s="6" t="s">
        <v>168</v>
      </c>
      <c r="F199" s="6" t="s">
        <v>264</v>
      </c>
      <c r="G199" s="6" t="s">
        <v>21</v>
      </c>
      <c r="H199" s="6" t="s">
        <v>300</v>
      </c>
      <c r="I199" s="6" t="s">
        <v>301</v>
      </c>
      <c r="J199" s="6" t="s">
        <v>302</v>
      </c>
      <c r="K199" s="6" t="s">
        <v>303</v>
      </c>
      <c r="L199" s="8" t="n">
        <v>2003</v>
      </c>
      <c r="M199" s="9" t="n">
        <v>3100000000</v>
      </c>
      <c r="N199" s="9" t="n">
        <v>20500000000</v>
      </c>
      <c r="O199" s="10" t="n">
        <v>235</v>
      </c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" hidden="false" customHeight="true" outlineLevel="0" collapsed="false">
      <c r="A200" s="6" t="s">
        <v>256</v>
      </c>
      <c r="B200" s="6" t="s">
        <v>297</v>
      </c>
      <c r="C200" s="6" t="s">
        <v>298</v>
      </c>
      <c r="D200" s="6" t="s">
        <v>299</v>
      </c>
      <c r="E200" s="6" t="s">
        <v>168</v>
      </c>
      <c r="F200" s="6" t="s">
        <v>30</v>
      </c>
      <c r="G200" s="6" t="s">
        <v>21</v>
      </c>
      <c r="H200" s="6" t="s">
        <v>300</v>
      </c>
      <c r="I200" s="6" t="s">
        <v>301</v>
      </c>
      <c r="J200" s="6" t="s">
        <v>302</v>
      </c>
      <c r="K200" s="6" t="s">
        <v>303</v>
      </c>
      <c r="L200" s="8" t="n">
        <v>2003</v>
      </c>
      <c r="M200" s="9" t="n">
        <v>3100000000</v>
      </c>
      <c r="N200" s="9" t="n">
        <v>20500000000</v>
      </c>
      <c r="O200" s="10" t="n">
        <v>235</v>
      </c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" hidden="false" customHeight="true" outlineLevel="0" collapsed="false">
      <c r="A201" s="6" t="s">
        <v>256</v>
      </c>
      <c r="B201" s="6" t="s">
        <v>297</v>
      </c>
      <c r="C201" s="6" t="s">
        <v>304</v>
      </c>
      <c r="D201" s="6" t="s">
        <v>299</v>
      </c>
      <c r="E201" s="6" t="s">
        <v>168</v>
      </c>
      <c r="F201" s="6" t="s">
        <v>48</v>
      </c>
      <c r="G201" s="6" t="s">
        <v>62</v>
      </c>
      <c r="H201" s="6" t="s">
        <v>305</v>
      </c>
      <c r="I201" s="6" t="s">
        <v>301</v>
      </c>
      <c r="J201" s="6" t="s">
        <v>302</v>
      </c>
      <c r="K201" s="6" t="s">
        <v>303</v>
      </c>
      <c r="L201" s="8" t="n">
        <v>2003</v>
      </c>
      <c r="M201" s="9" t="n">
        <v>3100000000</v>
      </c>
      <c r="N201" s="9" t="n">
        <v>20500000000</v>
      </c>
      <c r="O201" s="10" t="n">
        <v>235</v>
      </c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" hidden="false" customHeight="true" outlineLevel="0" collapsed="false">
      <c r="A202" s="6" t="s">
        <v>256</v>
      </c>
      <c r="B202" s="6" t="s">
        <v>297</v>
      </c>
      <c r="C202" s="6" t="s">
        <v>304</v>
      </c>
      <c r="D202" s="6" t="s">
        <v>299</v>
      </c>
      <c r="E202" s="6" t="s">
        <v>168</v>
      </c>
      <c r="F202" s="6" t="s">
        <v>30</v>
      </c>
      <c r="G202" s="6" t="s">
        <v>62</v>
      </c>
      <c r="H202" s="6" t="s">
        <v>305</v>
      </c>
      <c r="I202" s="6" t="s">
        <v>301</v>
      </c>
      <c r="J202" s="6" t="s">
        <v>302</v>
      </c>
      <c r="K202" s="6" t="s">
        <v>303</v>
      </c>
      <c r="L202" s="8" t="n">
        <v>2003</v>
      </c>
      <c r="M202" s="9" t="n">
        <v>3100000000</v>
      </c>
      <c r="N202" s="9" t="n">
        <v>20500000000</v>
      </c>
      <c r="O202" s="10" t="n">
        <v>235</v>
      </c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" hidden="false" customHeight="true" outlineLevel="0" collapsed="false">
      <c r="A203" s="6" t="s">
        <v>256</v>
      </c>
      <c r="B203" s="6" t="s">
        <v>297</v>
      </c>
      <c r="C203" s="6" t="s">
        <v>304</v>
      </c>
      <c r="D203" s="6" t="s">
        <v>299</v>
      </c>
      <c r="E203" s="6" t="s">
        <v>168</v>
      </c>
      <c r="F203" s="6" t="s">
        <v>30</v>
      </c>
      <c r="G203" s="6" t="s">
        <v>62</v>
      </c>
      <c r="H203" s="6" t="s">
        <v>306</v>
      </c>
      <c r="I203" s="6" t="s">
        <v>301</v>
      </c>
      <c r="J203" s="6" t="s">
        <v>302</v>
      </c>
      <c r="K203" s="6" t="s">
        <v>303</v>
      </c>
      <c r="L203" s="8" t="n">
        <v>2003</v>
      </c>
      <c r="M203" s="9" t="n">
        <v>3100000000</v>
      </c>
      <c r="N203" s="9" t="n">
        <v>20500000000</v>
      </c>
      <c r="O203" s="10" t="n">
        <v>235</v>
      </c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" hidden="false" customHeight="true" outlineLevel="0" collapsed="false">
      <c r="A204" s="6" t="s">
        <v>256</v>
      </c>
      <c r="B204" s="6" t="s">
        <v>297</v>
      </c>
      <c r="C204" s="6" t="s">
        <v>304</v>
      </c>
      <c r="D204" s="6" t="s">
        <v>299</v>
      </c>
      <c r="E204" s="6" t="s">
        <v>168</v>
      </c>
      <c r="F204" s="6" t="s">
        <v>30</v>
      </c>
      <c r="G204" s="6" t="s">
        <v>62</v>
      </c>
      <c r="H204" s="6" t="s">
        <v>307</v>
      </c>
      <c r="I204" s="6" t="s">
        <v>301</v>
      </c>
      <c r="J204" s="6" t="s">
        <v>302</v>
      </c>
      <c r="K204" s="6" t="s">
        <v>303</v>
      </c>
      <c r="L204" s="8" t="n">
        <v>2003</v>
      </c>
      <c r="M204" s="9" t="n">
        <v>3100000000</v>
      </c>
      <c r="N204" s="9" t="n">
        <v>20500000000</v>
      </c>
      <c r="O204" s="10" t="n">
        <v>235</v>
      </c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" hidden="false" customHeight="true" outlineLevel="0" collapsed="false">
      <c r="A205" s="6" t="s">
        <v>256</v>
      </c>
      <c r="B205" s="6" t="s">
        <v>297</v>
      </c>
      <c r="C205" s="6" t="s">
        <v>308</v>
      </c>
      <c r="D205" s="6" t="s">
        <v>299</v>
      </c>
      <c r="E205" s="6" t="s">
        <v>168</v>
      </c>
      <c r="F205" s="6" t="s">
        <v>264</v>
      </c>
      <c r="G205" s="6" t="s">
        <v>21</v>
      </c>
      <c r="H205" s="6" t="s">
        <v>309</v>
      </c>
      <c r="I205" s="6" t="s">
        <v>301</v>
      </c>
      <c r="J205" s="6" t="s">
        <v>302</v>
      </c>
      <c r="K205" s="6" t="s">
        <v>303</v>
      </c>
      <c r="L205" s="8" t="n">
        <v>2003</v>
      </c>
      <c r="M205" s="9" t="n">
        <v>3100000000</v>
      </c>
      <c r="N205" s="9" t="n">
        <v>20500000000</v>
      </c>
      <c r="O205" s="10" t="n">
        <v>235</v>
      </c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" hidden="false" customHeight="true" outlineLevel="0" collapsed="false">
      <c r="A206" s="6" t="s">
        <v>256</v>
      </c>
      <c r="B206" s="6" t="s">
        <v>297</v>
      </c>
      <c r="C206" s="6" t="s">
        <v>308</v>
      </c>
      <c r="D206" s="6" t="s">
        <v>299</v>
      </c>
      <c r="E206" s="6" t="s">
        <v>168</v>
      </c>
      <c r="F206" s="6" t="s">
        <v>30</v>
      </c>
      <c r="G206" s="6" t="s">
        <v>21</v>
      </c>
      <c r="H206" s="6" t="s">
        <v>309</v>
      </c>
      <c r="I206" s="6" t="s">
        <v>301</v>
      </c>
      <c r="J206" s="6" t="s">
        <v>302</v>
      </c>
      <c r="K206" s="6" t="s">
        <v>303</v>
      </c>
      <c r="L206" s="8" t="n">
        <v>2003</v>
      </c>
      <c r="M206" s="9" t="n">
        <v>3100000000</v>
      </c>
      <c r="N206" s="9" t="n">
        <v>20500000000</v>
      </c>
      <c r="O206" s="10" t="n">
        <v>235</v>
      </c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" hidden="false" customHeight="true" outlineLevel="0" collapsed="false">
      <c r="A207" s="6" t="s">
        <v>256</v>
      </c>
      <c r="B207" s="6" t="s">
        <v>297</v>
      </c>
      <c r="C207" s="6" t="s">
        <v>304</v>
      </c>
      <c r="D207" s="6" t="s">
        <v>299</v>
      </c>
      <c r="E207" s="6" t="s">
        <v>168</v>
      </c>
      <c r="F207" s="6" t="s">
        <v>48</v>
      </c>
      <c r="G207" s="6" t="s">
        <v>62</v>
      </c>
      <c r="H207" s="6" t="s">
        <v>310</v>
      </c>
      <c r="I207" s="6" t="s">
        <v>301</v>
      </c>
      <c r="J207" s="6" t="s">
        <v>302</v>
      </c>
      <c r="K207" s="6" t="s">
        <v>303</v>
      </c>
      <c r="L207" s="8" t="n">
        <v>2003</v>
      </c>
      <c r="M207" s="9" t="n">
        <v>3100000000</v>
      </c>
      <c r="N207" s="9" t="n">
        <v>20500000000</v>
      </c>
      <c r="O207" s="10" t="n">
        <v>235</v>
      </c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" hidden="false" customHeight="true" outlineLevel="0" collapsed="false">
      <c r="A208" s="6" t="s">
        <v>256</v>
      </c>
      <c r="B208" s="6" t="s">
        <v>297</v>
      </c>
      <c r="C208" s="6" t="s">
        <v>304</v>
      </c>
      <c r="D208" s="6" t="s">
        <v>299</v>
      </c>
      <c r="E208" s="6" t="s">
        <v>168</v>
      </c>
      <c r="F208" s="6" t="s">
        <v>30</v>
      </c>
      <c r="G208" s="6" t="s">
        <v>62</v>
      </c>
      <c r="H208" s="6" t="s">
        <v>310</v>
      </c>
      <c r="I208" s="6" t="s">
        <v>301</v>
      </c>
      <c r="J208" s="6" t="s">
        <v>302</v>
      </c>
      <c r="K208" s="6" t="s">
        <v>303</v>
      </c>
      <c r="L208" s="8" t="n">
        <v>2003</v>
      </c>
      <c r="M208" s="9" t="n">
        <v>3100000000</v>
      </c>
      <c r="N208" s="9" t="n">
        <v>20500000000</v>
      </c>
      <c r="O208" s="10" t="n">
        <v>235</v>
      </c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" hidden="false" customHeight="true" outlineLevel="0" collapsed="false">
      <c r="A209" s="6" t="s">
        <v>50</v>
      </c>
      <c r="B209" s="6" t="s">
        <v>311</v>
      </c>
      <c r="C209" s="6" t="s">
        <v>312</v>
      </c>
      <c r="D209" s="6" t="s">
        <v>313</v>
      </c>
      <c r="E209" s="6" t="s">
        <v>35</v>
      </c>
      <c r="F209" s="6" t="s">
        <v>43</v>
      </c>
      <c r="G209" s="6" t="s">
        <v>144</v>
      </c>
      <c r="H209" s="6" t="s">
        <v>314</v>
      </c>
      <c r="I209" s="6" t="s">
        <v>315</v>
      </c>
      <c r="J209" s="6" t="s">
        <v>316</v>
      </c>
      <c r="K209" s="7" t="s">
        <v>317</v>
      </c>
      <c r="L209" s="8" t="n">
        <v>1992</v>
      </c>
      <c r="M209" s="9" t="n">
        <v>6500000000</v>
      </c>
      <c r="N209" s="9" t="n">
        <v>100000000000</v>
      </c>
      <c r="O209" s="10" t="n">
        <v>200</v>
      </c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" hidden="false" customHeight="true" outlineLevel="0" collapsed="false">
      <c r="A210" s="6" t="s">
        <v>50</v>
      </c>
      <c r="B210" s="6" t="s">
        <v>311</v>
      </c>
      <c r="C210" s="6" t="s">
        <v>312</v>
      </c>
      <c r="D210" s="6" t="s">
        <v>313</v>
      </c>
      <c r="E210" s="6" t="s">
        <v>35</v>
      </c>
      <c r="F210" s="6" t="s">
        <v>30</v>
      </c>
      <c r="G210" s="6" t="s">
        <v>144</v>
      </c>
      <c r="H210" s="6" t="s">
        <v>314</v>
      </c>
      <c r="I210" s="6" t="s">
        <v>315</v>
      </c>
      <c r="J210" s="6" t="s">
        <v>316</v>
      </c>
      <c r="K210" s="7" t="s">
        <v>317</v>
      </c>
      <c r="L210" s="8" t="n">
        <v>1992</v>
      </c>
      <c r="M210" s="9" t="n">
        <v>6500000000</v>
      </c>
      <c r="N210" s="9" t="n">
        <v>100000000000</v>
      </c>
      <c r="O210" s="10" t="n">
        <v>200</v>
      </c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" hidden="false" customHeight="true" outlineLevel="0" collapsed="false">
      <c r="A211" s="6" t="s">
        <v>50</v>
      </c>
      <c r="B211" s="6" t="s">
        <v>311</v>
      </c>
      <c r="C211" s="6" t="s">
        <v>312</v>
      </c>
      <c r="D211" s="6" t="s">
        <v>313</v>
      </c>
      <c r="E211" s="6" t="s">
        <v>35</v>
      </c>
      <c r="F211" s="6" t="s">
        <v>117</v>
      </c>
      <c r="G211" s="6" t="s">
        <v>21</v>
      </c>
      <c r="H211" s="6" t="s">
        <v>318</v>
      </c>
      <c r="I211" s="6" t="s">
        <v>315</v>
      </c>
      <c r="J211" s="6" t="s">
        <v>316</v>
      </c>
      <c r="K211" s="7" t="s">
        <v>317</v>
      </c>
      <c r="L211" s="8" t="n">
        <v>1992</v>
      </c>
      <c r="M211" s="9" t="n">
        <v>6500000000</v>
      </c>
      <c r="N211" s="9" t="n">
        <v>100000000000</v>
      </c>
      <c r="O211" s="10" t="n">
        <v>200</v>
      </c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" hidden="false" customHeight="true" outlineLevel="0" collapsed="false">
      <c r="A212" s="6" t="s">
        <v>50</v>
      </c>
      <c r="B212" s="6" t="s">
        <v>311</v>
      </c>
      <c r="C212" s="6" t="s">
        <v>312</v>
      </c>
      <c r="D212" s="6" t="s">
        <v>313</v>
      </c>
      <c r="E212" s="6" t="s">
        <v>35</v>
      </c>
      <c r="F212" s="6" t="s">
        <v>43</v>
      </c>
      <c r="G212" s="6" t="s">
        <v>21</v>
      </c>
      <c r="H212" s="6" t="s">
        <v>318</v>
      </c>
      <c r="I212" s="6" t="s">
        <v>315</v>
      </c>
      <c r="J212" s="6" t="s">
        <v>316</v>
      </c>
      <c r="K212" s="7" t="s">
        <v>317</v>
      </c>
      <c r="L212" s="8" t="n">
        <v>1992</v>
      </c>
      <c r="M212" s="9" t="n">
        <v>6500000000</v>
      </c>
      <c r="N212" s="9" t="n">
        <v>100000000000</v>
      </c>
      <c r="O212" s="10" t="n">
        <v>200</v>
      </c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" hidden="false" customHeight="true" outlineLevel="0" collapsed="false">
      <c r="A213" s="6" t="s">
        <v>50</v>
      </c>
      <c r="B213" s="6" t="s">
        <v>311</v>
      </c>
      <c r="C213" s="6" t="s">
        <v>312</v>
      </c>
      <c r="D213" s="6" t="s">
        <v>313</v>
      </c>
      <c r="E213" s="6" t="s">
        <v>35</v>
      </c>
      <c r="F213" s="6" t="s">
        <v>126</v>
      </c>
      <c r="G213" s="6" t="s">
        <v>21</v>
      </c>
      <c r="H213" s="6" t="s">
        <v>318</v>
      </c>
      <c r="I213" s="6" t="s">
        <v>315</v>
      </c>
      <c r="J213" s="6" t="s">
        <v>316</v>
      </c>
      <c r="K213" s="7" t="s">
        <v>317</v>
      </c>
      <c r="L213" s="8" t="n">
        <v>1992</v>
      </c>
      <c r="M213" s="9" t="n">
        <v>6500000000</v>
      </c>
      <c r="N213" s="9" t="n">
        <v>100000000000</v>
      </c>
      <c r="O213" s="10" t="n">
        <v>200</v>
      </c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" hidden="false" customHeight="true" outlineLevel="0" collapsed="false">
      <c r="A214" s="6" t="s">
        <v>50</v>
      </c>
      <c r="B214" s="6" t="s">
        <v>311</v>
      </c>
      <c r="C214" s="6" t="s">
        <v>312</v>
      </c>
      <c r="D214" s="6" t="s">
        <v>313</v>
      </c>
      <c r="E214" s="6" t="s">
        <v>35</v>
      </c>
      <c r="F214" s="6" t="s">
        <v>48</v>
      </c>
      <c r="G214" s="6" t="s">
        <v>21</v>
      </c>
      <c r="H214" s="6" t="s">
        <v>318</v>
      </c>
      <c r="I214" s="6" t="s">
        <v>315</v>
      </c>
      <c r="J214" s="6" t="s">
        <v>316</v>
      </c>
      <c r="K214" s="7" t="s">
        <v>317</v>
      </c>
      <c r="L214" s="8" t="n">
        <v>1992</v>
      </c>
      <c r="M214" s="9" t="n">
        <v>6500000000</v>
      </c>
      <c r="N214" s="9" t="n">
        <v>100000000000</v>
      </c>
      <c r="O214" s="10" t="n">
        <v>200</v>
      </c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" hidden="false" customHeight="true" outlineLevel="0" collapsed="false">
      <c r="A215" s="6" t="s">
        <v>50</v>
      </c>
      <c r="B215" s="6" t="s">
        <v>311</v>
      </c>
      <c r="C215" s="6" t="s">
        <v>312</v>
      </c>
      <c r="D215" s="6" t="s">
        <v>313</v>
      </c>
      <c r="E215" s="6" t="s">
        <v>35</v>
      </c>
      <c r="F215" s="6" t="s">
        <v>29</v>
      </c>
      <c r="G215" s="6" t="s">
        <v>21</v>
      </c>
      <c r="H215" s="6" t="s">
        <v>318</v>
      </c>
      <c r="I215" s="6" t="s">
        <v>315</v>
      </c>
      <c r="J215" s="6" t="s">
        <v>316</v>
      </c>
      <c r="K215" s="7" t="s">
        <v>317</v>
      </c>
      <c r="L215" s="8" t="n">
        <v>1992</v>
      </c>
      <c r="M215" s="9" t="n">
        <v>6500000000</v>
      </c>
      <c r="N215" s="9" t="n">
        <v>100000000000</v>
      </c>
      <c r="O215" s="10" t="n">
        <v>200</v>
      </c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" hidden="false" customHeight="true" outlineLevel="0" collapsed="false">
      <c r="A216" s="6" t="s">
        <v>50</v>
      </c>
      <c r="B216" s="6" t="s">
        <v>311</v>
      </c>
      <c r="C216" s="6" t="s">
        <v>312</v>
      </c>
      <c r="D216" s="6" t="s">
        <v>313</v>
      </c>
      <c r="E216" s="6" t="s">
        <v>35</v>
      </c>
      <c r="F216" s="6" t="s">
        <v>30</v>
      </c>
      <c r="G216" s="6" t="s">
        <v>21</v>
      </c>
      <c r="H216" s="6" t="s">
        <v>318</v>
      </c>
      <c r="I216" s="6" t="s">
        <v>315</v>
      </c>
      <c r="J216" s="6" t="s">
        <v>316</v>
      </c>
      <c r="K216" s="7" t="s">
        <v>317</v>
      </c>
      <c r="L216" s="8" t="n">
        <v>1992</v>
      </c>
      <c r="M216" s="9" t="n">
        <v>6500000000</v>
      </c>
      <c r="N216" s="9" t="n">
        <v>100000000000</v>
      </c>
      <c r="O216" s="10" t="n">
        <v>200</v>
      </c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" hidden="false" customHeight="true" outlineLevel="0" collapsed="false">
      <c r="A217" s="6" t="s">
        <v>50</v>
      </c>
      <c r="B217" s="6" t="s">
        <v>319</v>
      </c>
      <c r="C217" s="6" t="s">
        <v>320</v>
      </c>
      <c r="D217" s="6" t="s">
        <v>313</v>
      </c>
      <c r="E217" s="6" t="s">
        <v>35</v>
      </c>
      <c r="F217" s="6" t="s">
        <v>117</v>
      </c>
      <c r="G217" s="6" t="s">
        <v>153</v>
      </c>
      <c r="H217" s="6" t="s">
        <v>321</v>
      </c>
      <c r="I217" s="6" t="s">
        <v>315</v>
      </c>
      <c r="J217" s="6" t="s">
        <v>316</v>
      </c>
      <c r="K217" s="7" t="s">
        <v>317</v>
      </c>
      <c r="L217" s="8" t="n">
        <v>1992</v>
      </c>
      <c r="M217" s="9" t="n">
        <v>6500000000</v>
      </c>
      <c r="N217" s="9" t="n">
        <v>100000000000</v>
      </c>
      <c r="O217" s="10" t="n">
        <v>200</v>
      </c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" hidden="false" customHeight="true" outlineLevel="0" collapsed="false">
      <c r="A218" s="6" t="s">
        <v>50</v>
      </c>
      <c r="B218" s="6" t="s">
        <v>319</v>
      </c>
      <c r="C218" s="6" t="s">
        <v>320</v>
      </c>
      <c r="D218" s="6" t="s">
        <v>313</v>
      </c>
      <c r="E218" s="6" t="s">
        <v>35</v>
      </c>
      <c r="F218" s="6" t="s">
        <v>322</v>
      </c>
      <c r="G218" s="6" t="s">
        <v>153</v>
      </c>
      <c r="H218" s="6" t="s">
        <v>321</v>
      </c>
      <c r="I218" s="6" t="s">
        <v>315</v>
      </c>
      <c r="J218" s="6" t="s">
        <v>316</v>
      </c>
      <c r="K218" s="7" t="s">
        <v>317</v>
      </c>
      <c r="L218" s="8" t="n">
        <v>1992</v>
      </c>
      <c r="M218" s="9" t="n">
        <v>6500000000</v>
      </c>
      <c r="N218" s="9" t="n">
        <v>100000000000</v>
      </c>
      <c r="O218" s="10" t="n">
        <v>200</v>
      </c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" hidden="false" customHeight="true" outlineLevel="0" collapsed="false">
      <c r="A219" s="6" t="s">
        <v>50</v>
      </c>
      <c r="B219" s="6" t="s">
        <v>59</v>
      </c>
      <c r="C219" s="6" t="s">
        <v>323</v>
      </c>
      <c r="D219" s="6" t="s">
        <v>313</v>
      </c>
      <c r="E219" s="6" t="s">
        <v>35</v>
      </c>
      <c r="F219" s="6" t="s">
        <v>322</v>
      </c>
      <c r="G219" s="6" t="s">
        <v>153</v>
      </c>
      <c r="H219" s="6" t="s">
        <v>324</v>
      </c>
      <c r="I219" s="6" t="s">
        <v>315</v>
      </c>
      <c r="J219" s="6" t="s">
        <v>316</v>
      </c>
      <c r="K219" s="7" t="s">
        <v>317</v>
      </c>
      <c r="L219" s="8" t="n">
        <v>1992</v>
      </c>
      <c r="M219" s="9" t="n">
        <v>6500000000</v>
      </c>
      <c r="N219" s="9" t="n">
        <v>100000000000</v>
      </c>
      <c r="O219" s="10" t="n">
        <v>200</v>
      </c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" hidden="false" customHeight="true" outlineLevel="0" collapsed="false">
      <c r="A220" s="6" t="s">
        <v>50</v>
      </c>
      <c r="B220" s="6" t="s">
        <v>59</v>
      </c>
      <c r="C220" s="6" t="s">
        <v>323</v>
      </c>
      <c r="D220" s="6" t="s">
        <v>313</v>
      </c>
      <c r="E220" s="6" t="s">
        <v>35</v>
      </c>
      <c r="F220" s="6" t="s">
        <v>43</v>
      </c>
      <c r="G220" s="6" t="s">
        <v>153</v>
      </c>
      <c r="H220" s="6" t="s">
        <v>324</v>
      </c>
      <c r="I220" s="6" t="s">
        <v>315</v>
      </c>
      <c r="J220" s="6" t="s">
        <v>316</v>
      </c>
      <c r="K220" s="7" t="s">
        <v>317</v>
      </c>
      <c r="L220" s="8" t="n">
        <v>1992</v>
      </c>
      <c r="M220" s="9" t="n">
        <v>6500000000</v>
      </c>
      <c r="N220" s="9" t="n">
        <v>100000000000</v>
      </c>
      <c r="O220" s="10" t="n">
        <v>200</v>
      </c>
      <c r="P220" s="16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" hidden="false" customHeight="true" outlineLevel="0" collapsed="false">
      <c r="A221" s="6" t="s">
        <v>50</v>
      </c>
      <c r="B221" s="6" t="s">
        <v>59</v>
      </c>
      <c r="C221" s="6" t="s">
        <v>323</v>
      </c>
      <c r="D221" s="6" t="s">
        <v>313</v>
      </c>
      <c r="E221" s="6" t="s">
        <v>35</v>
      </c>
      <c r="F221" s="6" t="s">
        <v>325</v>
      </c>
      <c r="G221" s="6" t="s">
        <v>153</v>
      </c>
      <c r="H221" s="6" t="s">
        <v>324</v>
      </c>
      <c r="I221" s="6" t="s">
        <v>315</v>
      </c>
      <c r="J221" s="6" t="s">
        <v>316</v>
      </c>
      <c r="K221" s="7" t="s">
        <v>317</v>
      </c>
      <c r="L221" s="8" t="n">
        <v>1992</v>
      </c>
      <c r="M221" s="9" t="n">
        <v>6500000000</v>
      </c>
      <c r="N221" s="9" t="n">
        <v>100000000000</v>
      </c>
      <c r="O221" s="10" t="n">
        <v>200</v>
      </c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" hidden="false" customHeight="true" outlineLevel="0" collapsed="false">
      <c r="A222" s="6" t="s">
        <v>50</v>
      </c>
      <c r="B222" s="6" t="s">
        <v>199</v>
      </c>
      <c r="C222" s="6" t="s">
        <v>326</v>
      </c>
      <c r="D222" s="6" t="s">
        <v>313</v>
      </c>
      <c r="E222" s="6" t="s">
        <v>35</v>
      </c>
      <c r="F222" s="6" t="s">
        <v>117</v>
      </c>
      <c r="G222" s="6" t="s">
        <v>21</v>
      </c>
      <c r="H222" s="6" t="s">
        <v>327</v>
      </c>
      <c r="I222" s="6" t="s">
        <v>315</v>
      </c>
      <c r="J222" s="6" t="s">
        <v>316</v>
      </c>
      <c r="K222" s="7" t="s">
        <v>317</v>
      </c>
      <c r="L222" s="8" t="n">
        <v>1992</v>
      </c>
      <c r="M222" s="9" t="n">
        <v>6500000000</v>
      </c>
      <c r="N222" s="9" t="n">
        <v>100000000000</v>
      </c>
      <c r="O222" s="10" t="n">
        <v>200</v>
      </c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" hidden="false" customHeight="true" outlineLevel="0" collapsed="false">
      <c r="A223" s="6" t="s">
        <v>50</v>
      </c>
      <c r="B223" s="6" t="s">
        <v>199</v>
      </c>
      <c r="C223" s="6" t="s">
        <v>326</v>
      </c>
      <c r="D223" s="6" t="s">
        <v>313</v>
      </c>
      <c r="E223" s="6" t="s">
        <v>35</v>
      </c>
      <c r="F223" s="6" t="s">
        <v>48</v>
      </c>
      <c r="G223" s="6" t="s">
        <v>21</v>
      </c>
      <c r="H223" s="6" t="s">
        <v>327</v>
      </c>
      <c r="I223" s="6" t="s">
        <v>315</v>
      </c>
      <c r="J223" s="6" t="s">
        <v>316</v>
      </c>
      <c r="K223" s="7" t="s">
        <v>317</v>
      </c>
      <c r="L223" s="8" t="n">
        <v>1992</v>
      </c>
      <c r="M223" s="9" t="n">
        <v>6500000000</v>
      </c>
      <c r="N223" s="9" t="n">
        <v>100000000000</v>
      </c>
      <c r="O223" s="10" t="n">
        <v>200</v>
      </c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" hidden="false" customHeight="true" outlineLevel="0" collapsed="false">
      <c r="A224" s="6" t="s">
        <v>50</v>
      </c>
      <c r="B224" s="6" t="s">
        <v>199</v>
      </c>
      <c r="C224" s="6" t="s">
        <v>326</v>
      </c>
      <c r="D224" s="6" t="s">
        <v>313</v>
      </c>
      <c r="E224" s="6" t="s">
        <v>35</v>
      </c>
      <c r="F224" s="6" t="s">
        <v>30</v>
      </c>
      <c r="G224" s="6" t="s">
        <v>21</v>
      </c>
      <c r="H224" s="6" t="s">
        <v>327</v>
      </c>
      <c r="I224" s="6" t="s">
        <v>315</v>
      </c>
      <c r="J224" s="6" t="s">
        <v>316</v>
      </c>
      <c r="K224" s="7" t="s">
        <v>317</v>
      </c>
      <c r="L224" s="8" t="n">
        <v>1992</v>
      </c>
      <c r="M224" s="9" t="n">
        <v>6500000000</v>
      </c>
      <c r="N224" s="9" t="n">
        <v>100000000000</v>
      </c>
      <c r="O224" s="10" t="n">
        <v>200</v>
      </c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" hidden="false" customHeight="true" outlineLevel="0" collapsed="false">
      <c r="A225" s="6" t="s">
        <v>128</v>
      </c>
      <c r="B225" s="6" t="s">
        <v>160</v>
      </c>
      <c r="C225" s="6" t="s">
        <v>161</v>
      </c>
      <c r="D225" s="6" t="s">
        <v>328</v>
      </c>
      <c r="E225" s="6" t="s">
        <v>35</v>
      </c>
      <c r="F225" s="6" t="s">
        <v>117</v>
      </c>
      <c r="G225" s="6" t="s">
        <v>62</v>
      </c>
      <c r="H225" s="6" t="s">
        <v>329</v>
      </c>
      <c r="I225" s="6" t="s">
        <v>330</v>
      </c>
      <c r="J225" s="6" t="s">
        <v>331</v>
      </c>
      <c r="K225" s="7" t="s">
        <v>332</v>
      </c>
      <c r="L225" s="8" t="n">
        <v>2002</v>
      </c>
      <c r="M225" s="9" t="n">
        <v>600000000</v>
      </c>
      <c r="N225" s="9" t="n">
        <v>14203350000</v>
      </c>
      <c r="O225" s="10" t="n">
        <v>45</v>
      </c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" hidden="false" customHeight="true" outlineLevel="0" collapsed="false">
      <c r="A226" s="6" t="s">
        <v>128</v>
      </c>
      <c r="B226" s="6" t="s">
        <v>160</v>
      </c>
      <c r="C226" s="6" t="s">
        <v>161</v>
      </c>
      <c r="D226" s="6" t="s">
        <v>328</v>
      </c>
      <c r="E226" s="6" t="s">
        <v>35</v>
      </c>
      <c r="F226" s="6" t="s">
        <v>86</v>
      </c>
      <c r="G226" s="6" t="s">
        <v>62</v>
      </c>
      <c r="H226" s="6" t="s">
        <v>329</v>
      </c>
      <c r="I226" s="6" t="s">
        <v>330</v>
      </c>
      <c r="J226" s="6" t="s">
        <v>331</v>
      </c>
      <c r="K226" s="7" t="s">
        <v>332</v>
      </c>
      <c r="L226" s="8" t="n">
        <v>2002</v>
      </c>
      <c r="M226" s="9" t="n">
        <v>600000000</v>
      </c>
      <c r="N226" s="9" t="n">
        <v>14203350000</v>
      </c>
      <c r="O226" s="10" t="n">
        <v>45</v>
      </c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" hidden="false" customHeight="true" outlineLevel="0" collapsed="false">
      <c r="A227" s="6" t="s">
        <v>128</v>
      </c>
      <c r="B227" s="6" t="s">
        <v>160</v>
      </c>
      <c r="C227" s="6" t="s">
        <v>333</v>
      </c>
      <c r="D227" s="6" t="s">
        <v>328</v>
      </c>
      <c r="E227" s="6" t="s">
        <v>35</v>
      </c>
      <c r="F227" s="6" t="s">
        <v>117</v>
      </c>
      <c r="G227" s="6" t="s">
        <v>62</v>
      </c>
      <c r="H227" s="6" t="s">
        <v>334</v>
      </c>
      <c r="I227" s="6" t="s">
        <v>330</v>
      </c>
      <c r="J227" s="6" t="s">
        <v>331</v>
      </c>
      <c r="K227" s="7" t="s">
        <v>332</v>
      </c>
      <c r="L227" s="8" t="n">
        <v>2002</v>
      </c>
      <c r="M227" s="9" t="n">
        <v>600000000</v>
      </c>
      <c r="N227" s="9" t="n">
        <v>14203350000</v>
      </c>
      <c r="O227" s="10" t="n">
        <v>45</v>
      </c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" hidden="false" customHeight="true" outlineLevel="0" collapsed="false">
      <c r="A228" s="6" t="s">
        <v>128</v>
      </c>
      <c r="B228" s="6" t="s">
        <v>160</v>
      </c>
      <c r="C228" s="6" t="s">
        <v>333</v>
      </c>
      <c r="D228" s="6" t="s">
        <v>328</v>
      </c>
      <c r="E228" s="6" t="s">
        <v>35</v>
      </c>
      <c r="F228" s="6" t="s">
        <v>155</v>
      </c>
      <c r="G228" s="6" t="s">
        <v>62</v>
      </c>
      <c r="H228" s="6" t="s">
        <v>334</v>
      </c>
      <c r="I228" s="6" t="s">
        <v>330</v>
      </c>
      <c r="J228" s="6" t="s">
        <v>331</v>
      </c>
      <c r="K228" s="7" t="s">
        <v>332</v>
      </c>
      <c r="L228" s="8" t="n">
        <v>2002</v>
      </c>
      <c r="M228" s="9" t="n">
        <v>600000000</v>
      </c>
      <c r="N228" s="9" t="n">
        <v>14203350000</v>
      </c>
      <c r="O228" s="10" t="n">
        <v>45</v>
      </c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" hidden="false" customHeight="true" outlineLevel="0" collapsed="false">
      <c r="A229" s="6" t="s">
        <v>128</v>
      </c>
      <c r="B229" s="6" t="s">
        <v>160</v>
      </c>
      <c r="C229" s="6" t="s">
        <v>333</v>
      </c>
      <c r="D229" s="6" t="s">
        <v>328</v>
      </c>
      <c r="E229" s="6" t="s">
        <v>35</v>
      </c>
      <c r="F229" s="6" t="s">
        <v>30</v>
      </c>
      <c r="G229" s="6" t="s">
        <v>62</v>
      </c>
      <c r="H229" s="6" t="s">
        <v>334</v>
      </c>
      <c r="I229" s="6" t="s">
        <v>330</v>
      </c>
      <c r="J229" s="6" t="s">
        <v>331</v>
      </c>
      <c r="K229" s="7" t="s">
        <v>332</v>
      </c>
      <c r="L229" s="8" t="n">
        <v>2002</v>
      </c>
      <c r="M229" s="9" t="n">
        <v>600000000</v>
      </c>
      <c r="N229" s="9" t="n">
        <v>14203350000</v>
      </c>
      <c r="O229" s="10" t="n">
        <v>45</v>
      </c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" hidden="false" customHeight="true" outlineLevel="0" collapsed="false">
      <c r="A230" s="6" t="s">
        <v>128</v>
      </c>
      <c r="B230" s="6" t="s">
        <v>160</v>
      </c>
      <c r="C230" s="6" t="s">
        <v>335</v>
      </c>
      <c r="D230" s="6" t="s">
        <v>328</v>
      </c>
      <c r="E230" s="6" t="s">
        <v>35</v>
      </c>
      <c r="F230" s="6" t="s">
        <v>20</v>
      </c>
      <c r="G230" s="6" t="s">
        <v>62</v>
      </c>
      <c r="H230" s="6" t="s">
        <v>336</v>
      </c>
      <c r="I230" s="6" t="s">
        <v>330</v>
      </c>
      <c r="J230" s="6" t="s">
        <v>331</v>
      </c>
      <c r="K230" s="7" t="s">
        <v>332</v>
      </c>
      <c r="L230" s="8" t="n">
        <v>2002</v>
      </c>
      <c r="M230" s="9" t="n">
        <v>600000000</v>
      </c>
      <c r="N230" s="9" t="n">
        <v>14203350000</v>
      </c>
      <c r="O230" s="10" t="n">
        <v>45</v>
      </c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" hidden="false" customHeight="true" outlineLevel="0" collapsed="false">
      <c r="A231" s="6" t="s">
        <v>128</v>
      </c>
      <c r="B231" s="6" t="s">
        <v>160</v>
      </c>
      <c r="C231" s="6" t="s">
        <v>335</v>
      </c>
      <c r="D231" s="6" t="s">
        <v>328</v>
      </c>
      <c r="E231" s="6" t="s">
        <v>35</v>
      </c>
      <c r="F231" s="6" t="s">
        <v>30</v>
      </c>
      <c r="G231" s="6" t="s">
        <v>62</v>
      </c>
      <c r="H231" s="6" t="s">
        <v>336</v>
      </c>
      <c r="I231" s="6" t="s">
        <v>330</v>
      </c>
      <c r="J231" s="6" t="s">
        <v>331</v>
      </c>
      <c r="K231" s="7" t="s">
        <v>332</v>
      </c>
      <c r="L231" s="8" t="n">
        <v>2002</v>
      </c>
      <c r="M231" s="9" t="n">
        <v>600000000</v>
      </c>
      <c r="N231" s="9" t="n">
        <v>14203350000</v>
      </c>
      <c r="O231" s="10" t="n">
        <v>45</v>
      </c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" hidden="false" customHeight="true" outlineLevel="0" collapsed="false">
      <c r="A232" s="6" t="s">
        <v>15</v>
      </c>
      <c r="B232" s="6" t="s">
        <v>16</v>
      </c>
      <c r="C232" s="6" t="s">
        <v>17</v>
      </c>
      <c r="D232" s="6" t="s">
        <v>328</v>
      </c>
      <c r="E232" s="6" t="s">
        <v>35</v>
      </c>
      <c r="F232" s="6" t="s">
        <v>20</v>
      </c>
      <c r="G232" s="6" t="s">
        <v>21</v>
      </c>
      <c r="H232" s="6" t="s">
        <v>337</v>
      </c>
      <c r="I232" s="6" t="s">
        <v>330</v>
      </c>
      <c r="J232" s="6" t="s">
        <v>331</v>
      </c>
      <c r="K232" s="7" t="s">
        <v>332</v>
      </c>
      <c r="L232" s="8" t="n">
        <v>2002</v>
      </c>
      <c r="M232" s="9" t="n">
        <v>600000000</v>
      </c>
      <c r="N232" s="9" t="n">
        <v>14203350000</v>
      </c>
      <c r="O232" s="10" t="n">
        <v>45</v>
      </c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" hidden="false" customHeight="true" outlineLevel="0" collapsed="false">
      <c r="A233" s="6" t="s">
        <v>15</v>
      </c>
      <c r="B233" s="6" t="s">
        <v>16</v>
      </c>
      <c r="C233" s="6" t="s">
        <v>17</v>
      </c>
      <c r="D233" s="6" t="s">
        <v>328</v>
      </c>
      <c r="E233" s="6" t="s">
        <v>35</v>
      </c>
      <c r="F233" s="6" t="s">
        <v>43</v>
      </c>
      <c r="G233" s="6" t="s">
        <v>21</v>
      </c>
      <c r="H233" s="6" t="s">
        <v>337</v>
      </c>
      <c r="I233" s="6" t="s">
        <v>330</v>
      </c>
      <c r="J233" s="6" t="s">
        <v>331</v>
      </c>
      <c r="K233" s="7" t="s">
        <v>332</v>
      </c>
      <c r="L233" s="8" t="n">
        <v>2002</v>
      </c>
      <c r="M233" s="9" t="n">
        <v>600000000</v>
      </c>
      <c r="N233" s="9" t="n">
        <v>14203350000</v>
      </c>
      <c r="O233" s="10" t="n">
        <v>45</v>
      </c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" hidden="false" customHeight="true" outlineLevel="0" collapsed="false">
      <c r="A234" s="6" t="s">
        <v>15</v>
      </c>
      <c r="B234" s="6" t="s">
        <v>16</v>
      </c>
      <c r="C234" s="6" t="s">
        <v>17</v>
      </c>
      <c r="D234" s="6" t="s">
        <v>328</v>
      </c>
      <c r="E234" s="6" t="s">
        <v>35</v>
      </c>
      <c r="F234" s="6" t="s">
        <v>30</v>
      </c>
      <c r="G234" s="6" t="s">
        <v>21</v>
      </c>
      <c r="H234" s="6" t="s">
        <v>337</v>
      </c>
      <c r="I234" s="6" t="s">
        <v>330</v>
      </c>
      <c r="J234" s="6" t="s">
        <v>331</v>
      </c>
      <c r="K234" s="7" t="s">
        <v>332</v>
      </c>
      <c r="L234" s="8" t="n">
        <v>2002</v>
      </c>
      <c r="M234" s="9" t="n">
        <v>600000000</v>
      </c>
      <c r="N234" s="9" t="n">
        <v>14203350000</v>
      </c>
      <c r="O234" s="10" t="n">
        <v>45</v>
      </c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5" hidden="false" customHeight="true" outlineLevel="0" collapsed="false">
      <c r="A235" s="6" t="s">
        <v>338</v>
      </c>
      <c r="B235" s="6" t="s">
        <v>339</v>
      </c>
      <c r="C235" s="6" t="s">
        <v>340</v>
      </c>
      <c r="D235" s="6" t="s">
        <v>328</v>
      </c>
      <c r="E235" s="6" t="s">
        <v>35</v>
      </c>
      <c r="F235" s="6" t="s">
        <v>117</v>
      </c>
      <c r="G235" s="6" t="s">
        <v>62</v>
      </c>
      <c r="H235" s="6" t="s">
        <v>341</v>
      </c>
      <c r="I235" s="6" t="s">
        <v>330</v>
      </c>
      <c r="J235" s="6" t="s">
        <v>331</v>
      </c>
      <c r="K235" s="7" t="s">
        <v>332</v>
      </c>
      <c r="L235" s="8" t="n">
        <v>2002</v>
      </c>
      <c r="M235" s="9" t="n">
        <v>600000000</v>
      </c>
      <c r="N235" s="9" t="n">
        <v>14203350000</v>
      </c>
      <c r="O235" s="10" t="n">
        <v>45</v>
      </c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5" hidden="false" customHeight="true" outlineLevel="0" collapsed="false">
      <c r="A236" s="6" t="s">
        <v>338</v>
      </c>
      <c r="B236" s="6" t="s">
        <v>339</v>
      </c>
      <c r="C236" s="6" t="s">
        <v>340</v>
      </c>
      <c r="D236" s="6" t="s">
        <v>328</v>
      </c>
      <c r="E236" s="6" t="s">
        <v>35</v>
      </c>
      <c r="F236" s="6" t="s">
        <v>30</v>
      </c>
      <c r="G236" s="6" t="s">
        <v>62</v>
      </c>
      <c r="H236" s="6" t="s">
        <v>341</v>
      </c>
      <c r="I236" s="6" t="s">
        <v>330</v>
      </c>
      <c r="J236" s="6" t="s">
        <v>331</v>
      </c>
      <c r="K236" s="7" t="s">
        <v>332</v>
      </c>
      <c r="L236" s="8" t="n">
        <v>2002</v>
      </c>
      <c r="M236" s="9" t="n">
        <v>600000000</v>
      </c>
      <c r="N236" s="9" t="n">
        <v>14203350000</v>
      </c>
      <c r="O236" s="10" t="n">
        <v>45</v>
      </c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5" hidden="false" customHeight="true" outlineLevel="0" collapsed="false">
      <c r="A237" s="6" t="s">
        <v>136</v>
      </c>
      <c r="B237" s="6" t="s">
        <v>342</v>
      </c>
      <c r="C237" s="6" t="s">
        <v>343</v>
      </c>
      <c r="D237" s="6" t="s">
        <v>328</v>
      </c>
      <c r="E237" s="6" t="s">
        <v>35</v>
      </c>
      <c r="F237" s="6" t="s">
        <v>267</v>
      </c>
      <c r="G237" s="6" t="s">
        <v>62</v>
      </c>
      <c r="H237" s="6" t="s">
        <v>344</v>
      </c>
      <c r="I237" s="6" t="s">
        <v>330</v>
      </c>
      <c r="J237" s="6" t="s">
        <v>331</v>
      </c>
      <c r="K237" s="7" t="s">
        <v>332</v>
      </c>
      <c r="L237" s="8" t="n">
        <v>2002</v>
      </c>
      <c r="M237" s="9" t="n">
        <v>600000000</v>
      </c>
      <c r="N237" s="9" t="n">
        <v>14203350000</v>
      </c>
      <c r="O237" s="10" t="n">
        <v>45</v>
      </c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5" hidden="false" customHeight="true" outlineLevel="0" collapsed="false">
      <c r="A238" s="6" t="s">
        <v>136</v>
      </c>
      <c r="B238" s="6" t="s">
        <v>342</v>
      </c>
      <c r="C238" s="6" t="s">
        <v>343</v>
      </c>
      <c r="D238" s="6" t="s">
        <v>328</v>
      </c>
      <c r="E238" s="6" t="s">
        <v>35</v>
      </c>
      <c r="F238" s="6" t="s">
        <v>30</v>
      </c>
      <c r="G238" s="6" t="s">
        <v>62</v>
      </c>
      <c r="H238" s="6" t="s">
        <v>344</v>
      </c>
      <c r="I238" s="6" t="s">
        <v>330</v>
      </c>
      <c r="J238" s="6" t="s">
        <v>331</v>
      </c>
      <c r="K238" s="7" t="s">
        <v>332</v>
      </c>
      <c r="L238" s="8" t="n">
        <v>2002</v>
      </c>
      <c r="M238" s="9" t="n">
        <v>600000000</v>
      </c>
      <c r="N238" s="9" t="n">
        <v>14203350000</v>
      </c>
      <c r="O238" s="10" t="n">
        <v>45</v>
      </c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5" hidden="false" customHeight="true" outlineLevel="0" collapsed="false">
      <c r="A239" s="6" t="s">
        <v>31</v>
      </c>
      <c r="B239" s="6" t="s">
        <v>345</v>
      </c>
      <c r="C239" s="6" t="s">
        <v>346</v>
      </c>
      <c r="D239" s="6" t="s">
        <v>328</v>
      </c>
      <c r="E239" s="6" t="s">
        <v>35</v>
      </c>
      <c r="F239" s="6" t="s">
        <v>20</v>
      </c>
      <c r="G239" s="6" t="s">
        <v>62</v>
      </c>
      <c r="H239" s="6" t="s">
        <v>347</v>
      </c>
      <c r="I239" s="6" t="s">
        <v>330</v>
      </c>
      <c r="J239" s="6" t="s">
        <v>331</v>
      </c>
      <c r="K239" s="7" t="s">
        <v>332</v>
      </c>
      <c r="L239" s="8" t="n">
        <v>2002</v>
      </c>
      <c r="M239" s="9" t="n">
        <v>600000000</v>
      </c>
      <c r="N239" s="9" t="n">
        <v>14203350000</v>
      </c>
      <c r="O239" s="10" t="n">
        <v>45</v>
      </c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5" hidden="false" customHeight="true" outlineLevel="0" collapsed="false">
      <c r="A240" s="6" t="s">
        <v>31</v>
      </c>
      <c r="B240" s="6" t="s">
        <v>345</v>
      </c>
      <c r="C240" s="6" t="s">
        <v>346</v>
      </c>
      <c r="D240" s="6" t="s">
        <v>328</v>
      </c>
      <c r="E240" s="6" t="s">
        <v>35</v>
      </c>
      <c r="F240" s="6" t="s">
        <v>30</v>
      </c>
      <c r="G240" s="6" t="s">
        <v>62</v>
      </c>
      <c r="H240" s="6" t="s">
        <v>347</v>
      </c>
      <c r="I240" s="6" t="s">
        <v>330</v>
      </c>
      <c r="J240" s="6" t="s">
        <v>331</v>
      </c>
      <c r="K240" s="7" t="s">
        <v>332</v>
      </c>
      <c r="L240" s="8" t="n">
        <v>2002</v>
      </c>
      <c r="M240" s="9" t="n">
        <v>600000000</v>
      </c>
      <c r="N240" s="9" t="n">
        <v>14203350000</v>
      </c>
      <c r="O240" s="10" t="n">
        <v>45</v>
      </c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5" hidden="false" customHeight="true" outlineLevel="0" collapsed="false">
      <c r="A241" s="6" t="s">
        <v>128</v>
      </c>
      <c r="B241" s="6" t="s">
        <v>129</v>
      </c>
      <c r="C241" s="6" t="s">
        <v>130</v>
      </c>
      <c r="D241" s="6" t="s">
        <v>328</v>
      </c>
      <c r="E241" s="6" t="s">
        <v>35</v>
      </c>
      <c r="F241" s="6" t="s">
        <v>20</v>
      </c>
      <c r="G241" s="6" t="s">
        <v>62</v>
      </c>
      <c r="H241" s="6" t="s">
        <v>348</v>
      </c>
      <c r="I241" s="6" t="s">
        <v>330</v>
      </c>
      <c r="J241" s="6" t="s">
        <v>331</v>
      </c>
      <c r="K241" s="7" t="s">
        <v>332</v>
      </c>
      <c r="L241" s="8" t="n">
        <v>2002</v>
      </c>
      <c r="M241" s="9" t="n">
        <v>600000000</v>
      </c>
      <c r="N241" s="9" t="n">
        <v>14203350000</v>
      </c>
      <c r="O241" s="10" t="n">
        <v>45</v>
      </c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5" hidden="false" customHeight="true" outlineLevel="0" collapsed="false">
      <c r="A242" s="6" t="s">
        <v>128</v>
      </c>
      <c r="B242" s="6" t="s">
        <v>129</v>
      </c>
      <c r="C242" s="6" t="s">
        <v>130</v>
      </c>
      <c r="D242" s="6" t="s">
        <v>328</v>
      </c>
      <c r="E242" s="6" t="s">
        <v>35</v>
      </c>
      <c r="F242" s="6" t="s">
        <v>43</v>
      </c>
      <c r="G242" s="6" t="s">
        <v>62</v>
      </c>
      <c r="H242" s="6" t="s">
        <v>348</v>
      </c>
      <c r="I242" s="6" t="s">
        <v>330</v>
      </c>
      <c r="J242" s="6" t="s">
        <v>331</v>
      </c>
      <c r="K242" s="7" t="s">
        <v>332</v>
      </c>
      <c r="L242" s="8" t="n">
        <v>2002</v>
      </c>
      <c r="M242" s="9" t="n">
        <v>600000000</v>
      </c>
      <c r="N242" s="9" t="n">
        <v>14203350000</v>
      </c>
      <c r="O242" s="10" t="n">
        <v>45</v>
      </c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5" hidden="false" customHeight="true" outlineLevel="0" collapsed="false">
      <c r="A243" s="6" t="s">
        <v>128</v>
      </c>
      <c r="B243" s="6" t="s">
        <v>129</v>
      </c>
      <c r="C243" s="6" t="s">
        <v>130</v>
      </c>
      <c r="D243" s="6" t="s">
        <v>328</v>
      </c>
      <c r="E243" s="6" t="s">
        <v>35</v>
      </c>
      <c r="F243" s="6" t="s">
        <v>30</v>
      </c>
      <c r="G243" s="6" t="s">
        <v>62</v>
      </c>
      <c r="H243" s="6" t="s">
        <v>348</v>
      </c>
      <c r="I243" s="6" t="s">
        <v>330</v>
      </c>
      <c r="J243" s="6" t="s">
        <v>331</v>
      </c>
      <c r="K243" s="7" t="s">
        <v>332</v>
      </c>
      <c r="L243" s="8" t="n">
        <v>2002</v>
      </c>
      <c r="M243" s="9" t="n">
        <v>600000000</v>
      </c>
      <c r="N243" s="9" t="n">
        <v>14203350000</v>
      </c>
      <c r="O243" s="10" t="n">
        <v>45</v>
      </c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5" hidden="false" customHeight="true" outlineLevel="0" collapsed="false">
      <c r="A244" s="6" t="s">
        <v>128</v>
      </c>
      <c r="B244" s="6" t="s">
        <v>129</v>
      </c>
      <c r="C244" s="6" t="s">
        <v>130</v>
      </c>
      <c r="D244" s="6" t="s">
        <v>328</v>
      </c>
      <c r="E244" s="6" t="s">
        <v>35</v>
      </c>
      <c r="F244" s="6" t="s">
        <v>43</v>
      </c>
      <c r="G244" s="6" t="s">
        <v>62</v>
      </c>
      <c r="H244" s="6" t="s">
        <v>349</v>
      </c>
      <c r="I244" s="6" t="s">
        <v>330</v>
      </c>
      <c r="J244" s="6" t="s">
        <v>331</v>
      </c>
      <c r="K244" s="7" t="s">
        <v>332</v>
      </c>
      <c r="L244" s="8" t="n">
        <v>2002</v>
      </c>
      <c r="M244" s="9" t="n">
        <v>600000000</v>
      </c>
      <c r="N244" s="9" t="n">
        <v>14203350000</v>
      </c>
      <c r="O244" s="10" t="n">
        <v>45</v>
      </c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5" hidden="false" customHeight="true" outlineLevel="0" collapsed="false">
      <c r="A245" s="6" t="s">
        <v>128</v>
      </c>
      <c r="B245" s="6" t="s">
        <v>129</v>
      </c>
      <c r="C245" s="6" t="s">
        <v>130</v>
      </c>
      <c r="D245" s="6" t="s">
        <v>328</v>
      </c>
      <c r="E245" s="6" t="s">
        <v>35</v>
      </c>
      <c r="F245" s="6" t="s">
        <v>234</v>
      </c>
      <c r="G245" s="6" t="s">
        <v>62</v>
      </c>
      <c r="H245" s="6" t="s">
        <v>349</v>
      </c>
      <c r="I245" s="6" t="s">
        <v>330</v>
      </c>
      <c r="J245" s="6" t="s">
        <v>331</v>
      </c>
      <c r="K245" s="7" t="s">
        <v>332</v>
      </c>
      <c r="L245" s="8" t="n">
        <v>2002</v>
      </c>
      <c r="M245" s="9" t="n">
        <v>600000000</v>
      </c>
      <c r="N245" s="9" t="n">
        <v>14203350000</v>
      </c>
      <c r="O245" s="10" t="n">
        <v>45</v>
      </c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5" hidden="false" customHeight="true" outlineLevel="0" collapsed="false">
      <c r="A246" s="6" t="s">
        <v>128</v>
      </c>
      <c r="B246" s="6" t="s">
        <v>129</v>
      </c>
      <c r="C246" s="6" t="s">
        <v>130</v>
      </c>
      <c r="D246" s="6" t="s">
        <v>328</v>
      </c>
      <c r="E246" s="6" t="s">
        <v>35</v>
      </c>
      <c r="F246" s="6" t="s">
        <v>30</v>
      </c>
      <c r="G246" s="6" t="s">
        <v>62</v>
      </c>
      <c r="H246" s="6" t="s">
        <v>349</v>
      </c>
      <c r="I246" s="6" t="s">
        <v>330</v>
      </c>
      <c r="J246" s="6" t="s">
        <v>331</v>
      </c>
      <c r="K246" s="7" t="s">
        <v>332</v>
      </c>
      <c r="L246" s="8" t="n">
        <v>2002</v>
      </c>
      <c r="M246" s="9" t="n">
        <v>600000000</v>
      </c>
      <c r="N246" s="9" t="n">
        <v>14203350000</v>
      </c>
      <c r="O246" s="10" t="n">
        <v>45</v>
      </c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5" hidden="false" customHeight="true" outlineLevel="0" collapsed="false">
      <c r="A247" s="6" t="s">
        <v>128</v>
      </c>
      <c r="B247" s="6" t="s">
        <v>129</v>
      </c>
      <c r="C247" s="6" t="s">
        <v>130</v>
      </c>
      <c r="D247" s="6" t="s">
        <v>328</v>
      </c>
      <c r="E247" s="6" t="s">
        <v>35</v>
      </c>
      <c r="F247" s="6" t="s">
        <v>43</v>
      </c>
      <c r="G247" s="6" t="s">
        <v>144</v>
      </c>
      <c r="H247" s="6" t="s">
        <v>350</v>
      </c>
      <c r="I247" s="6" t="s">
        <v>330</v>
      </c>
      <c r="J247" s="6" t="s">
        <v>331</v>
      </c>
      <c r="K247" s="7" t="s">
        <v>332</v>
      </c>
      <c r="L247" s="8" t="n">
        <v>2002</v>
      </c>
      <c r="M247" s="9" t="n">
        <v>600000000</v>
      </c>
      <c r="N247" s="9" t="n">
        <v>14203350000</v>
      </c>
      <c r="O247" s="10" t="n">
        <v>45</v>
      </c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5" hidden="false" customHeight="true" outlineLevel="0" collapsed="false">
      <c r="A248" s="6" t="s">
        <v>128</v>
      </c>
      <c r="B248" s="6" t="s">
        <v>129</v>
      </c>
      <c r="C248" s="6" t="s">
        <v>130</v>
      </c>
      <c r="D248" s="6" t="s">
        <v>328</v>
      </c>
      <c r="E248" s="6" t="s">
        <v>35</v>
      </c>
      <c r="F248" s="6" t="s">
        <v>28</v>
      </c>
      <c r="G248" s="6" t="s">
        <v>144</v>
      </c>
      <c r="H248" s="6" t="s">
        <v>350</v>
      </c>
      <c r="I248" s="6" t="s">
        <v>330</v>
      </c>
      <c r="J248" s="6" t="s">
        <v>331</v>
      </c>
      <c r="K248" s="7" t="s">
        <v>332</v>
      </c>
      <c r="L248" s="8" t="n">
        <v>2002</v>
      </c>
      <c r="M248" s="9" t="n">
        <v>600000000</v>
      </c>
      <c r="N248" s="9" t="n">
        <v>14203350000</v>
      </c>
      <c r="O248" s="10" t="n">
        <v>45</v>
      </c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5" hidden="false" customHeight="true" outlineLevel="0" collapsed="false">
      <c r="A249" s="6" t="s">
        <v>128</v>
      </c>
      <c r="B249" s="6" t="s">
        <v>129</v>
      </c>
      <c r="C249" s="6" t="s">
        <v>130</v>
      </c>
      <c r="D249" s="6" t="s">
        <v>328</v>
      </c>
      <c r="E249" s="6" t="s">
        <v>35</v>
      </c>
      <c r="F249" s="6" t="s">
        <v>140</v>
      </c>
      <c r="G249" s="6" t="s">
        <v>144</v>
      </c>
      <c r="H249" s="6" t="s">
        <v>350</v>
      </c>
      <c r="I249" s="6" t="s">
        <v>330</v>
      </c>
      <c r="J249" s="6" t="s">
        <v>331</v>
      </c>
      <c r="K249" s="7" t="s">
        <v>332</v>
      </c>
      <c r="L249" s="8" t="n">
        <v>2002</v>
      </c>
      <c r="M249" s="9" t="n">
        <v>600000000</v>
      </c>
      <c r="N249" s="9" t="n">
        <v>14203350000</v>
      </c>
      <c r="O249" s="10" t="n">
        <v>45</v>
      </c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5" hidden="false" customHeight="true" outlineLevel="0" collapsed="false">
      <c r="A250" s="6" t="s">
        <v>128</v>
      </c>
      <c r="B250" s="6" t="s">
        <v>129</v>
      </c>
      <c r="C250" s="6" t="s">
        <v>130</v>
      </c>
      <c r="D250" s="6" t="s">
        <v>328</v>
      </c>
      <c r="E250" s="6" t="s">
        <v>35</v>
      </c>
      <c r="F250" s="6" t="s">
        <v>30</v>
      </c>
      <c r="G250" s="6" t="s">
        <v>144</v>
      </c>
      <c r="H250" s="6" t="s">
        <v>350</v>
      </c>
      <c r="I250" s="6" t="s">
        <v>330</v>
      </c>
      <c r="J250" s="6" t="s">
        <v>331</v>
      </c>
      <c r="K250" s="7" t="s">
        <v>332</v>
      </c>
      <c r="L250" s="8" t="n">
        <v>2002</v>
      </c>
      <c r="M250" s="9" t="n">
        <v>600000000</v>
      </c>
      <c r="N250" s="9" t="n">
        <v>14203350000</v>
      </c>
      <c r="O250" s="10" t="n">
        <v>45</v>
      </c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5" hidden="false" customHeight="true" outlineLevel="0" collapsed="false">
      <c r="A251" s="6" t="s">
        <v>136</v>
      </c>
      <c r="B251" s="6" t="s">
        <v>141</v>
      </c>
      <c r="C251" s="6" t="s">
        <v>284</v>
      </c>
      <c r="D251" s="6" t="s">
        <v>328</v>
      </c>
      <c r="E251" s="6" t="s">
        <v>35</v>
      </c>
      <c r="F251" s="6" t="s">
        <v>20</v>
      </c>
      <c r="G251" s="6" t="s">
        <v>62</v>
      </c>
      <c r="H251" s="6" t="s">
        <v>351</v>
      </c>
      <c r="I251" s="6" t="s">
        <v>352</v>
      </c>
      <c r="J251" s="6" t="s">
        <v>353</v>
      </c>
      <c r="K251" s="17" t="s">
        <v>332</v>
      </c>
      <c r="L251" s="8" t="n">
        <v>2002</v>
      </c>
      <c r="M251" s="9" t="n">
        <v>600000000</v>
      </c>
      <c r="N251" s="9" t="n">
        <v>14203350000</v>
      </c>
      <c r="O251" s="10" t="n">
        <v>45</v>
      </c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5" hidden="false" customHeight="true" outlineLevel="0" collapsed="false">
      <c r="A252" s="6" t="s">
        <v>136</v>
      </c>
      <c r="B252" s="6" t="s">
        <v>141</v>
      </c>
      <c r="C252" s="6" t="s">
        <v>284</v>
      </c>
      <c r="D252" s="6" t="s">
        <v>328</v>
      </c>
      <c r="E252" s="6" t="s">
        <v>35</v>
      </c>
      <c r="F252" s="6" t="s">
        <v>30</v>
      </c>
      <c r="G252" s="6" t="s">
        <v>62</v>
      </c>
      <c r="H252" s="6" t="s">
        <v>351</v>
      </c>
      <c r="I252" s="6" t="s">
        <v>352</v>
      </c>
      <c r="J252" s="6" t="s">
        <v>353</v>
      </c>
      <c r="K252" s="17" t="s">
        <v>332</v>
      </c>
      <c r="L252" s="8" t="n">
        <v>2002</v>
      </c>
      <c r="M252" s="9" t="n">
        <v>600000000</v>
      </c>
      <c r="N252" s="9" t="n">
        <v>14203350000</v>
      </c>
      <c r="O252" s="10" t="n">
        <v>45</v>
      </c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5" hidden="false" customHeight="true" outlineLevel="0" collapsed="false">
      <c r="A253" s="6" t="s">
        <v>128</v>
      </c>
      <c r="B253" s="6" t="s">
        <v>160</v>
      </c>
      <c r="C253" s="6" t="s">
        <v>333</v>
      </c>
      <c r="D253" s="6" t="s">
        <v>328</v>
      </c>
      <c r="E253" s="6" t="s">
        <v>35</v>
      </c>
      <c r="F253" s="6" t="s">
        <v>117</v>
      </c>
      <c r="G253" s="6" t="s">
        <v>62</v>
      </c>
      <c r="H253" s="6" t="s">
        <v>354</v>
      </c>
      <c r="I253" s="6" t="s">
        <v>330</v>
      </c>
      <c r="J253" s="6" t="s">
        <v>331</v>
      </c>
      <c r="K253" s="7" t="s">
        <v>332</v>
      </c>
      <c r="L253" s="8" t="n">
        <v>2002</v>
      </c>
      <c r="M253" s="9" t="n">
        <v>600000000</v>
      </c>
      <c r="N253" s="9" t="n">
        <v>14203350000</v>
      </c>
      <c r="O253" s="10" t="n">
        <v>45</v>
      </c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5" hidden="false" customHeight="true" outlineLevel="0" collapsed="false">
      <c r="A254" s="6" t="s">
        <v>128</v>
      </c>
      <c r="B254" s="6" t="s">
        <v>160</v>
      </c>
      <c r="C254" s="6" t="s">
        <v>333</v>
      </c>
      <c r="D254" s="6" t="s">
        <v>328</v>
      </c>
      <c r="E254" s="6" t="s">
        <v>35</v>
      </c>
      <c r="F254" s="6" t="s">
        <v>30</v>
      </c>
      <c r="G254" s="6" t="s">
        <v>62</v>
      </c>
      <c r="H254" s="6" t="s">
        <v>354</v>
      </c>
      <c r="I254" s="6" t="s">
        <v>330</v>
      </c>
      <c r="J254" s="6" t="s">
        <v>331</v>
      </c>
      <c r="K254" s="7" t="s">
        <v>332</v>
      </c>
      <c r="L254" s="8" t="n">
        <v>2002</v>
      </c>
      <c r="M254" s="9" t="n">
        <v>600000000</v>
      </c>
      <c r="N254" s="9" t="n">
        <v>14203350000</v>
      </c>
      <c r="O254" s="10" t="n">
        <v>45</v>
      </c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5" hidden="false" customHeight="true" outlineLevel="0" collapsed="false">
      <c r="A255" s="6" t="s">
        <v>128</v>
      </c>
      <c r="B255" s="6" t="s">
        <v>160</v>
      </c>
      <c r="C255" s="6" t="s">
        <v>333</v>
      </c>
      <c r="D255" s="6" t="s">
        <v>328</v>
      </c>
      <c r="E255" s="6" t="s">
        <v>35</v>
      </c>
      <c r="F255" s="6" t="s">
        <v>117</v>
      </c>
      <c r="G255" s="6" t="s">
        <v>62</v>
      </c>
      <c r="H255" s="6" t="s">
        <v>355</v>
      </c>
      <c r="I255" s="6" t="s">
        <v>330</v>
      </c>
      <c r="J255" s="6" t="s">
        <v>331</v>
      </c>
      <c r="K255" s="7" t="s">
        <v>332</v>
      </c>
      <c r="L255" s="8" t="n">
        <v>2002</v>
      </c>
      <c r="M255" s="9" t="n">
        <v>600000000</v>
      </c>
      <c r="N255" s="9" t="n">
        <v>14203350000</v>
      </c>
      <c r="O255" s="10" t="n">
        <v>45</v>
      </c>
    </row>
    <row r="256" customFormat="false" ht="15" hidden="false" customHeight="true" outlineLevel="0" collapsed="false">
      <c r="A256" s="6" t="s">
        <v>128</v>
      </c>
      <c r="B256" s="6" t="s">
        <v>160</v>
      </c>
      <c r="C256" s="6" t="s">
        <v>333</v>
      </c>
      <c r="D256" s="6" t="s">
        <v>328</v>
      </c>
      <c r="E256" s="6" t="s">
        <v>35</v>
      </c>
      <c r="F256" s="6" t="s">
        <v>155</v>
      </c>
      <c r="G256" s="6" t="s">
        <v>62</v>
      </c>
      <c r="H256" s="6" t="s">
        <v>355</v>
      </c>
      <c r="I256" s="6" t="s">
        <v>330</v>
      </c>
      <c r="J256" s="6" t="s">
        <v>331</v>
      </c>
      <c r="K256" s="7" t="s">
        <v>332</v>
      </c>
      <c r="L256" s="8" t="n">
        <v>2002</v>
      </c>
      <c r="M256" s="9" t="n">
        <v>600000000</v>
      </c>
      <c r="N256" s="9" t="n">
        <v>14203350000</v>
      </c>
      <c r="O256" s="10" t="n">
        <v>45</v>
      </c>
    </row>
    <row r="257" customFormat="false" ht="15" hidden="false" customHeight="true" outlineLevel="0" collapsed="false">
      <c r="A257" s="6" t="s">
        <v>136</v>
      </c>
      <c r="B257" s="6" t="s">
        <v>137</v>
      </c>
      <c r="C257" s="6" t="s">
        <v>163</v>
      </c>
      <c r="D257" s="6" t="s">
        <v>328</v>
      </c>
      <c r="E257" s="6" t="s">
        <v>35</v>
      </c>
      <c r="F257" s="6" t="s">
        <v>117</v>
      </c>
      <c r="G257" s="6" t="s">
        <v>62</v>
      </c>
      <c r="H257" s="6" t="s">
        <v>356</v>
      </c>
      <c r="I257" s="6" t="s">
        <v>330</v>
      </c>
      <c r="J257" s="6" t="s">
        <v>331</v>
      </c>
      <c r="K257" s="7" t="s">
        <v>332</v>
      </c>
      <c r="L257" s="8" t="n">
        <v>2002</v>
      </c>
      <c r="M257" s="9" t="n">
        <v>600000000</v>
      </c>
      <c r="N257" s="9" t="n">
        <v>14203350000</v>
      </c>
      <c r="O257" s="10" t="n">
        <v>45</v>
      </c>
    </row>
    <row r="258" customFormat="false" ht="15" hidden="false" customHeight="true" outlineLevel="0" collapsed="false">
      <c r="A258" s="6" t="s">
        <v>136</v>
      </c>
      <c r="B258" s="6" t="s">
        <v>357</v>
      </c>
      <c r="C258" s="6" t="s">
        <v>358</v>
      </c>
      <c r="D258" s="6" t="s">
        <v>359</v>
      </c>
      <c r="E258" s="6" t="s">
        <v>100</v>
      </c>
      <c r="F258" s="6" t="s">
        <v>360</v>
      </c>
      <c r="G258" s="6" t="s">
        <v>144</v>
      </c>
      <c r="H258" s="6" t="s">
        <v>361</v>
      </c>
      <c r="I258" s="6" t="s">
        <v>362</v>
      </c>
      <c r="J258" s="6" t="s">
        <v>363</v>
      </c>
      <c r="K258" s="15" t="s">
        <v>364</v>
      </c>
      <c r="L258" s="8" t="n">
        <v>1993</v>
      </c>
      <c r="M258" s="9" t="n">
        <v>17267000000</v>
      </c>
      <c r="N258" s="9" t="n">
        <v>446586000000</v>
      </c>
      <c r="O258" s="10" t="n">
        <v>34</v>
      </c>
    </row>
    <row r="259" customFormat="false" ht="15" hidden="false" customHeight="true" outlineLevel="0" collapsed="false">
      <c r="A259" s="6" t="s">
        <v>291</v>
      </c>
      <c r="B259" s="6" t="s">
        <v>365</v>
      </c>
      <c r="C259" s="6" t="s">
        <v>366</v>
      </c>
      <c r="D259" s="6" t="s">
        <v>359</v>
      </c>
      <c r="E259" s="6" t="s">
        <v>100</v>
      </c>
      <c r="F259" s="6" t="s">
        <v>43</v>
      </c>
      <c r="G259" s="6" t="s">
        <v>62</v>
      </c>
      <c r="H259" s="6" t="s">
        <v>367</v>
      </c>
      <c r="I259" s="6" t="s">
        <v>362</v>
      </c>
      <c r="J259" s="6" t="s">
        <v>363</v>
      </c>
      <c r="K259" s="15" t="s">
        <v>364</v>
      </c>
      <c r="L259" s="8" t="n">
        <v>1993</v>
      </c>
      <c r="M259" s="9" t="n">
        <v>17267000000</v>
      </c>
      <c r="N259" s="9" t="n">
        <v>446586000000</v>
      </c>
      <c r="O259" s="10" t="n">
        <v>34</v>
      </c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5" hidden="false" customHeight="true" outlineLevel="0" collapsed="false">
      <c r="A260" s="6" t="s">
        <v>15</v>
      </c>
      <c r="B260" s="6" t="s">
        <v>83</v>
      </c>
      <c r="C260" s="6" t="s">
        <v>368</v>
      </c>
      <c r="D260" s="6" t="s">
        <v>359</v>
      </c>
      <c r="E260" s="6" t="s">
        <v>100</v>
      </c>
      <c r="F260" s="6" t="s">
        <v>71</v>
      </c>
      <c r="G260" s="6" t="s">
        <v>62</v>
      </c>
      <c r="H260" s="6" t="s">
        <v>369</v>
      </c>
      <c r="I260" s="6" t="s">
        <v>362</v>
      </c>
      <c r="J260" s="6" t="s">
        <v>363</v>
      </c>
      <c r="K260" s="15" t="s">
        <v>364</v>
      </c>
      <c r="L260" s="8" t="n">
        <v>1993</v>
      </c>
      <c r="M260" s="9" t="n">
        <v>17267000000</v>
      </c>
      <c r="N260" s="9" t="n">
        <v>446586000000</v>
      </c>
      <c r="O260" s="10" t="n">
        <v>34</v>
      </c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5" hidden="false" customHeight="true" outlineLevel="0" collapsed="false">
      <c r="A261" s="6" t="s">
        <v>128</v>
      </c>
      <c r="B261" s="6" t="s">
        <v>370</v>
      </c>
      <c r="C261" s="6" t="s">
        <v>368</v>
      </c>
      <c r="D261" s="6" t="s">
        <v>359</v>
      </c>
      <c r="E261" s="6" t="s">
        <v>100</v>
      </c>
      <c r="F261" s="6" t="s">
        <v>43</v>
      </c>
      <c r="G261" s="6" t="s">
        <v>62</v>
      </c>
      <c r="H261" s="6" t="s">
        <v>371</v>
      </c>
      <c r="I261" s="6" t="s">
        <v>362</v>
      </c>
      <c r="J261" s="6" t="s">
        <v>363</v>
      </c>
      <c r="K261" s="15" t="s">
        <v>364</v>
      </c>
      <c r="L261" s="8" t="n">
        <v>1993</v>
      </c>
      <c r="M261" s="9" t="n">
        <v>17267000000</v>
      </c>
      <c r="N261" s="9" t="n">
        <v>446586000000</v>
      </c>
      <c r="O261" s="10" t="n">
        <v>34</v>
      </c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5" hidden="false" customHeight="true" outlineLevel="0" collapsed="false">
      <c r="A262" s="6" t="s">
        <v>128</v>
      </c>
      <c r="B262" s="6" t="s">
        <v>129</v>
      </c>
      <c r="C262" s="6" t="s">
        <v>130</v>
      </c>
      <c r="D262" s="6" t="s">
        <v>359</v>
      </c>
      <c r="E262" s="6" t="s">
        <v>100</v>
      </c>
      <c r="F262" s="6" t="s">
        <v>43</v>
      </c>
      <c r="G262" s="6" t="s">
        <v>144</v>
      </c>
      <c r="H262" s="6" t="s">
        <v>372</v>
      </c>
      <c r="I262" s="6" t="s">
        <v>362</v>
      </c>
      <c r="J262" s="6" t="s">
        <v>363</v>
      </c>
      <c r="K262" s="15" t="s">
        <v>364</v>
      </c>
      <c r="L262" s="8" t="n">
        <v>1993</v>
      </c>
      <c r="M262" s="9" t="n">
        <v>17267000000</v>
      </c>
      <c r="N262" s="9" t="n">
        <v>446586000000</v>
      </c>
      <c r="O262" s="10" t="n">
        <v>34</v>
      </c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5" hidden="false" customHeight="true" outlineLevel="0" collapsed="false">
      <c r="A263" s="6" t="s">
        <v>128</v>
      </c>
      <c r="B263" s="6" t="s">
        <v>129</v>
      </c>
      <c r="C263" s="6" t="s">
        <v>130</v>
      </c>
      <c r="D263" s="6" t="s">
        <v>359</v>
      </c>
      <c r="E263" s="6" t="s">
        <v>100</v>
      </c>
      <c r="F263" s="6" t="s">
        <v>140</v>
      </c>
      <c r="G263" s="6" t="s">
        <v>144</v>
      </c>
      <c r="H263" s="6" t="s">
        <v>372</v>
      </c>
      <c r="I263" s="6" t="s">
        <v>362</v>
      </c>
      <c r="J263" s="6" t="s">
        <v>363</v>
      </c>
      <c r="K263" s="15" t="s">
        <v>364</v>
      </c>
      <c r="L263" s="8" t="n">
        <v>1993</v>
      </c>
      <c r="M263" s="9" t="n">
        <v>17267000000</v>
      </c>
      <c r="N263" s="9" t="n">
        <v>446586000000</v>
      </c>
      <c r="O263" s="10" t="n">
        <v>34</v>
      </c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5" hidden="false" customHeight="true" outlineLevel="0" collapsed="false">
      <c r="A264" s="6" t="s">
        <v>96</v>
      </c>
      <c r="B264" s="6" t="s">
        <v>220</v>
      </c>
      <c r="C264" s="6" t="s">
        <v>373</v>
      </c>
      <c r="D264" s="6" t="s">
        <v>374</v>
      </c>
      <c r="E264" s="6" t="s">
        <v>35</v>
      </c>
      <c r="F264" s="6" t="s">
        <v>43</v>
      </c>
      <c r="G264" s="6" t="s">
        <v>62</v>
      </c>
      <c r="H264" s="6" t="s">
        <v>375</v>
      </c>
      <c r="I264" s="6" t="s">
        <v>376</v>
      </c>
      <c r="J264" s="6" t="s">
        <v>377</v>
      </c>
      <c r="K264" s="15" t="s">
        <v>378</v>
      </c>
      <c r="L264" s="8" t="n">
        <v>2012</v>
      </c>
      <c r="M264" s="9" t="n">
        <v>383330000</v>
      </c>
      <c r="N264" s="9" t="n">
        <v>3403350000</v>
      </c>
      <c r="O264" s="10" t="n">
        <v>16</v>
      </c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5" hidden="false" customHeight="true" outlineLevel="0" collapsed="false">
      <c r="A265" s="6" t="s">
        <v>96</v>
      </c>
      <c r="B265" s="6" t="s">
        <v>220</v>
      </c>
      <c r="C265" s="6" t="s">
        <v>373</v>
      </c>
      <c r="D265" s="6" t="s">
        <v>374</v>
      </c>
      <c r="E265" s="6" t="s">
        <v>35</v>
      </c>
      <c r="F265" s="6" t="s">
        <v>28</v>
      </c>
      <c r="G265" s="6" t="s">
        <v>62</v>
      </c>
      <c r="H265" s="6" t="s">
        <v>375</v>
      </c>
      <c r="I265" s="6" t="s">
        <v>376</v>
      </c>
      <c r="J265" s="6" t="s">
        <v>377</v>
      </c>
      <c r="K265" s="15" t="s">
        <v>378</v>
      </c>
      <c r="L265" s="8" t="n">
        <v>2012</v>
      </c>
      <c r="M265" s="9" t="n">
        <v>383330000</v>
      </c>
      <c r="N265" s="9" t="n">
        <v>3403350000</v>
      </c>
      <c r="O265" s="10" t="n">
        <v>16</v>
      </c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5" hidden="false" customHeight="true" outlineLevel="0" collapsed="false">
      <c r="A266" s="6" t="s">
        <v>96</v>
      </c>
      <c r="B266" s="6" t="s">
        <v>220</v>
      </c>
      <c r="C266" s="6" t="s">
        <v>373</v>
      </c>
      <c r="D266" s="6" t="s">
        <v>374</v>
      </c>
      <c r="E266" s="6" t="s">
        <v>35</v>
      </c>
      <c r="F266" s="6" t="s">
        <v>30</v>
      </c>
      <c r="G266" s="6" t="s">
        <v>62</v>
      </c>
      <c r="H266" s="6" t="s">
        <v>375</v>
      </c>
      <c r="I266" s="6" t="s">
        <v>376</v>
      </c>
      <c r="J266" s="6" t="s">
        <v>377</v>
      </c>
      <c r="K266" s="15" t="s">
        <v>378</v>
      </c>
      <c r="L266" s="8" t="n">
        <v>2012</v>
      </c>
      <c r="M266" s="9" t="n">
        <v>383330000</v>
      </c>
      <c r="N266" s="9" t="n">
        <v>3403350000</v>
      </c>
      <c r="O266" s="10" t="n">
        <v>16</v>
      </c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5" hidden="false" customHeight="true" outlineLevel="0" collapsed="false">
      <c r="A267" s="6" t="s">
        <v>50</v>
      </c>
      <c r="B267" s="6" t="s">
        <v>199</v>
      </c>
      <c r="C267" s="6" t="s">
        <v>379</v>
      </c>
      <c r="D267" s="6" t="s">
        <v>380</v>
      </c>
      <c r="E267" s="6" t="s">
        <v>35</v>
      </c>
      <c r="F267" s="6" t="s">
        <v>381</v>
      </c>
      <c r="G267" s="6" t="s">
        <v>54</v>
      </c>
      <c r="H267" s="6" t="s">
        <v>382</v>
      </c>
      <c r="I267" s="6" t="s">
        <v>383</v>
      </c>
      <c r="J267" s="6" t="s">
        <v>384</v>
      </c>
      <c r="K267" s="18" t="s">
        <v>385</v>
      </c>
      <c r="L267" s="8" t="n">
        <v>2015</v>
      </c>
      <c r="M267" s="9" t="n">
        <v>600000000</v>
      </c>
      <c r="N267" s="9" t="n">
        <v>10207060000</v>
      </c>
      <c r="O267" s="10" t="n">
        <v>10</v>
      </c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5" hidden="false" customHeight="true" outlineLevel="0" collapsed="false">
      <c r="A268" s="6" t="s">
        <v>256</v>
      </c>
      <c r="B268" s="6" t="s">
        <v>297</v>
      </c>
      <c r="C268" s="6" t="s">
        <v>386</v>
      </c>
      <c r="D268" s="6" t="s">
        <v>387</v>
      </c>
      <c r="E268" s="6" t="s">
        <v>35</v>
      </c>
      <c r="F268" s="6" t="s">
        <v>48</v>
      </c>
      <c r="G268" s="6" t="s">
        <v>102</v>
      </c>
      <c r="H268" s="6" t="s">
        <v>388</v>
      </c>
      <c r="I268" s="6" t="s">
        <v>389</v>
      </c>
      <c r="J268" s="6" t="s">
        <v>390</v>
      </c>
      <c r="K268" s="7" t="s">
        <v>391</v>
      </c>
      <c r="L268" s="8" t="n">
        <v>2012</v>
      </c>
      <c r="M268" s="9" t="n">
        <v>50000000</v>
      </c>
      <c r="N268" s="9" t="n">
        <v>7200000000</v>
      </c>
      <c r="O268" s="10" t="n">
        <v>33</v>
      </c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5" hidden="false" customHeight="true" outlineLevel="0" collapsed="false">
      <c r="A269" s="6" t="s">
        <v>256</v>
      </c>
      <c r="B269" s="6" t="s">
        <v>297</v>
      </c>
      <c r="C269" s="6" t="s">
        <v>386</v>
      </c>
      <c r="D269" s="6" t="s">
        <v>387</v>
      </c>
      <c r="E269" s="6" t="s">
        <v>35</v>
      </c>
      <c r="F269" s="6" t="s">
        <v>264</v>
      </c>
      <c r="G269" s="6" t="s">
        <v>102</v>
      </c>
      <c r="H269" s="6" t="s">
        <v>388</v>
      </c>
      <c r="I269" s="6" t="s">
        <v>389</v>
      </c>
      <c r="J269" s="6" t="s">
        <v>390</v>
      </c>
      <c r="K269" s="7" t="s">
        <v>391</v>
      </c>
      <c r="L269" s="8" t="n">
        <v>2012</v>
      </c>
      <c r="M269" s="9" t="n">
        <v>50000000</v>
      </c>
      <c r="N269" s="9" t="n">
        <v>7200000000</v>
      </c>
      <c r="O269" s="10" t="n">
        <v>33</v>
      </c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5" hidden="false" customHeight="true" outlineLevel="0" collapsed="false">
      <c r="A270" s="6" t="s">
        <v>67</v>
      </c>
      <c r="B270" s="6" t="s">
        <v>68</v>
      </c>
      <c r="C270" s="6" t="s">
        <v>69</v>
      </c>
      <c r="D270" s="6" t="s">
        <v>392</v>
      </c>
      <c r="E270" s="6" t="s">
        <v>168</v>
      </c>
      <c r="F270" s="6" t="s">
        <v>30</v>
      </c>
      <c r="G270" s="6" t="s">
        <v>62</v>
      </c>
      <c r="H270" s="6" t="s">
        <v>393</v>
      </c>
      <c r="I270" s="6" t="s">
        <v>394</v>
      </c>
      <c r="J270" s="6" t="s">
        <v>395</v>
      </c>
      <c r="K270" s="7" t="s">
        <v>396</v>
      </c>
      <c r="L270" s="8" t="n">
        <v>1977</v>
      </c>
      <c r="M270" s="9" t="n">
        <v>15738996500</v>
      </c>
      <c r="N270" s="9" t="n">
        <v>73010208595</v>
      </c>
      <c r="O270" s="10" t="n">
        <v>1548</v>
      </c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5" hidden="false" customHeight="true" outlineLevel="0" collapsed="false">
      <c r="A271" s="14" t="s">
        <v>15</v>
      </c>
      <c r="B271" s="6" t="s">
        <v>91</v>
      </c>
      <c r="C271" s="14" t="s">
        <v>94</v>
      </c>
      <c r="D271" s="6" t="s">
        <v>392</v>
      </c>
      <c r="E271" s="6" t="s">
        <v>168</v>
      </c>
      <c r="F271" s="6" t="s">
        <v>30</v>
      </c>
      <c r="G271" s="6" t="s">
        <v>62</v>
      </c>
      <c r="H271" s="6" t="s">
        <v>397</v>
      </c>
      <c r="I271" s="6" t="s">
        <v>394</v>
      </c>
      <c r="J271" s="6" t="s">
        <v>395</v>
      </c>
      <c r="K271" s="7" t="s">
        <v>396</v>
      </c>
      <c r="L271" s="8" t="n">
        <v>1977</v>
      </c>
      <c r="M271" s="9" t="n">
        <v>15738996500</v>
      </c>
      <c r="N271" s="9" t="n">
        <v>73010208595</v>
      </c>
      <c r="O271" s="10" t="n">
        <v>1548</v>
      </c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5" hidden="false" customHeight="true" outlineLevel="0" collapsed="false">
      <c r="A272" s="6" t="s">
        <v>67</v>
      </c>
      <c r="B272" s="6" t="s">
        <v>68</v>
      </c>
      <c r="C272" s="6" t="s">
        <v>398</v>
      </c>
      <c r="D272" s="6" t="s">
        <v>392</v>
      </c>
      <c r="E272" s="6" t="s">
        <v>168</v>
      </c>
      <c r="F272" s="6" t="s">
        <v>30</v>
      </c>
      <c r="G272" s="6" t="s">
        <v>62</v>
      </c>
      <c r="H272" s="6" t="s">
        <v>399</v>
      </c>
      <c r="I272" s="6" t="s">
        <v>394</v>
      </c>
      <c r="J272" s="6" t="s">
        <v>395</v>
      </c>
      <c r="K272" s="7" t="s">
        <v>396</v>
      </c>
      <c r="L272" s="8" t="n">
        <v>1977</v>
      </c>
      <c r="M272" s="9" t="n">
        <v>15738996500</v>
      </c>
      <c r="N272" s="9" t="n">
        <v>73010208595</v>
      </c>
      <c r="O272" s="10" t="n">
        <v>1548</v>
      </c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5" hidden="false" customHeight="true" outlineLevel="0" collapsed="false">
      <c r="A273" s="6" t="s">
        <v>15</v>
      </c>
      <c r="B273" s="6" t="s">
        <v>249</v>
      </c>
      <c r="C273" s="6" t="s">
        <v>400</v>
      </c>
      <c r="D273" s="6" t="s">
        <v>392</v>
      </c>
      <c r="E273" s="6" t="s">
        <v>168</v>
      </c>
      <c r="F273" s="6" t="s">
        <v>30</v>
      </c>
      <c r="G273" s="6" t="s">
        <v>62</v>
      </c>
      <c r="H273" s="6" t="s">
        <v>401</v>
      </c>
      <c r="I273" s="6" t="s">
        <v>394</v>
      </c>
      <c r="J273" s="6" t="s">
        <v>395</v>
      </c>
      <c r="K273" s="7" t="s">
        <v>396</v>
      </c>
      <c r="L273" s="8" t="n">
        <v>1977</v>
      </c>
      <c r="M273" s="9" t="n">
        <v>15738996500</v>
      </c>
      <c r="N273" s="9" t="n">
        <v>73010208595</v>
      </c>
      <c r="O273" s="10" t="n">
        <v>1548</v>
      </c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5" hidden="false" customHeight="true" outlineLevel="0" collapsed="false">
      <c r="A274" s="6" t="s">
        <v>67</v>
      </c>
      <c r="B274" s="6" t="s">
        <v>68</v>
      </c>
      <c r="C274" s="6" t="s">
        <v>69</v>
      </c>
      <c r="D274" s="6" t="s">
        <v>392</v>
      </c>
      <c r="E274" s="6" t="s">
        <v>168</v>
      </c>
      <c r="F274" s="6" t="s">
        <v>30</v>
      </c>
      <c r="G274" s="6" t="s">
        <v>62</v>
      </c>
      <c r="H274" s="6" t="s">
        <v>402</v>
      </c>
      <c r="I274" s="6" t="s">
        <v>394</v>
      </c>
      <c r="J274" s="6" t="s">
        <v>395</v>
      </c>
      <c r="K274" s="7" t="s">
        <v>396</v>
      </c>
      <c r="L274" s="8" t="n">
        <v>1977</v>
      </c>
      <c r="M274" s="9" t="n">
        <v>15738996500</v>
      </c>
      <c r="N274" s="9" t="n">
        <v>73010208595</v>
      </c>
      <c r="O274" s="10" t="n">
        <v>1548</v>
      </c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5" hidden="false" customHeight="true" outlineLevel="0" collapsed="false">
      <c r="A275" s="6" t="s">
        <v>79</v>
      </c>
      <c r="B275" s="6" t="s">
        <v>403</v>
      </c>
      <c r="C275" s="6" t="s">
        <v>404</v>
      </c>
      <c r="D275" s="6" t="s">
        <v>392</v>
      </c>
      <c r="E275" s="6" t="s">
        <v>168</v>
      </c>
      <c r="F275" s="6" t="s">
        <v>264</v>
      </c>
      <c r="G275" s="6" t="s">
        <v>102</v>
      </c>
      <c r="H275" s="6" t="s">
        <v>405</v>
      </c>
      <c r="I275" s="6" t="s">
        <v>394</v>
      </c>
      <c r="J275" s="6" t="s">
        <v>395</v>
      </c>
      <c r="K275" s="7" t="s">
        <v>396</v>
      </c>
      <c r="L275" s="8" t="n">
        <v>1977</v>
      </c>
      <c r="M275" s="9" t="n">
        <v>15738996500</v>
      </c>
      <c r="N275" s="9" t="n">
        <v>73010208595</v>
      </c>
      <c r="O275" s="10" t="n">
        <v>1548</v>
      </c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5" hidden="false" customHeight="true" outlineLevel="0" collapsed="false">
      <c r="A276" s="6" t="s">
        <v>79</v>
      </c>
      <c r="B276" s="6" t="s">
        <v>403</v>
      </c>
      <c r="C276" s="6" t="s">
        <v>404</v>
      </c>
      <c r="D276" s="6" t="s">
        <v>392</v>
      </c>
      <c r="E276" s="6" t="s">
        <v>168</v>
      </c>
      <c r="F276" s="6" t="s">
        <v>30</v>
      </c>
      <c r="G276" s="6" t="s">
        <v>102</v>
      </c>
      <c r="H276" s="6" t="s">
        <v>405</v>
      </c>
      <c r="I276" s="6" t="s">
        <v>394</v>
      </c>
      <c r="J276" s="6" t="s">
        <v>395</v>
      </c>
      <c r="K276" s="7" t="s">
        <v>396</v>
      </c>
      <c r="L276" s="8" t="n">
        <v>1977</v>
      </c>
      <c r="M276" s="9" t="n">
        <v>15738996500</v>
      </c>
      <c r="N276" s="9" t="n">
        <v>73010208595</v>
      </c>
      <c r="O276" s="10" t="n">
        <v>1548</v>
      </c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5" hidden="false" customHeight="true" outlineLevel="0" collapsed="false">
      <c r="A277" s="6" t="s">
        <v>67</v>
      </c>
      <c r="B277" s="6" t="s">
        <v>68</v>
      </c>
      <c r="C277" s="6" t="s">
        <v>406</v>
      </c>
      <c r="D277" s="6" t="s">
        <v>392</v>
      </c>
      <c r="E277" s="6" t="s">
        <v>168</v>
      </c>
      <c r="F277" s="6" t="s">
        <v>30</v>
      </c>
      <c r="G277" s="6" t="s">
        <v>62</v>
      </c>
      <c r="H277" s="6" t="s">
        <v>407</v>
      </c>
      <c r="I277" s="6" t="s">
        <v>394</v>
      </c>
      <c r="J277" s="6" t="s">
        <v>395</v>
      </c>
      <c r="K277" s="7" t="s">
        <v>396</v>
      </c>
      <c r="L277" s="8" t="n">
        <v>1977</v>
      </c>
      <c r="M277" s="9" t="n">
        <v>15738996500</v>
      </c>
      <c r="N277" s="9" t="n">
        <v>73010208595</v>
      </c>
      <c r="O277" s="10" t="n">
        <v>1548</v>
      </c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5" hidden="false" customHeight="true" outlineLevel="0" collapsed="false">
      <c r="A278" s="6" t="s">
        <v>67</v>
      </c>
      <c r="B278" s="6" t="s">
        <v>68</v>
      </c>
      <c r="C278" s="6" t="s">
        <v>406</v>
      </c>
      <c r="D278" s="6" t="s">
        <v>392</v>
      </c>
      <c r="E278" s="6" t="s">
        <v>168</v>
      </c>
      <c r="F278" s="6" t="s">
        <v>29</v>
      </c>
      <c r="G278" s="6" t="s">
        <v>62</v>
      </c>
      <c r="H278" s="6" t="s">
        <v>408</v>
      </c>
      <c r="I278" s="6" t="s">
        <v>394</v>
      </c>
      <c r="J278" s="6" t="s">
        <v>395</v>
      </c>
      <c r="K278" s="7" t="s">
        <v>396</v>
      </c>
      <c r="L278" s="8" t="n">
        <v>1977</v>
      </c>
      <c r="M278" s="9" t="n">
        <v>15738996500</v>
      </c>
      <c r="N278" s="9" t="n">
        <v>73010208595</v>
      </c>
      <c r="O278" s="10" t="n">
        <v>1548</v>
      </c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5" hidden="false" customHeight="true" outlineLevel="0" collapsed="false">
      <c r="A279" s="6" t="s">
        <v>67</v>
      </c>
      <c r="B279" s="6" t="s">
        <v>68</v>
      </c>
      <c r="C279" s="6" t="s">
        <v>406</v>
      </c>
      <c r="D279" s="6" t="s">
        <v>392</v>
      </c>
      <c r="E279" s="6" t="s">
        <v>168</v>
      </c>
      <c r="F279" s="6" t="s">
        <v>30</v>
      </c>
      <c r="G279" s="6" t="s">
        <v>62</v>
      </c>
      <c r="H279" s="6" t="s">
        <v>408</v>
      </c>
      <c r="I279" s="6" t="s">
        <v>394</v>
      </c>
      <c r="J279" s="6" t="s">
        <v>395</v>
      </c>
      <c r="K279" s="7" t="s">
        <v>396</v>
      </c>
      <c r="L279" s="8" t="n">
        <v>1977</v>
      </c>
      <c r="M279" s="9" t="n">
        <v>15738996500</v>
      </c>
      <c r="N279" s="9" t="n">
        <v>73010208595</v>
      </c>
      <c r="O279" s="10" t="n">
        <v>1548</v>
      </c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5" hidden="false" customHeight="true" outlineLevel="0" collapsed="false">
      <c r="A280" s="6" t="s">
        <v>67</v>
      </c>
      <c r="B280" s="6" t="s">
        <v>68</v>
      </c>
      <c r="C280" s="6" t="s">
        <v>409</v>
      </c>
      <c r="D280" s="6" t="s">
        <v>392</v>
      </c>
      <c r="E280" s="6" t="s">
        <v>168</v>
      </c>
      <c r="F280" s="6" t="s">
        <v>117</v>
      </c>
      <c r="G280" s="6" t="s">
        <v>62</v>
      </c>
      <c r="H280" s="6" t="s">
        <v>410</v>
      </c>
      <c r="I280" s="6" t="s">
        <v>394</v>
      </c>
      <c r="J280" s="6" t="s">
        <v>395</v>
      </c>
      <c r="K280" s="7" t="s">
        <v>396</v>
      </c>
      <c r="L280" s="8" t="n">
        <v>1977</v>
      </c>
      <c r="M280" s="9" t="n">
        <v>15738996500</v>
      </c>
      <c r="N280" s="9" t="n">
        <v>73010208595</v>
      </c>
      <c r="O280" s="10" t="n">
        <v>1548</v>
      </c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5" hidden="false" customHeight="true" outlineLevel="0" collapsed="false">
      <c r="A281" s="6" t="s">
        <v>67</v>
      </c>
      <c r="B281" s="6" t="s">
        <v>68</v>
      </c>
      <c r="C281" s="6" t="s">
        <v>409</v>
      </c>
      <c r="D281" s="6" t="s">
        <v>392</v>
      </c>
      <c r="E281" s="6" t="s">
        <v>168</v>
      </c>
      <c r="F281" s="6" t="s">
        <v>30</v>
      </c>
      <c r="G281" s="6" t="s">
        <v>62</v>
      </c>
      <c r="H281" s="6" t="s">
        <v>410</v>
      </c>
      <c r="I281" s="6" t="s">
        <v>394</v>
      </c>
      <c r="J281" s="6" t="s">
        <v>395</v>
      </c>
      <c r="K281" s="7" t="s">
        <v>396</v>
      </c>
      <c r="L281" s="8" t="n">
        <v>1977</v>
      </c>
      <c r="M281" s="9" t="n">
        <v>15738996500</v>
      </c>
      <c r="N281" s="9" t="n">
        <v>73010208595</v>
      </c>
      <c r="O281" s="10" t="n">
        <v>1548</v>
      </c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5" hidden="false" customHeight="true" outlineLevel="0" collapsed="false">
      <c r="A282" s="6" t="s">
        <v>15</v>
      </c>
      <c r="B282" s="6" t="s">
        <v>91</v>
      </c>
      <c r="C282" s="14" t="s">
        <v>94</v>
      </c>
      <c r="D282" s="6" t="s">
        <v>411</v>
      </c>
      <c r="E282" s="6" t="s">
        <v>35</v>
      </c>
      <c r="F282" s="6" t="s">
        <v>117</v>
      </c>
      <c r="G282" s="6" t="s">
        <v>62</v>
      </c>
      <c r="H282" s="13" t="s">
        <v>412</v>
      </c>
      <c r="I282" s="6" t="s">
        <v>413</v>
      </c>
      <c r="J282" s="13" t="s">
        <v>414</v>
      </c>
      <c r="K282" s="7" t="s">
        <v>415</v>
      </c>
      <c r="L282" s="8" t="n">
        <v>2011</v>
      </c>
      <c r="M282" s="9" t="n">
        <v>7880000000</v>
      </c>
      <c r="N282" s="9" t="n">
        <v>101160000000</v>
      </c>
      <c r="O282" s="10" t="n">
        <v>190</v>
      </c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5" hidden="false" customHeight="true" outlineLevel="0" collapsed="false">
      <c r="A283" s="6" t="s">
        <v>67</v>
      </c>
      <c r="B283" s="6" t="s">
        <v>416</v>
      </c>
      <c r="C283" s="6" t="s">
        <v>417</v>
      </c>
      <c r="D283" s="6" t="s">
        <v>411</v>
      </c>
      <c r="E283" s="6" t="s">
        <v>35</v>
      </c>
      <c r="F283" s="6" t="s">
        <v>117</v>
      </c>
      <c r="G283" s="6" t="s">
        <v>62</v>
      </c>
      <c r="H283" s="13" t="s">
        <v>418</v>
      </c>
      <c r="I283" s="6" t="s">
        <v>413</v>
      </c>
      <c r="J283" s="13" t="s">
        <v>414</v>
      </c>
      <c r="K283" s="7" t="s">
        <v>415</v>
      </c>
      <c r="L283" s="8" t="n">
        <v>2011</v>
      </c>
      <c r="M283" s="9" t="n">
        <v>7880000000</v>
      </c>
      <c r="N283" s="9" t="n">
        <v>101160000000</v>
      </c>
      <c r="O283" s="10" t="n">
        <v>190</v>
      </c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5" hidden="false" customHeight="true" outlineLevel="0" collapsed="false">
      <c r="A284" s="6" t="s">
        <v>67</v>
      </c>
      <c r="B284" s="6" t="s">
        <v>416</v>
      </c>
      <c r="C284" s="6" t="s">
        <v>417</v>
      </c>
      <c r="D284" s="6" t="s">
        <v>411</v>
      </c>
      <c r="E284" s="6" t="s">
        <v>35</v>
      </c>
      <c r="F284" s="6" t="s">
        <v>48</v>
      </c>
      <c r="G284" s="6" t="s">
        <v>62</v>
      </c>
      <c r="H284" s="13" t="s">
        <v>418</v>
      </c>
      <c r="I284" s="6" t="s">
        <v>413</v>
      </c>
      <c r="J284" s="13" t="s">
        <v>414</v>
      </c>
      <c r="K284" s="7" t="s">
        <v>415</v>
      </c>
      <c r="L284" s="8" t="n">
        <v>2011</v>
      </c>
      <c r="M284" s="9" t="n">
        <v>7880000000</v>
      </c>
      <c r="N284" s="9" t="n">
        <v>101160000000</v>
      </c>
      <c r="O284" s="10" t="n">
        <v>190</v>
      </c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5" hidden="false" customHeight="true" outlineLevel="0" collapsed="false">
      <c r="A285" s="6" t="s">
        <v>67</v>
      </c>
      <c r="B285" s="6" t="s">
        <v>416</v>
      </c>
      <c r="C285" s="6" t="s">
        <v>417</v>
      </c>
      <c r="D285" s="6" t="s">
        <v>411</v>
      </c>
      <c r="E285" s="6" t="s">
        <v>35</v>
      </c>
      <c r="F285" s="6" t="s">
        <v>30</v>
      </c>
      <c r="G285" s="6" t="s">
        <v>62</v>
      </c>
      <c r="H285" s="13" t="s">
        <v>418</v>
      </c>
      <c r="I285" s="6" t="s">
        <v>413</v>
      </c>
      <c r="J285" s="13" t="s">
        <v>414</v>
      </c>
      <c r="K285" s="7" t="s">
        <v>415</v>
      </c>
      <c r="L285" s="8" t="n">
        <v>2011</v>
      </c>
      <c r="M285" s="9" t="n">
        <v>7880000000</v>
      </c>
      <c r="N285" s="9" t="n">
        <v>101160000000</v>
      </c>
      <c r="O285" s="10" t="n">
        <v>190</v>
      </c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5" hidden="false" customHeight="true" outlineLevel="0" collapsed="false">
      <c r="A286" s="14" t="s">
        <v>67</v>
      </c>
      <c r="B286" s="14" t="s">
        <v>107</v>
      </c>
      <c r="C286" s="14" t="s">
        <v>108</v>
      </c>
      <c r="D286" s="6" t="s">
        <v>411</v>
      </c>
      <c r="E286" s="6" t="s">
        <v>35</v>
      </c>
      <c r="F286" s="13" t="s">
        <v>71</v>
      </c>
      <c r="G286" s="13" t="s">
        <v>102</v>
      </c>
      <c r="H286" s="13" t="s">
        <v>419</v>
      </c>
      <c r="I286" s="6" t="s">
        <v>413</v>
      </c>
      <c r="J286" s="13" t="s">
        <v>414</v>
      </c>
      <c r="K286" s="7" t="s">
        <v>415</v>
      </c>
      <c r="L286" s="8" t="n">
        <v>2011</v>
      </c>
      <c r="M286" s="9" t="n">
        <v>7880000000</v>
      </c>
      <c r="N286" s="9" t="n">
        <v>101160000000</v>
      </c>
      <c r="O286" s="10" t="n">
        <v>190</v>
      </c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5" hidden="false" customHeight="true" outlineLevel="0" collapsed="false">
      <c r="A287" s="6" t="s">
        <v>67</v>
      </c>
      <c r="B287" s="6" t="s">
        <v>416</v>
      </c>
      <c r="C287" s="6" t="s">
        <v>420</v>
      </c>
      <c r="D287" s="6" t="s">
        <v>411</v>
      </c>
      <c r="E287" s="6" t="s">
        <v>35</v>
      </c>
      <c r="F287" s="6" t="s">
        <v>117</v>
      </c>
      <c r="G287" s="6" t="s">
        <v>62</v>
      </c>
      <c r="H287" s="13" t="s">
        <v>421</v>
      </c>
      <c r="I287" s="6" t="s">
        <v>413</v>
      </c>
      <c r="J287" s="13" t="s">
        <v>414</v>
      </c>
      <c r="K287" s="7" t="s">
        <v>415</v>
      </c>
      <c r="L287" s="8" t="n">
        <v>2011</v>
      </c>
      <c r="M287" s="9" t="n">
        <v>7880000000</v>
      </c>
      <c r="N287" s="9" t="n">
        <v>101160000000</v>
      </c>
      <c r="O287" s="10" t="n">
        <v>190</v>
      </c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5" hidden="false" customHeight="true" outlineLevel="0" collapsed="false">
      <c r="A288" s="6" t="s">
        <v>67</v>
      </c>
      <c r="B288" s="6" t="s">
        <v>416</v>
      </c>
      <c r="C288" s="6" t="s">
        <v>420</v>
      </c>
      <c r="D288" s="6" t="s">
        <v>411</v>
      </c>
      <c r="E288" s="6" t="s">
        <v>35</v>
      </c>
      <c r="F288" s="6" t="s">
        <v>48</v>
      </c>
      <c r="G288" s="6" t="s">
        <v>62</v>
      </c>
      <c r="H288" s="13" t="s">
        <v>421</v>
      </c>
      <c r="I288" s="6" t="s">
        <v>413</v>
      </c>
      <c r="J288" s="13" t="s">
        <v>414</v>
      </c>
      <c r="K288" s="7" t="s">
        <v>415</v>
      </c>
      <c r="L288" s="8" t="n">
        <v>2011</v>
      </c>
      <c r="M288" s="9" t="n">
        <v>7880000000</v>
      </c>
      <c r="N288" s="9" t="n">
        <v>101160000000</v>
      </c>
      <c r="O288" s="10" t="n">
        <v>190</v>
      </c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5" hidden="false" customHeight="true" outlineLevel="0" collapsed="false">
      <c r="A289" s="6" t="s">
        <v>67</v>
      </c>
      <c r="B289" s="6" t="s">
        <v>416</v>
      </c>
      <c r="C289" s="6" t="s">
        <v>420</v>
      </c>
      <c r="D289" s="6" t="s">
        <v>411</v>
      </c>
      <c r="E289" s="6" t="s">
        <v>35</v>
      </c>
      <c r="F289" s="6" t="s">
        <v>29</v>
      </c>
      <c r="G289" s="6" t="s">
        <v>62</v>
      </c>
      <c r="H289" s="13" t="s">
        <v>421</v>
      </c>
      <c r="I289" s="6" t="s">
        <v>413</v>
      </c>
      <c r="J289" s="13" t="s">
        <v>414</v>
      </c>
      <c r="K289" s="7" t="s">
        <v>415</v>
      </c>
      <c r="L289" s="8" t="n">
        <v>2011</v>
      </c>
      <c r="M289" s="9" t="n">
        <v>7880000000</v>
      </c>
      <c r="N289" s="9" t="n">
        <v>101160000000</v>
      </c>
      <c r="O289" s="10" t="n">
        <v>190</v>
      </c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5" hidden="false" customHeight="true" outlineLevel="0" collapsed="false">
      <c r="A290" s="6" t="s">
        <v>15</v>
      </c>
      <c r="B290" s="6" t="s">
        <v>422</v>
      </c>
      <c r="C290" s="6" t="s">
        <v>423</v>
      </c>
      <c r="D290" s="6" t="s">
        <v>411</v>
      </c>
      <c r="E290" s="6" t="s">
        <v>35</v>
      </c>
      <c r="F290" s="6" t="s">
        <v>117</v>
      </c>
      <c r="G290" s="6" t="s">
        <v>62</v>
      </c>
      <c r="H290" s="13" t="s">
        <v>424</v>
      </c>
      <c r="I290" s="6" t="s">
        <v>413</v>
      </c>
      <c r="J290" s="13" t="s">
        <v>414</v>
      </c>
      <c r="K290" s="7" t="s">
        <v>415</v>
      </c>
      <c r="L290" s="8" t="n">
        <v>2011</v>
      </c>
      <c r="M290" s="9" t="n">
        <v>7880000000</v>
      </c>
      <c r="N290" s="9" t="n">
        <v>101160000000</v>
      </c>
      <c r="O290" s="10" t="n">
        <v>190</v>
      </c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5" hidden="false" customHeight="true" outlineLevel="0" collapsed="false">
      <c r="A291" s="6" t="s">
        <v>15</v>
      </c>
      <c r="B291" s="6" t="s">
        <v>422</v>
      </c>
      <c r="C291" s="6" t="s">
        <v>423</v>
      </c>
      <c r="D291" s="6" t="s">
        <v>411</v>
      </c>
      <c r="E291" s="6" t="s">
        <v>35</v>
      </c>
      <c r="F291" s="6" t="s">
        <v>48</v>
      </c>
      <c r="G291" s="6" t="s">
        <v>62</v>
      </c>
      <c r="H291" s="13" t="s">
        <v>424</v>
      </c>
      <c r="I291" s="6" t="s">
        <v>413</v>
      </c>
      <c r="J291" s="13" t="s">
        <v>414</v>
      </c>
      <c r="K291" s="7" t="s">
        <v>415</v>
      </c>
      <c r="L291" s="8" t="n">
        <v>2011</v>
      </c>
      <c r="M291" s="9" t="n">
        <v>7880000000</v>
      </c>
      <c r="N291" s="9" t="n">
        <v>101160000000</v>
      </c>
      <c r="O291" s="10" t="n">
        <v>190</v>
      </c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5" hidden="false" customHeight="true" outlineLevel="0" collapsed="false">
      <c r="A292" s="6" t="s">
        <v>67</v>
      </c>
      <c r="B292" s="6" t="s">
        <v>416</v>
      </c>
      <c r="C292" s="6" t="s">
        <v>425</v>
      </c>
      <c r="D292" s="6" t="s">
        <v>411</v>
      </c>
      <c r="E292" s="6" t="s">
        <v>35</v>
      </c>
      <c r="F292" s="6" t="s">
        <v>117</v>
      </c>
      <c r="G292" s="6" t="s">
        <v>62</v>
      </c>
      <c r="H292" s="13" t="s">
        <v>426</v>
      </c>
      <c r="I292" s="6" t="s">
        <v>413</v>
      </c>
      <c r="J292" s="13" t="s">
        <v>414</v>
      </c>
      <c r="K292" s="7" t="s">
        <v>415</v>
      </c>
      <c r="L292" s="8" t="n">
        <v>2011</v>
      </c>
      <c r="M292" s="9" t="n">
        <v>7880000000</v>
      </c>
      <c r="N292" s="9" t="n">
        <v>101160000000</v>
      </c>
      <c r="O292" s="10" t="n">
        <v>190</v>
      </c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5" hidden="false" customHeight="true" outlineLevel="0" collapsed="false">
      <c r="A293" s="6" t="s">
        <v>67</v>
      </c>
      <c r="B293" s="6" t="s">
        <v>416</v>
      </c>
      <c r="C293" s="6" t="s">
        <v>425</v>
      </c>
      <c r="D293" s="6" t="s">
        <v>411</v>
      </c>
      <c r="E293" s="6" t="s">
        <v>35</v>
      </c>
      <c r="F293" s="6" t="s">
        <v>48</v>
      </c>
      <c r="G293" s="6" t="s">
        <v>62</v>
      </c>
      <c r="H293" s="13" t="s">
        <v>426</v>
      </c>
      <c r="I293" s="6" t="s">
        <v>413</v>
      </c>
      <c r="J293" s="13" t="s">
        <v>414</v>
      </c>
      <c r="K293" s="7" t="s">
        <v>415</v>
      </c>
      <c r="L293" s="8" t="n">
        <v>2011</v>
      </c>
      <c r="M293" s="9" t="n">
        <v>7880000000</v>
      </c>
      <c r="N293" s="9" t="n">
        <v>101160000000</v>
      </c>
      <c r="O293" s="10" t="n">
        <v>190</v>
      </c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5" hidden="false" customHeight="true" outlineLevel="0" collapsed="false">
      <c r="A294" s="6" t="s">
        <v>67</v>
      </c>
      <c r="B294" s="6" t="s">
        <v>416</v>
      </c>
      <c r="C294" s="6" t="s">
        <v>425</v>
      </c>
      <c r="D294" s="6" t="s">
        <v>411</v>
      </c>
      <c r="E294" s="6" t="s">
        <v>35</v>
      </c>
      <c r="F294" s="6" t="s">
        <v>30</v>
      </c>
      <c r="G294" s="6" t="s">
        <v>62</v>
      </c>
      <c r="H294" s="13" t="s">
        <v>426</v>
      </c>
      <c r="I294" s="6" t="s">
        <v>413</v>
      </c>
      <c r="J294" s="13" t="s">
        <v>414</v>
      </c>
      <c r="K294" s="7" t="s">
        <v>415</v>
      </c>
      <c r="L294" s="8" t="n">
        <v>2011</v>
      </c>
      <c r="M294" s="9" t="n">
        <v>7880000000</v>
      </c>
      <c r="N294" s="9" t="n">
        <v>101160000000</v>
      </c>
      <c r="O294" s="10" t="n">
        <v>190</v>
      </c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5" hidden="false" customHeight="true" outlineLevel="0" collapsed="false">
      <c r="A295" s="6" t="s">
        <v>136</v>
      </c>
      <c r="B295" s="6" t="s">
        <v>185</v>
      </c>
      <c r="C295" s="14" t="s">
        <v>427</v>
      </c>
      <c r="D295" s="6" t="s">
        <v>428</v>
      </c>
      <c r="E295" s="6" t="s">
        <v>35</v>
      </c>
      <c r="F295" s="13" t="s">
        <v>76</v>
      </c>
      <c r="G295" s="6" t="s">
        <v>21</v>
      </c>
      <c r="H295" s="6" t="s">
        <v>429</v>
      </c>
      <c r="I295" s="6" t="s">
        <v>430</v>
      </c>
      <c r="J295" s="6" t="s">
        <v>431</v>
      </c>
      <c r="K295" s="7" t="s">
        <v>432</v>
      </c>
      <c r="L295" s="8" t="n">
        <v>2006</v>
      </c>
      <c r="M295" s="9" t="n">
        <v>7870000000</v>
      </c>
      <c r="N295" s="9" t="n">
        <v>66100000000</v>
      </c>
      <c r="O295" s="10" t="n">
        <v>150</v>
      </c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5" hidden="false" customHeight="true" outlineLevel="0" collapsed="false">
      <c r="A296" s="6" t="s">
        <v>15</v>
      </c>
      <c r="B296" s="6" t="s">
        <v>16</v>
      </c>
      <c r="C296" s="6" t="s">
        <v>17</v>
      </c>
      <c r="D296" s="6" t="s">
        <v>428</v>
      </c>
      <c r="E296" s="6" t="s">
        <v>35</v>
      </c>
      <c r="F296" s="13" t="s">
        <v>76</v>
      </c>
      <c r="G296" s="6" t="s">
        <v>21</v>
      </c>
      <c r="H296" s="6" t="s">
        <v>433</v>
      </c>
      <c r="I296" s="6" t="s">
        <v>430</v>
      </c>
      <c r="J296" s="6" t="s">
        <v>431</v>
      </c>
      <c r="K296" s="7" t="s">
        <v>432</v>
      </c>
      <c r="L296" s="8" t="n">
        <v>2006</v>
      </c>
      <c r="M296" s="9" t="n">
        <v>7870000000</v>
      </c>
      <c r="N296" s="9" t="n">
        <v>66100000000</v>
      </c>
      <c r="O296" s="10" t="n">
        <v>150</v>
      </c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5" hidden="false" customHeight="true" outlineLevel="0" collapsed="false">
      <c r="A297" s="6" t="s">
        <v>136</v>
      </c>
      <c r="B297" s="6" t="s">
        <v>141</v>
      </c>
      <c r="C297" s="6" t="s">
        <v>434</v>
      </c>
      <c r="D297" s="6" t="s">
        <v>428</v>
      </c>
      <c r="E297" s="6" t="s">
        <v>35</v>
      </c>
      <c r="F297" s="13" t="s">
        <v>76</v>
      </c>
      <c r="G297" s="6" t="s">
        <v>21</v>
      </c>
      <c r="H297" s="6" t="s">
        <v>435</v>
      </c>
      <c r="I297" s="6" t="s">
        <v>430</v>
      </c>
      <c r="J297" s="6" t="s">
        <v>431</v>
      </c>
      <c r="K297" s="7" t="s">
        <v>432</v>
      </c>
      <c r="L297" s="8" t="n">
        <v>2006</v>
      </c>
      <c r="M297" s="9" t="n">
        <v>7870000000</v>
      </c>
      <c r="N297" s="9" t="n">
        <v>66100000000</v>
      </c>
      <c r="O297" s="10" t="n">
        <v>150</v>
      </c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5" hidden="false" customHeight="true" outlineLevel="0" collapsed="false">
      <c r="A298" s="6" t="s">
        <v>136</v>
      </c>
      <c r="B298" s="6" t="s">
        <v>185</v>
      </c>
      <c r="C298" s="6" t="s">
        <v>427</v>
      </c>
      <c r="D298" s="6" t="s">
        <v>428</v>
      </c>
      <c r="E298" s="6" t="s">
        <v>35</v>
      </c>
      <c r="F298" s="13" t="s">
        <v>76</v>
      </c>
      <c r="G298" s="6" t="s">
        <v>21</v>
      </c>
      <c r="H298" s="6" t="s">
        <v>436</v>
      </c>
      <c r="I298" s="6" t="s">
        <v>430</v>
      </c>
      <c r="J298" s="6" t="s">
        <v>431</v>
      </c>
      <c r="K298" s="7" t="s">
        <v>432</v>
      </c>
      <c r="L298" s="8" t="n">
        <v>2006</v>
      </c>
      <c r="M298" s="9" t="n">
        <v>7870000000</v>
      </c>
      <c r="N298" s="9" t="n">
        <v>66100000000</v>
      </c>
      <c r="O298" s="10" t="n">
        <v>150</v>
      </c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5" hidden="false" customHeight="true" outlineLevel="0" collapsed="false">
      <c r="A299" s="6" t="s">
        <v>136</v>
      </c>
      <c r="B299" s="6" t="s">
        <v>185</v>
      </c>
      <c r="C299" s="6" t="s">
        <v>427</v>
      </c>
      <c r="D299" s="6" t="s">
        <v>428</v>
      </c>
      <c r="E299" s="6" t="s">
        <v>35</v>
      </c>
      <c r="F299" s="13" t="s">
        <v>76</v>
      </c>
      <c r="G299" s="6" t="s">
        <v>21</v>
      </c>
      <c r="H299" s="6" t="s">
        <v>437</v>
      </c>
      <c r="I299" s="6" t="s">
        <v>430</v>
      </c>
      <c r="J299" s="6" t="s">
        <v>431</v>
      </c>
      <c r="K299" s="7" t="s">
        <v>432</v>
      </c>
      <c r="L299" s="8" t="n">
        <v>2006</v>
      </c>
      <c r="M299" s="9" t="n">
        <v>7870000000</v>
      </c>
      <c r="N299" s="9" t="n">
        <v>66100000000</v>
      </c>
      <c r="O299" s="10" t="n">
        <v>150</v>
      </c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5" hidden="false" customHeight="true" outlineLevel="0" collapsed="false">
      <c r="A300" s="6" t="s">
        <v>96</v>
      </c>
      <c r="B300" s="6" t="s">
        <v>97</v>
      </c>
      <c r="C300" s="6" t="s">
        <v>98</v>
      </c>
      <c r="D300" s="6" t="s">
        <v>438</v>
      </c>
      <c r="E300" s="6" t="s">
        <v>100</v>
      </c>
      <c r="F300" s="6" t="s">
        <v>101</v>
      </c>
      <c r="G300" s="6" t="s">
        <v>102</v>
      </c>
      <c r="H300" s="6" t="s">
        <v>103</v>
      </c>
      <c r="I300" s="6" t="s">
        <v>439</v>
      </c>
      <c r="J300" s="6" t="s">
        <v>440</v>
      </c>
      <c r="K300" s="7" t="s">
        <v>441</v>
      </c>
      <c r="L300" s="8" t="n">
        <v>1962</v>
      </c>
      <c r="M300" s="9" t="n">
        <v>16860000000</v>
      </c>
      <c r="N300" s="9" t="n">
        <v>514880000000</v>
      </c>
      <c r="O300" s="10" t="n">
        <v>2235</v>
      </c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5" hidden="false" customHeight="true" outlineLevel="0" collapsed="false">
      <c r="A301" s="6" t="s">
        <v>96</v>
      </c>
      <c r="B301" s="6" t="s">
        <v>97</v>
      </c>
      <c r="C301" s="6" t="s">
        <v>98</v>
      </c>
      <c r="D301" s="6" t="s">
        <v>442</v>
      </c>
      <c r="E301" s="6" t="s">
        <v>35</v>
      </c>
      <c r="F301" s="6" t="s">
        <v>101</v>
      </c>
      <c r="G301" s="6" t="s">
        <v>102</v>
      </c>
      <c r="H301" s="6" t="s">
        <v>103</v>
      </c>
      <c r="I301" s="6" t="s">
        <v>443</v>
      </c>
      <c r="J301" s="19" t="s">
        <v>444</v>
      </c>
      <c r="K301" s="7" t="s">
        <v>445</v>
      </c>
      <c r="L301" s="8" t="n">
        <v>1991</v>
      </c>
      <c r="M301" s="9" t="n">
        <v>900000000</v>
      </c>
      <c r="N301" s="9" t="n">
        <v>52673050000</v>
      </c>
      <c r="O301" s="10" t="n">
        <v>360</v>
      </c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5" hidden="false" customHeight="true" outlineLevel="0" collapsed="false">
      <c r="A302" s="6" t="s">
        <v>50</v>
      </c>
      <c r="B302" s="6" t="s">
        <v>59</v>
      </c>
      <c r="C302" s="6" t="s">
        <v>446</v>
      </c>
      <c r="D302" s="6" t="s">
        <v>447</v>
      </c>
      <c r="E302" s="6" t="s">
        <v>35</v>
      </c>
      <c r="F302" s="6" t="s">
        <v>43</v>
      </c>
      <c r="G302" s="6" t="s">
        <v>54</v>
      </c>
      <c r="H302" s="6" t="s">
        <v>448</v>
      </c>
      <c r="I302" s="6" t="s">
        <v>449</v>
      </c>
      <c r="J302" s="6" t="s">
        <v>450</v>
      </c>
      <c r="K302" s="7" t="s">
        <v>451</v>
      </c>
      <c r="L302" s="8" t="n">
        <v>2010</v>
      </c>
      <c r="M302" s="9" t="n">
        <v>430000000</v>
      </c>
      <c r="N302" s="9" t="n">
        <v>196730000</v>
      </c>
      <c r="O302" s="10" t="n">
        <v>3</v>
      </c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5" hidden="false" customHeight="true" outlineLevel="0" collapsed="false">
      <c r="A303" s="6" t="s">
        <v>128</v>
      </c>
      <c r="B303" s="6" t="s">
        <v>150</v>
      </c>
      <c r="C303" s="6" t="s">
        <v>452</v>
      </c>
      <c r="D303" s="6" t="s">
        <v>453</v>
      </c>
      <c r="E303" s="6" t="s">
        <v>35</v>
      </c>
      <c r="F303" s="6" t="s">
        <v>43</v>
      </c>
      <c r="G303" s="6" t="s">
        <v>62</v>
      </c>
      <c r="H303" s="6" t="s">
        <v>454</v>
      </c>
      <c r="I303" s="6" t="s">
        <v>455</v>
      </c>
      <c r="J303" s="6" t="s">
        <v>456</v>
      </c>
      <c r="K303" s="7" t="s">
        <v>457</v>
      </c>
      <c r="L303" s="8" t="n">
        <v>1998</v>
      </c>
      <c r="M303" s="9" t="n">
        <v>5061000000</v>
      </c>
      <c r="N303" s="9" t="n">
        <v>22616000000</v>
      </c>
      <c r="O303" s="10" t="n">
        <v>186</v>
      </c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5" hidden="false" customHeight="true" outlineLevel="0" collapsed="false">
      <c r="A304" s="6" t="s">
        <v>128</v>
      </c>
      <c r="B304" s="6" t="s">
        <v>150</v>
      </c>
      <c r="C304" s="6" t="s">
        <v>452</v>
      </c>
      <c r="D304" s="6" t="s">
        <v>453</v>
      </c>
      <c r="E304" s="6" t="s">
        <v>35</v>
      </c>
      <c r="F304" s="6" t="s">
        <v>458</v>
      </c>
      <c r="G304" s="6" t="s">
        <v>62</v>
      </c>
      <c r="H304" s="6" t="s">
        <v>454</v>
      </c>
      <c r="I304" s="6" t="s">
        <v>455</v>
      </c>
      <c r="J304" s="6" t="s">
        <v>456</v>
      </c>
      <c r="K304" s="7" t="s">
        <v>457</v>
      </c>
      <c r="L304" s="8" t="n">
        <v>1998</v>
      </c>
      <c r="M304" s="9" t="n">
        <v>5061000000</v>
      </c>
      <c r="N304" s="9" t="n">
        <v>22616000000</v>
      </c>
      <c r="O304" s="10" t="n">
        <v>186</v>
      </c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5" hidden="false" customHeight="true" outlineLevel="0" collapsed="false">
      <c r="A305" s="6" t="s">
        <v>50</v>
      </c>
      <c r="B305" s="6" t="s">
        <v>51</v>
      </c>
      <c r="C305" s="6" t="s">
        <v>212</v>
      </c>
      <c r="D305" s="6" t="s">
        <v>459</v>
      </c>
      <c r="E305" s="6" t="s">
        <v>35</v>
      </c>
      <c r="F305" s="6" t="s">
        <v>43</v>
      </c>
      <c r="G305" s="6" t="s">
        <v>54</v>
      </c>
      <c r="H305" s="13" t="s">
        <v>460</v>
      </c>
      <c r="I305" s="6" t="s">
        <v>461</v>
      </c>
      <c r="J305" s="6" t="s">
        <v>462</v>
      </c>
      <c r="K305" s="7" t="s">
        <v>463</v>
      </c>
      <c r="L305" s="8" t="n">
        <v>2015</v>
      </c>
      <c r="M305" s="9" t="n">
        <v>800000000</v>
      </c>
      <c r="N305" s="9" t="n">
        <v>2100000000</v>
      </c>
      <c r="O305" s="10" t="n">
        <v>15</v>
      </c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5" hidden="false" customHeight="true" outlineLevel="0" collapsed="false">
      <c r="A306" s="6" t="s">
        <v>50</v>
      </c>
      <c r="B306" s="6" t="s">
        <v>51</v>
      </c>
      <c r="C306" s="6" t="s">
        <v>464</v>
      </c>
      <c r="D306" s="6" t="s">
        <v>459</v>
      </c>
      <c r="E306" s="6" t="s">
        <v>35</v>
      </c>
      <c r="F306" s="6" t="s">
        <v>43</v>
      </c>
      <c r="G306" s="6" t="s">
        <v>54</v>
      </c>
      <c r="H306" s="13" t="s">
        <v>465</v>
      </c>
      <c r="I306" s="6" t="s">
        <v>461</v>
      </c>
      <c r="J306" s="6" t="s">
        <v>462</v>
      </c>
      <c r="K306" s="7" t="s">
        <v>463</v>
      </c>
      <c r="L306" s="8" t="n">
        <v>2015</v>
      </c>
      <c r="M306" s="9" t="n">
        <v>800000000</v>
      </c>
      <c r="N306" s="9" t="n">
        <v>2100000000</v>
      </c>
      <c r="O306" s="10" t="n">
        <v>15</v>
      </c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5" hidden="false" customHeight="true" outlineLevel="0" collapsed="false">
      <c r="A307" s="6" t="s">
        <v>50</v>
      </c>
      <c r="B307" s="6" t="s">
        <v>51</v>
      </c>
      <c r="C307" s="6" t="s">
        <v>464</v>
      </c>
      <c r="D307" s="6" t="s">
        <v>459</v>
      </c>
      <c r="E307" s="6" t="s">
        <v>35</v>
      </c>
      <c r="F307" s="6" t="s">
        <v>140</v>
      </c>
      <c r="G307" s="6" t="s">
        <v>54</v>
      </c>
      <c r="H307" s="13" t="s">
        <v>465</v>
      </c>
      <c r="I307" s="6" t="s">
        <v>461</v>
      </c>
      <c r="J307" s="6" t="s">
        <v>462</v>
      </c>
      <c r="K307" s="7" t="s">
        <v>463</v>
      </c>
      <c r="L307" s="8" t="n">
        <v>2015</v>
      </c>
      <c r="M307" s="9" t="n">
        <v>800000000</v>
      </c>
      <c r="N307" s="9" t="n">
        <v>2100000000</v>
      </c>
      <c r="O307" s="10" t="n">
        <v>15</v>
      </c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5" hidden="false" customHeight="true" outlineLevel="0" collapsed="false">
      <c r="A308" s="6" t="s">
        <v>50</v>
      </c>
      <c r="B308" s="6" t="s">
        <v>51</v>
      </c>
      <c r="C308" s="6" t="s">
        <v>464</v>
      </c>
      <c r="D308" s="6" t="s">
        <v>459</v>
      </c>
      <c r="E308" s="6" t="s">
        <v>35</v>
      </c>
      <c r="F308" s="6" t="s">
        <v>30</v>
      </c>
      <c r="G308" s="6" t="s">
        <v>54</v>
      </c>
      <c r="H308" s="13" t="s">
        <v>465</v>
      </c>
      <c r="I308" s="6" t="s">
        <v>461</v>
      </c>
      <c r="J308" s="6" t="s">
        <v>462</v>
      </c>
      <c r="K308" s="7" t="s">
        <v>463</v>
      </c>
      <c r="L308" s="8" t="n">
        <v>2015</v>
      </c>
      <c r="M308" s="9" t="n">
        <v>800000000</v>
      </c>
      <c r="N308" s="9" t="n">
        <v>2100000000</v>
      </c>
      <c r="O308" s="10" t="n">
        <v>15</v>
      </c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5" hidden="false" customHeight="true" outlineLevel="0" collapsed="false">
      <c r="A309" s="6" t="s">
        <v>50</v>
      </c>
      <c r="B309" s="6" t="s">
        <v>51</v>
      </c>
      <c r="C309" s="6" t="s">
        <v>464</v>
      </c>
      <c r="D309" s="6" t="s">
        <v>459</v>
      </c>
      <c r="E309" s="6" t="s">
        <v>35</v>
      </c>
      <c r="F309" s="6" t="s">
        <v>43</v>
      </c>
      <c r="G309" s="6" t="s">
        <v>62</v>
      </c>
      <c r="H309" s="13" t="s">
        <v>466</v>
      </c>
      <c r="I309" s="6" t="s">
        <v>461</v>
      </c>
      <c r="J309" s="6" t="s">
        <v>462</v>
      </c>
      <c r="K309" s="7" t="s">
        <v>463</v>
      </c>
      <c r="L309" s="8" t="n">
        <v>2015</v>
      </c>
      <c r="M309" s="9" t="n">
        <v>800000000</v>
      </c>
      <c r="N309" s="9" t="n">
        <v>2100000000</v>
      </c>
      <c r="O309" s="10" t="n">
        <v>15</v>
      </c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5" hidden="false" customHeight="true" outlineLevel="0" collapsed="false">
      <c r="A310" s="6" t="s">
        <v>50</v>
      </c>
      <c r="B310" s="6" t="s">
        <v>51</v>
      </c>
      <c r="C310" s="6" t="s">
        <v>464</v>
      </c>
      <c r="D310" s="6" t="s">
        <v>459</v>
      </c>
      <c r="E310" s="6" t="s">
        <v>35</v>
      </c>
      <c r="F310" s="6" t="s">
        <v>30</v>
      </c>
      <c r="G310" s="6" t="s">
        <v>62</v>
      </c>
      <c r="H310" s="13" t="s">
        <v>466</v>
      </c>
      <c r="I310" s="6" t="s">
        <v>461</v>
      </c>
      <c r="J310" s="6" t="s">
        <v>462</v>
      </c>
      <c r="K310" s="7" t="s">
        <v>463</v>
      </c>
      <c r="L310" s="8" t="n">
        <v>2015</v>
      </c>
      <c r="M310" s="9" t="n">
        <v>800000000</v>
      </c>
      <c r="N310" s="9" t="n">
        <v>2100000000</v>
      </c>
      <c r="O310" s="10" t="n">
        <v>15</v>
      </c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5" hidden="false" customHeight="true" outlineLevel="0" collapsed="false">
      <c r="A311" s="6" t="s">
        <v>50</v>
      </c>
      <c r="B311" s="6" t="s">
        <v>51</v>
      </c>
      <c r="C311" s="6" t="s">
        <v>464</v>
      </c>
      <c r="D311" s="6" t="s">
        <v>459</v>
      </c>
      <c r="E311" s="6" t="s">
        <v>35</v>
      </c>
      <c r="F311" s="13" t="s">
        <v>206</v>
      </c>
      <c r="G311" s="6" t="s">
        <v>54</v>
      </c>
      <c r="H311" s="13" t="s">
        <v>467</v>
      </c>
      <c r="I311" s="6" t="s">
        <v>461</v>
      </c>
      <c r="J311" s="6" t="s">
        <v>462</v>
      </c>
      <c r="K311" s="7" t="s">
        <v>463</v>
      </c>
      <c r="L311" s="8" t="n">
        <v>2015</v>
      </c>
      <c r="M311" s="9" t="n">
        <v>800000000</v>
      </c>
      <c r="N311" s="9" t="n">
        <v>2100000000</v>
      </c>
      <c r="O311" s="10" t="n">
        <v>15</v>
      </c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5" hidden="false" customHeight="true" outlineLevel="0" collapsed="false">
      <c r="A312" s="6" t="s">
        <v>50</v>
      </c>
      <c r="B312" s="6" t="s">
        <v>51</v>
      </c>
      <c r="C312" s="6" t="s">
        <v>464</v>
      </c>
      <c r="D312" s="6" t="s">
        <v>459</v>
      </c>
      <c r="E312" s="6" t="s">
        <v>35</v>
      </c>
      <c r="F312" s="6" t="s">
        <v>43</v>
      </c>
      <c r="G312" s="6" t="s">
        <v>148</v>
      </c>
      <c r="H312" s="13" t="s">
        <v>468</v>
      </c>
      <c r="I312" s="6" t="s">
        <v>461</v>
      </c>
      <c r="J312" s="6" t="s">
        <v>462</v>
      </c>
      <c r="K312" s="7" t="s">
        <v>463</v>
      </c>
      <c r="L312" s="8" t="n">
        <v>2015</v>
      </c>
      <c r="M312" s="9" t="n">
        <v>800000000</v>
      </c>
      <c r="N312" s="9" t="n">
        <v>2100000000</v>
      </c>
      <c r="O312" s="10" t="n">
        <v>15</v>
      </c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5" hidden="false" customHeight="true" outlineLevel="0" collapsed="false">
      <c r="A313" s="6" t="s">
        <v>50</v>
      </c>
      <c r="B313" s="6" t="s">
        <v>51</v>
      </c>
      <c r="C313" s="6" t="s">
        <v>464</v>
      </c>
      <c r="D313" s="6" t="s">
        <v>459</v>
      </c>
      <c r="E313" s="6" t="s">
        <v>35</v>
      </c>
      <c r="F313" s="13" t="s">
        <v>76</v>
      </c>
      <c r="G313" s="6" t="s">
        <v>148</v>
      </c>
      <c r="H313" s="13" t="s">
        <v>468</v>
      </c>
      <c r="I313" s="6" t="s">
        <v>461</v>
      </c>
      <c r="J313" s="6" t="s">
        <v>462</v>
      </c>
      <c r="K313" s="7" t="s">
        <v>463</v>
      </c>
      <c r="L313" s="8" t="n">
        <v>2015</v>
      </c>
      <c r="M313" s="9" t="n">
        <v>800000000</v>
      </c>
      <c r="N313" s="9" t="n">
        <v>2100000000</v>
      </c>
      <c r="O313" s="10" t="n">
        <v>15</v>
      </c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5" hidden="false" customHeight="true" outlineLevel="0" collapsed="false">
      <c r="A314" s="6" t="s">
        <v>469</v>
      </c>
      <c r="B314" s="6" t="s">
        <v>470</v>
      </c>
      <c r="C314" s="6" t="s">
        <v>471</v>
      </c>
      <c r="D314" s="6" t="s">
        <v>472</v>
      </c>
      <c r="E314" s="6" t="s">
        <v>35</v>
      </c>
      <c r="F314" s="6" t="s">
        <v>29</v>
      </c>
      <c r="G314" s="6" t="s">
        <v>62</v>
      </c>
      <c r="H314" s="6" t="s">
        <v>473</v>
      </c>
      <c r="I314" s="6" t="s">
        <v>474</v>
      </c>
      <c r="J314" s="6" t="s">
        <v>475</v>
      </c>
      <c r="K314" s="7" t="s">
        <v>476</v>
      </c>
      <c r="L314" s="8" t="n">
        <v>2001</v>
      </c>
      <c r="M314" s="9" t="n">
        <v>150000000</v>
      </c>
      <c r="N314" s="9" t="n">
        <v>3212840000</v>
      </c>
      <c r="O314" s="10" t="n">
        <v>10</v>
      </c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5" hidden="false" customHeight="true" outlineLevel="0" collapsed="false">
      <c r="A315" s="6" t="s">
        <v>469</v>
      </c>
      <c r="B315" s="6" t="s">
        <v>470</v>
      </c>
      <c r="C315" s="6" t="s">
        <v>477</v>
      </c>
      <c r="D315" s="6" t="s">
        <v>472</v>
      </c>
      <c r="E315" s="6" t="s">
        <v>35</v>
      </c>
      <c r="F315" s="6" t="s">
        <v>29</v>
      </c>
      <c r="G315" s="6" t="s">
        <v>62</v>
      </c>
      <c r="H315" s="6" t="s">
        <v>478</v>
      </c>
      <c r="I315" s="6" t="s">
        <v>474</v>
      </c>
      <c r="J315" s="6" t="s">
        <v>475</v>
      </c>
      <c r="K315" s="7" t="s">
        <v>476</v>
      </c>
      <c r="L315" s="8" t="n">
        <v>2001</v>
      </c>
      <c r="M315" s="9" t="n">
        <v>150000000</v>
      </c>
      <c r="N315" s="9" t="n">
        <v>3212840000</v>
      </c>
      <c r="O315" s="10" t="n">
        <v>10</v>
      </c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5" hidden="false" customHeight="true" outlineLevel="0" collapsed="false">
      <c r="A316" s="6" t="s">
        <v>469</v>
      </c>
      <c r="B316" s="6" t="s">
        <v>470</v>
      </c>
      <c r="C316" s="6" t="s">
        <v>479</v>
      </c>
      <c r="D316" s="6" t="s">
        <v>472</v>
      </c>
      <c r="E316" s="6" t="s">
        <v>35</v>
      </c>
      <c r="F316" s="6" t="s">
        <v>30</v>
      </c>
      <c r="G316" s="6" t="s">
        <v>62</v>
      </c>
      <c r="H316" s="6" t="s">
        <v>480</v>
      </c>
      <c r="I316" s="6" t="s">
        <v>474</v>
      </c>
      <c r="J316" s="6" t="s">
        <v>475</v>
      </c>
      <c r="K316" s="7" t="s">
        <v>476</v>
      </c>
      <c r="L316" s="8" t="n">
        <v>2001</v>
      </c>
      <c r="M316" s="9" t="n">
        <v>150000000</v>
      </c>
      <c r="N316" s="9" t="n">
        <v>3212840000</v>
      </c>
      <c r="O316" s="10" t="n">
        <v>10</v>
      </c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5" hidden="false" customHeight="true" outlineLevel="0" collapsed="false">
      <c r="A317" s="6" t="s">
        <v>50</v>
      </c>
      <c r="B317" s="6" t="s">
        <v>51</v>
      </c>
      <c r="C317" s="6" t="s">
        <v>481</v>
      </c>
      <c r="D317" s="6" t="s">
        <v>482</v>
      </c>
      <c r="E317" s="6" t="s">
        <v>35</v>
      </c>
      <c r="F317" s="6" t="s">
        <v>43</v>
      </c>
      <c r="G317" s="6" t="s">
        <v>62</v>
      </c>
      <c r="H317" s="6" t="s">
        <v>483</v>
      </c>
      <c r="I317" s="6" t="s">
        <v>484</v>
      </c>
      <c r="J317" s="6" t="s">
        <v>485</v>
      </c>
      <c r="K317" s="7" t="s">
        <v>486</v>
      </c>
      <c r="L317" s="8" t="n">
        <v>1997</v>
      </c>
      <c r="M317" s="9" t="n">
        <v>450000000</v>
      </c>
      <c r="N317" s="9" t="s">
        <v>26</v>
      </c>
      <c r="O317" s="10" t="n">
        <v>155</v>
      </c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5" hidden="false" customHeight="true" outlineLevel="0" collapsed="false">
      <c r="A318" s="6" t="s">
        <v>50</v>
      </c>
      <c r="B318" s="6" t="s">
        <v>51</v>
      </c>
      <c r="C318" s="6" t="s">
        <v>481</v>
      </c>
      <c r="D318" s="6" t="s">
        <v>482</v>
      </c>
      <c r="E318" s="6" t="s">
        <v>35</v>
      </c>
      <c r="F318" s="6" t="s">
        <v>48</v>
      </c>
      <c r="G318" s="6" t="s">
        <v>62</v>
      </c>
      <c r="H318" s="6" t="s">
        <v>483</v>
      </c>
      <c r="I318" s="6" t="s">
        <v>484</v>
      </c>
      <c r="J318" s="6" t="s">
        <v>485</v>
      </c>
      <c r="K318" s="7" t="s">
        <v>486</v>
      </c>
      <c r="L318" s="8" t="n">
        <v>1997</v>
      </c>
      <c r="M318" s="9" t="n">
        <v>450000000</v>
      </c>
      <c r="N318" s="9" t="s">
        <v>26</v>
      </c>
      <c r="O318" s="10" t="n">
        <v>155</v>
      </c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5" hidden="false" customHeight="true" outlineLevel="0" collapsed="false">
      <c r="A319" s="6" t="s">
        <v>50</v>
      </c>
      <c r="B319" s="6" t="s">
        <v>51</v>
      </c>
      <c r="C319" s="6" t="s">
        <v>481</v>
      </c>
      <c r="D319" s="6" t="s">
        <v>482</v>
      </c>
      <c r="E319" s="6" t="s">
        <v>35</v>
      </c>
      <c r="F319" s="6" t="s">
        <v>30</v>
      </c>
      <c r="G319" s="6" t="s">
        <v>62</v>
      </c>
      <c r="H319" s="6" t="s">
        <v>483</v>
      </c>
      <c r="I319" s="6" t="s">
        <v>484</v>
      </c>
      <c r="J319" s="6" t="s">
        <v>485</v>
      </c>
      <c r="K319" s="7" t="s">
        <v>486</v>
      </c>
      <c r="L319" s="8" t="n">
        <v>1997</v>
      </c>
      <c r="M319" s="9" t="n">
        <v>450000000</v>
      </c>
      <c r="N319" s="9" t="s">
        <v>26</v>
      </c>
      <c r="O319" s="10" t="n">
        <v>155</v>
      </c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5" hidden="false" customHeight="true" outlineLevel="0" collapsed="false">
      <c r="A320" s="6" t="s">
        <v>256</v>
      </c>
      <c r="B320" s="6" t="s">
        <v>297</v>
      </c>
      <c r="C320" s="6" t="s">
        <v>304</v>
      </c>
      <c r="D320" s="6" t="s">
        <v>482</v>
      </c>
      <c r="E320" s="6" t="s">
        <v>35</v>
      </c>
      <c r="F320" s="6" t="s">
        <v>267</v>
      </c>
      <c r="G320" s="6" t="s">
        <v>62</v>
      </c>
      <c r="H320" s="6" t="s">
        <v>487</v>
      </c>
      <c r="I320" s="6" t="s">
        <v>484</v>
      </c>
      <c r="J320" s="6" t="s">
        <v>485</v>
      </c>
      <c r="K320" s="7" t="s">
        <v>486</v>
      </c>
      <c r="L320" s="8" t="n">
        <v>1997</v>
      </c>
      <c r="M320" s="9" t="n">
        <v>450000000</v>
      </c>
      <c r="N320" s="9" t="s">
        <v>26</v>
      </c>
      <c r="O320" s="10" t="n">
        <v>155</v>
      </c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5" hidden="false" customHeight="true" outlineLevel="0" collapsed="false">
      <c r="A321" s="6" t="s">
        <v>256</v>
      </c>
      <c r="B321" s="6" t="s">
        <v>297</v>
      </c>
      <c r="C321" s="6" t="s">
        <v>304</v>
      </c>
      <c r="D321" s="6" t="s">
        <v>482</v>
      </c>
      <c r="E321" s="6" t="s">
        <v>35</v>
      </c>
      <c r="F321" s="6" t="s">
        <v>30</v>
      </c>
      <c r="G321" s="6" t="s">
        <v>62</v>
      </c>
      <c r="H321" s="6" t="s">
        <v>487</v>
      </c>
      <c r="I321" s="6" t="s">
        <v>484</v>
      </c>
      <c r="J321" s="6" t="s">
        <v>485</v>
      </c>
      <c r="K321" s="7" t="s">
        <v>486</v>
      </c>
      <c r="L321" s="8" t="n">
        <v>1997</v>
      </c>
      <c r="M321" s="9" t="n">
        <v>450000000</v>
      </c>
      <c r="N321" s="9" t="s">
        <v>26</v>
      </c>
      <c r="O321" s="10" t="n">
        <v>155</v>
      </c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5" hidden="false" customHeight="true" outlineLevel="0" collapsed="false">
      <c r="A322" s="6" t="s">
        <v>50</v>
      </c>
      <c r="B322" s="6" t="s">
        <v>231</v>
      </c>
      <c r="C322" s="6" t="s">
        <v>488</v>
      </c>
      <c r="D322" s="6" t="s">
        <v>482</v>
      </c>
      <c r="E322" s="6" t="s">
        <v>35</v>
      </c>
      <c r="F322" s="6" t="s">
        <v>20</v>
      </c>
      <c r="G322" s="6" t="s">
        <v>62</v>
      </c>
      <c r="H322" s="6" t="s">
        <v>489</v>
      </c>
      <c r="I322" s="6" t="s">
        <v>484</v>
      </c>
      <c r="J322" s="6" t="s">
        <v>485</v>
      </c>
      <c r="K322" s="7" t="s">
        <v>486</v>
      </c>
      <c r="L322" s="8" t="n">
        <v>1997</v>
      </c>
      <c r="M322" s="9" t="n">
        <v>450000000</v>
      </c>
      <c r="N322" s="9" t="s">
        <v>26</v>
      </c>
      <c r="O322" s="10" t="n">
        <v>155</v>
      </c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5" hidden="false" customHeight="true" outlineLevel="0" collapsed="false">
      <c r="A323" s="6" t="s">
        <v>50</v>
      </c>
      <c r="B323" s="6" t="s">
        <v>231</v>
      </c>
      <c r="C323" s="6" t="s">
        <v>488</v>
      </c>
      <c r="D323" s="6" t="s">
        <v>482</v>
      </c>
      <c r="E323" s="6" t="s">
        <v>35</v>
      </c>
      <c r="F323" s="6" t="s">
        <v>43</v>
      </c>
      <c r="G323" s="6" t="s">
        <v>62</v>
      </c>
      <c r="H323" s="6" t="s">
        <v>489</v>
      </c>
      <c r="I323" s="6" t="s">
        <v>484</v>
      </c>
      <c r="J323" s="6" t="s">
        <v>485</v>
      </c>
      <c r="K323" s="7" t="s">
        <v>486</v>
      </c>
      <c r="L323" s="8" t="n">
        <v>1997</v>
      </c>
      <c r="M323" s="9" t="n">
        <v>450000000</v>
      </c>
      <c r="N323" s="9" t="s">
        <v>26</v>
      </c>
      <c r="O323" s="10" t="n">
        <v>155</v>
      </c>
    </row>
    <row r="324" customFormat="false" ht="15" hidden="false" customHeight="true" outlineLevel="0" collapsed="false">
      <c r="A324" s="6" t="s">
        <v>50</v>
      </c>
      <c r="B324" s="6" t="s">
        <v>231</v>
      </c>
      <c r="C324" s="6" t="s">
        <v>488</v>
      </c>
      <c r="D324" s="6" t="s">
        <v>482</v>
      </c>
      <c r="E324" s="6" t="s">
        <v>35</v>
      </c>
      <c r="F324" s="6" t="s">
        <v>30</v>
      </c>
      <c r="G324" s="6" t="s">
        <v>62</v>
      </c>
      <c r="H324" s="6" t="s">
        <v>489</v>
      </c>
      <c r="I324" s="6" t="s">
        <v>484</v>
      </c>
      <c r="J324" s="6" t="s">
        <v>485</v>
      </c>
      <c r="K324" s="7" t="s">
        <v>486</v>
      </c>
      <c r="L324" s="8" t="n">
        <v>1997</v>
      </c>
      <c r="M324" s="9" t="n">
        <v>450000000</v>
      </c>
      <c r="N324" s="9" t="s">
        <v>26</v>
      </c>
      <c r="O324" s="10" t="n">
        <v>155</v>
      </c>
    </row>
    <row r="325" customFormat="false" ht="15" hidden="false" customHeight="true" outlineLevel="0" collapsed="false">
      <c r="A325" s="6" t="s">
        <v>490</v>
      </c>
      <c r="B325" s="6" t="s">
        <v>491</v>
      </c>
      <c r="C325" s="6" t="s">
        <v>492</v>
      </c>
      <c r="D325" s="6" t="s">
        <v>493</v>
      </c>
      <c r="E325" s="6" t="s">
        <v>35</v>
      </c>
      <c r="F325" s="6" t="s">
        <v>117</v>
      </c>
      <c r="G325" s="6" t="s">
        <v>62</v>
      </c>
      <c r="H325" s="6" t="s">
        <v>494</v>
      </c>
      <c r="I325" s="6"/>
      <c r="J325" s="6" t="s">
        <v>495</v>
      </c>
      <c r="K325" s="7" t="s">
        <v>496</v>
      </c>
      <c r="L325" s="8" t="n">
        <v>2012</v>
      </c>
      <c r="M325" s="9" t="n">
        <v>4169440000</v>
      </c>
      <c r="N325" s="9" t="n">
        <v>6343560000</v>
      </c>
      <c r="O325" s="10" t="n">
        <v>37</v>
      </c>
    </row>
    <row r="326" customFormat="false" ht="15" hidden="false" customHeight="true" outlineLevel="0" collapsed="false">
      <c r="A326" s="6" t="s">
        <v>277</v>
      </c>
      <c r="B326" s="6" t="s">
        <v>497</v>
      </c>
      <c r="C326" s="6" t="s">
        <v>498</v>
      </c>
      <c r="D326" s="6" t="s">
        <v>499</v>
      </c>
      <c r="E326" s="6" t="s">
        <v>35</v>
      </c>
      <c r="F326" s="6" t="s">
        <v>43</v>
      </c>
      <c r="G326" s="6" t="s">
        <v>62</v>
      </c>
      <c r="H326" s="6" t="s">
        <v>500</v>
      </c>
      <c r="I326" s="6" t="s">
        <v>501</v>
      </c>
      <c r="J326" s="6" t="s">
        <v>502</v>
      </c>
      <c r="K326" s="7" t="s">
        <v>503</v>
      </c>
      <c r="L326" s="8" t="n">
        <v>2015</v>
      </c>
      <c r="M326" s="9" t="n">
        <v>1100000000</v>
      </c>
      <c r="N326" s="9" t="n">
        <v>1850000000</v>
      </c>
      <c r="O326" s="10" t="n">
        <v>11</v>
      </c>
    </row>
    <row r="327" customFormat="false" ht="15" hidden="false" customHeight="true" outlineLevel="0" collapsed="false">
      <c r="A327" s="6" t="s">
        <v>128</v>
      </c>
      <c r="B327" s="6" t="s">
        <v>504</v>
      </c>
      <c r="C327" s="6" t="s">
        <v>505</v>
      </c>
      <c r="D327" s="6" t="s">
        <v>499</v>
      </c>
      <c r="E327" s="6" t="s">
        <v>35</v>
      </c>
      <c r="F327" s="6" t="s">
        <v>43</v>
      </c>
      <c r="G327" s="6" t="s">
        <v>62</v>
      </c>
      <c r="H327" s="6" t="s">
        <v>506</v>
      </c>
      <c r="I327" s="6" t="s">
        <v>501</v>
      </c>
      <c r="J327" s="6" t="s">
        <v>502</v>
      </c>
      <c r="K327" s="7" t="s">
        <v>503</v>
      </c>
      <c r="L327" s="8" t="n">
        <v>2015</v>
      </c>
      <c r="M327" s="9" t="n">
        <v>1100000000</v>
      </c>
      <c r="N327" s="9" t="n">
        <v>1850000000</v>
      </c>
      <c r="O327" s="10" t="n">
        <v>11</v>
      </c>
    </row>
    <row r="328" customFormat="false" ht="15" hidden="false" customHeight="true" outlineLevel="0" collapsed="false">
      <c r="A328" s="6" t="s">
        <v>256</v>
      </c>
      <c r="B328" s="6" t="s">
        <v>297</v>
      </c>
      <c r="C328" s="6" t="s">
        <v>304</v>
      </c>
      <c r="D328" s="6" t="s">
        <v>499</v>
      </c>
      <c r="E328" s="6" t="s">
        <v>35</v>
      </c>
      <c r="F328" s="6" t="s">
        <v>43</v>
      </c>
      <c r="G328" s="6" t="s">
        <v>144</v>
      </c>
      <c r="H328" s="6" t="s">
        <v>507</v>
      </c>
      <c r="I328" s="6" t="s">
        <v>501</v>
      </c>
      <c r="J328" s="6" t="s">
        <v>502</v>
      </c>
      <c r="K328" s="7" t="s">
        <v>503</v>
      </c>
      <c r="L328" s="8" t="n">
        <v>2015</v>
      </c>
      <c r="M328" s="9" t="n">
        <v>1100000000</v>
      </c>
      <c r="N328" s="9" t="n">
        <v>1850000000</v>
      </c>
      <c r="O328" s="10" t="n">
        <v>11</v>
      </c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5" hidden="false" customHeight="true" outlineLevel="0" collapsed="false">
      <c r="A329" s="6" t="s">
        <v>50</v>
      </c>
      <c r="B329" s="6" t="s">
        <v>199</v>
      </c>
      <c r="C329" s="6" t="s">
        <v>508</v>
      </c>
      <c r="D329" s="6" t="s">
        <v>509</v>
      </c>
      <c r="E329" s="6" t="s">
        <v>35</v>
      </c>
      <c r="F329" s="6" t="s">
        <v>43</v>
      </c>
      <c r="G329" s="6" t="s">
        <v>148</v>
      </c>
      <c r="H329" s="6" t="s">
        <v>510</v>
      </c>
      <c r="I329" s="6" t="s">
        <v>511</v>
      </c>
      <c r="J329" s="6" t="s">
        <v>512</v>
      </c>
      <c r="K329" s="7" t="s">
        <v>513</v>
      </c>
      <c r="L329" s="8" t="n">
        <v>1996</v>
      </c>
      <c r="M329" s="9" t="n">
        <v>4670000000</v>
      </c>
      <c r="N329" s="9" t="n">
        <v>33448000000</v>
      </c>
      <c r="O329" s="10" t="n">
        <v>438</v>
      </c>
    </row>
    <row r="330" customFormat="false" ht="15" hidden="false" customHeight="true" outlineLevel="0" collapsed="false">
      <c r="A330" s="6" t="s">
        <v>338</v>
      </c>
      <c r="B330" s="6" t="s">
        <v>339</v>
      </c>
      <c r="C330" s="6" t="s">
        <v>514</v>
      </c>
      <c r="D330" s="6" t="s">
        <v>515</v>
      </c>
      <c r="E330" s="6" t="s">
        <v>35</v>
      </c>
      <c r="F330" s="6" t="s">
        <v>28</v>
      </c>
      <c r="G330" s="6" t="s">
        <v>54</v>
      </c>
      <c r="H330" s="6" t="s">
        <v>516</v>
      </c>
      <c r="I330" s="6" t="s">
        <v>517</v>
      </c>
      <c r="J330" s="6" t="s">
        <v>518</v>
      </c>
      <c r="K330" s="7" t="s">
        <v>519</v>
      </c>
      <c r="L330" s="8" t="n">
        <v>1999</v>
      </c>
      <c r="M330" s="9" t="n">
        <v>1445000000</v>
      </c>
      <c r="N330" s="9" t="n">
        <v>18283180000</v>
      </c>
      <c r="O330" s="10" t="n">
        <v>81</v>
      </c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5" hidden="false" customHeight="true" outlineLevel="0" collapsed="false">
      <c r="A331" s="6" t="s">
        <v>67</v>
      </c>
      <c r="B331" s="6" t="s">
        <v>416</v>
      </c>
      <c r="C331" s="6" t="s">
        <v>520</v>
      </c>
      <c r="D331" s="6" t="s">
        <v>515</v>
      </c>
      <c r="E331" s="6" t="s">
        <v>35</v>
      </c>
      <c r="F331" s="6" t="s">
        <v>117</v>
      </c>
      <c r="G331" s="6" t="s">
        <v>62</v>
      </c>
      <c r="H331" s="6" t="s">
        <v>521</v>
      </c>
      <c r="I331" s="6" t="s">
        <v>517</v>
      </c>
      <c r="J331" s="6" t="s">
        <v>518</v>
      </c>
      <c r="K331" s="7" t="s">
        <v>519</v>
      </c>
      <c r="L331" s="8" t="n">
        <v>1999</v>
      </c>
      <c r="M331" s="9" t="n">
        <v>1445000000</v>
      </c>
      <c r="N331" s="9" t="n">
        <v>18283180000</v>
      </c>
      <c r="O331" s="10" t="n">
        <v>81</v>
      </c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5" hidden="false" customHeight="true" outlineLevel="0" collapsed="false">
      <c r="A332" s="6" t="s">
        <v>67</v>
      </c>
      <c r="B332" s="6" t="s">
        <v>416</v>
      </c>
      <c r="C332" s="6" t="s">
        <v>520</v>
      </c>
      <c r="D332" s="6" t="s">
        <v>515</v>
      </c>
      <c r="E332" s="6" t="s">
        <v>35</v>
      </c>
      <c r="F332" s="6" t="s">
        <v>48</v>
      </c>
      <c r="G332" s="6" t="s">
        <v>62</v>
      </c>
      <c r="H332" s="6" t="s">
        <v>521</v>
      </c>
      <c r="I332" s="6" t="s">
        <v>517</v>
      </c>
      <c r="J332" s="6" t="s">
        <v>518</v>
      </c>
      <c r="K332" s="7" t="s">
        <v>519</v>
      </c>
      <c r="L332" s="8" t="n">
        <v>1999</v>
      </c>
      <c r="M332" s="9" t="n">
        <v>1445000000</v>
      </c>
      <c r="N332" s="9" t="n">
        <v>18283180000</v>
      </c>
      <c r="O332" s="10" t="n">
        <v>81</v>
      </c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5" hidden="false" customHeight="true" outlineLevel="0" collapsed="false">
      <c r="A333" s="6" t="s">
        <v>67</v>
      </c>
      <c r="B333" s="6" t="s">
        <v>416</v>
      </c>
      <c r="C333" s="6" t="s">
        <v>520</v>
      </c>
      <c r="D333" s="6" t="s">
        <v>515</v>
      </c>
      <c r="E333" s="6" t="s">
        <v>35</v>
      </c>
      <c r="F333" s="6" t="s">
        <v>458</v>
      </c>
      <c r="G333" s="6" t="s">
        <v>62</v>
      </c>
      <c r="H333" s="6" t="s">
        <v>521</v>
      </c>
      <c r="I333" s="6" t="s">
        <v>517</v>
      </c>
      <c r="J333" s="6" t="s">
        <v>518</v>
      </c>
      <c r="K333" s="7" t="s">
        <v>519</v>
      </c>
      <c r="L333" s="8" t="n">
        <v>1999</v>
      </c>
      <c r="M333" s="9" t="n">
        <v>1445000000</v>
      </c>
      <c r="N333" s="9" t="n">
        <v>18283180000</v>
      </c>
      <c r="O333" s="10" t="n">
        <v>81</v>
      </c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5" hidden="false" customHeight="true" outlineLevel="0" collapsed="false">
      <c r="A334" s="6" t="s">
        <v>31</v>
      </c>
      <c r="B334" s="6" t="s">
        <v>32</v>
      </c>
      <c r="C334" s="6" t="s">
        <v>522</v>
      </c>
      <c r="D334" s="6" t="s">
        <v>515</v>
      </c>
      <c r="E334" s="6" t="s">
        <v>35</v>
      </c>
      <c r="F334" s="6" t="s">
        <v>43</v>
      </c>
      <c r="G334" s="6" t="s">
        <v>62</v>
      </c>
      <c r="H334" s="6" t="s">
        <v>523</v>
      </c>
      <c r="I334" s="6" t="s">
        <v>517</v>
      </c>
      <c r="J334" s="6" t="s">
        <v>518</v>
      </c>
      <c r="K334" s="7" t="s">
        <v>519</v>
      </c>
      <c r="L334" s="8" t="n">
        <v>1999</v>
      </c>
      <c r="M334" s="9" t="n">
        <v>1445000000</v>
      </c>
      <c r="N334" s="9" t="n">
        <v>18283180000</v>
      </c>
      <c r="O334" s="10" t="n">
        <v>81</v>
      </c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5" hidden="false" customHeight="true" outlineLevel="0" collapsed="false">
      <c r="A335" s="6" t="s">
        <v>31</v>
      </c>
      <c r="B335" s="6" t="s">
        <v>32</v>
      </c>
      <c r="C335" s="6" t="s">
        <v>522</v>
      </c>
      <c r="D335" s="6" t="s">
        <v>515</v>
      </c>
      <c r="E335" s="6" t="s">
        <v>35</v>
      </c>
      <c r="F335" s="14" t="s">
        <v>187</v>
      </c>
      <c r="G335" s="6" t="s">
        <v>62</v>
      </c>
      <c r="H335" s="6" t="s">
        <v>523</v>
      </c>
      <c r="I335" s="6" t="s">
        <v>517</v>
      </c>
      <c r="J335" s="6" t="s">
        <v>518</v>
      </c>
      <c r="K335" s="7" t="s">
        <v>519</v>
      </c>
      <c r="L335" s="8" t="n">
        <v>1999</v>
      </c>
      <c r="M335" s="9" t="n">
        <v>1445000000</v>
      </c>
      <c r="N335" s="9" t="n">
        <v>18283180000</v>
      </c>
      <c r="O335" s="10" t="n">
        <v>81</v>
      </c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5" hidden="false" customHeight="true" outlineLevel="0" collapsed="false">
      <c r="A336" s="6" t="s">
        <v>128</v>
      </c>
      <c r="B336" s="6" t="s">
        <v>129</v>
      </c>
      <c r="C336" s="6" t="s">
        <v>130</v>
      </c>
      <c r="D336" s="6" t="s">
        <v>515</v>
      </c>
      <c r="E336" s="6" t="s">
        <v>35</v>
      </c>
      <c r="F336" s="6" t="s">
        <v>117</v>
      </c>
      <c r="G336" s="6" t="s">
        <v>54</v>
      </c>
      <c r="H336" s="6" t="s">
        <v>524</v>
      </c>
      <c r="I336" s="6" t="s">
        <v>517</v>
      </c>
      <c r="J336" s="6" t="s">
        <v>518</v>
      </c>
      <c r="K336" s="7" t="s">
        <v>519</v>
      </c>
      <c r="L336" s="8" t="n">
        <v>1999</v>
      </c>
      <c r="M336" s="9" t="n">
        <v>1445000000</v>
      </c>
      <c r="N336" s="9" t="n">
        <v>18283180000</v>
      </c>
      <c r="O336" s="10" t="n">
        <v>81</v>
      </c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5" hidden="false" customHeight="true" outlineLevel="0" collapsed="false">
      <c r="A337" s="6" t="s">
        <v>128</v>
      </c>
      <c r="B337" s="6" t="s">
        <v>129</v>
      </c>
      <c r="C337" s="6" t="s">
        <v>130</v>
      </c>
      <c r="D337" s="6" t="s">
        <v>515</v>
      </c>
      <c r="E337" s="6" t="s">
        <v>35</v>
      </c>
      <c r="F337" s="6" t="s">
        <v>43</v>
      </c>
      <c r="G337" s="6" t="s">
        <v>54</v>
      </c>
      <c r="H337" s="6" t="s">
        <v>524</v>
      </c>
      <c r="I337" s="6" t="s">
        <v>517</v>
      </c>
      <c r="J337" s="6" t="s">
        <v>518</v>
      </c>
      <c r="K337" s="7" t="s">
        <v>519</v>
      </c>
      <c r="L337" s="8" t="n">
        <v>1999</v>
      </c>
      <c r="M337" s="9" t="n">
        <v>1445000000</v>
      </c>
      <c r="N337" s="9" t="n">
        <v>18283180000</v>
      </c>
      <c r="O337" s="10" t="n">
        <v>81</v>
      </c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5" hidden="false" customHeight="true" outlineLevel="0" collapsed="false">
      <c r="A338" s="6" t="s">
        <v>128</v>
      </c>
      <c r="B338" s="6" t="s">
        <v>129</v>
      </c>
      <c r="C338" s="6" t="s">
        <v>130</v>
      </c>
      <c r="D338" s="6" t="s">
        <v>515</v>
      </c>
      <c r="E338" s="6" t="s">
        <v>35</v>
      </c>
      <c r="F338" s="6" t="s">
        <v>43</v>
      </c>
      <c r="G338" s="6" t="s">
        <v>54</v>
      </c>
      <c r="H338" s="6" t="s">
        <v>525</v>
      </c>
      <c r="I338" s="6" t="s">
        <v>517</v>
      </c>
      <c r="J338" s="6" t="s">
        <v>518</v>
      </c>
      <c r="K338" s="7" t="s">
        <v>519</v>
      </c>
      <c r="L338" s="8" t="n">
        <v>1999</v>
      </c>
      <c r="M338" s="9" t="n">
        <v>1445000000</v>
      </c>
      <c r="N338" s="9" t="n">
        <v>18283180000</v>
      </c>
      <c r="O338" s="10" t="n">
        <v>81</v>
      </c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5" hidden="false" customHeight="true" outlineLevel="0" collapsed="false">
      <c r="A339" s="6" t="s">
        <v>128</v>
      </c>
      <c r="B339" s="6" t="s">
        <v>129</v>
      </c>
      <c r="C339" s="6" t="s">
        <v>130</v>
      </c>
      <c r="D339" s="6" t="s">
        <v>515</v>
      </c>
      <c r="E339" s="6" t="s">
        <v>35</v>
      </c>
      <c r="F339" s="6" t="s">
        <v>43</v>
      </c>
      <c r="G339" s="6" t="s">
        <v>54</v>
      </c>
      <c r="H339" s="6" t="s">
        <v>526</v>
      </c>
      <c r="I339" s="6" t="s">
        <v>517</v>
      </c>
      <c r="J339" s="6" t="s">
        <v>518</v>
      </c>
      <c r="K339" s="7" t="s">
        <v>519</v>
      </c>
      <c r="L339" s="8" t="n">
        <v>1999</v>
      </c>
      <c r="M339" s="9" t="n">
        <v>1445000000</v>
      </c>
      <c r="N339" s="9" t="n">
        <v>18283180000</v>
      </c>
      <c r="O339" s="10" t="n">
        <v>81</v>
      </c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5" hidden="false" customHeight="true" outlineLevel="0" collapsed="false">
      <c r="A340" s="6" t="s">
        <v>128</v>
      </c>
      <c r="B340" s="6" t="s">
        <v>129</v>
      </c>
      <c r="C340" s="6" t="s">
        <v>130</v>
      </c>
      <c r="D340" s="6" t="s">
        <v>515</v>
      </c>
      <c r="E340" s="6" t="s">
        <v>35</v>
      </c>
      <c r="F340" s="6" t="s">
        <v>43</v>
      </c>
      <c r="G340" s="6" t="s">
        <v>54</v>
      </c>
      <c r="H340" s="6" t="s">
        <v>527</v>
      </c>
      <c r="I340" s="6" t="s">
        <v>517</v>
      </c>
      <c r="J340" s="6" t="s">
        <v>518</v>
      </c>
      <c r="K340" s="7" t="s">
        <v>519</v>
      </c>
      <c r="L340" s="8" t="n">
        <v>1999</v>
      </c>
      <c r="M340" s="9" t="n">
        <v>1445000000</v>
      </c>
      <c r="N340" s="9" t="n">
        <v>18283180000</v>
      </c>
      <c r="O340" s="10" t="n">
        <v>81</v>
      </c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5" hidden="false" customHeight="true" outlineLevel="0" collapsed="false">
      <c r="A341" s="6" t="s">
        <v>338</v>
      </c>
      <c r="B341" s="6" t="s">
        <v>339</v>
      </c>
      <c r="C341" s="6" t="s">
        <v>528</v>
      </c>
      <c r="D341" s="6" t="s">
        <v>529</v>
      </c>
      <c r="E341" s="6" t="s">
        <v>35</v>
      </c>
      <c r="F341" s="6" t="s">
        <v>264</v>
      </c>
      <c r="G341" s="6" t="s">
        <v>21</v>
      </c>
      <c r="H341" s="6" t="s">
        <v>530</v>
      </c>
      <c r="I341" s="6" t="s">
        <v>531</v>
      </c>
      <c r="J341" s="6" t="s">
        <v>532</v>
      </c>
      <c r="K341" s="7" t="s">
        <v>533</v>
      </c>
      <c r="L341" s="8" t="n">
        <v>2000</v>
      </c>
      <c r="M341" s="9" t="n">
        <v>2020000000</v>
      </c>
      <c r="N341" s="9" t="n">
        <v>71140000000</v>
      </c>
      <c r="O341" s="10" t="n">
        <v>233</v>
      </c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5" hidden="false" customHeight="true" outlineLevel="0" collapsed="false">
      <c r="A342" s="6" t="s">
        <v>338</v>
      </c>
      <c r="B342" s="6" t="s">
        <v>339</v>
      </c>
      <c r="C342" s="6" t="s">
        <v>528</v>
      </c>
      <c r="D342" s="6" t="s">
        <v>529</v>
      </c>
      <c r="E342" s="6" t="s">
        <v>35</v>
      </c>
      <c r="F342" s="6" t="s">
        <v>30</v>
      </c>
      <c r="G342" s="6" t="s">
        <v>21</v>
      </c>
      <c r="H342" s="6" t="s">
        <v>530</v>
      </c>
      <c r="I342" s="6" t="s">
        <v>531</v>
      </c>
      <c r="J342" s="6" t="s">
        <v>532</v>
      </c>
      <c r="K342" s="7" t="s">
        <v>533</v>
      </c>
      <c r="L342" s="8" t="n">
        <v>2000</v>
      </c>
      <c r="M342" s="9" t="n">
        <v>2020000000</v>
      </c>
      <c r="N342" s="9" t="n">
        <v>71140000000</v>
      </c>
      <c r="O342" s="10" t="n">
        <v>233</v>
      </c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5" hidden="false" customHeight="true" outlineLevel="0" collapsed="false">
      <c r="A343" s="6" t="s">
        <v>79</v>
      </c>
      <c r="B343" s="6" t="s">
        <v>403</v>
      </c>
      <c r="C343" s="6" t="s">
        <v>534</v>
      </c>
      <c r="D343" s="6" t="s">
        <v>529</v>
      </c>
      <c r="E343" s="6" t="s">
        <v>35</v>
      </c>
      <c r="F343" s="6" t="s">
        <v>29</v>
      </c>
      <c r="G343" s="6" t="s">
        <v>62</v>
      </c>
      <c r="H343" s="6" t="s">
        <v>535</v>
      </c>
      <c r="I343" s="6" t="s">
        <v>531</v>
      </c>
      <c r="J343" s="6" t="s">
        <v>532</v>
      </c>
      <c r="K343" s="7" t="s">
        <v>536</v>
      </c>
      <c r="L343" s="8" t="n">
        <v>2000</v>
      </c>
      <c r="M343" s="9" t="n">
        <v>2021860000</v>
      </c>
      <c r="N343" s="9" t="n">
        <v>71140550000</v>
      </c>
      <c r="O343" s="10" t="n">
        <v>233</v>
      </c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5" hidden="false" customHeight="true" outlineLevel="0" collapsed="false">
      <c r="A344" s="6" t="s">
        <v>79</v>
      </c>
      <c r="B344" s="6" t="s">
        <v>403</v>
      </c>
      <c r="C344" s="6" t="s">
        <v>534</v>
      </c>
      <c r="D344" s="6" t="s">
        <v>529</v>
      </c>
      <c r="E344" s="6" t="s">
        <v>35</v>
      </c>
      <c r="F344" s="6" t="s">
        <v>30</v>
      </c>
      <c r="G344" s="6" t="s">
        <v>62</v>
      </c>
      <c r="H344" s="6" t="s">
        <v>535</v>
      </c>
      <c r="I344" s="6" t="s">
        <v>531</v>
      </c>
      <c r="J344" s="6" t="s">
        <v>532</v>
      </c>
      <c r="K344" s="7" t="s">
        <v>536</v>
      </c>
      <c r="L344" s="8" t="n">
        <v>2000</v>
      </c>
      <c r="M344" s="9" t="n">
        <v>2021860000</v>
      </c>
      <c r="N344" s="9" t="n">
        <v>71140550000</v>
      </c>
      <c r="O344" s="10" t="n">
        <v>233</v>
      </c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5" hidden="false" customHeight="true" outlineLevel="0" collapsed="false">
      <c r="A345" s="6" t="s">
        <v>79</v>
      </c>
      <c r="B345" s="6" t="s">
        <v>403</v>
      </c>
      <c r="C345" s="6" t="s">
        <v>537</v>
      </c>
      <c r="D345" s="6" t="s">
        <v>529</v>
      </c>
      <c r="E345" s="6" t="s">
        <v>35</v>
      </c>
      <c r="F345" s="6" t="s">
        <v>117</v>
      </c>
      <c r="G345" s="6" t="s">
        <v>62</v>
      </c>
      <c r="H345" s="6" t="s">
        <v>538</v>
      </c>
      <c r="I345" s="6" t="s">
        <v>531</v>
      </c>
      <c r="J345" s="6" t="s">
        <v>532</v>
      </c>
      <c r="K345" s="7" t="s">
        <v>536</v>
      </c>
      <c r="L345" s="8" t="n">
        <v>2000</v>
      </c>
      <c r="M345" s="9" t="n">
        <v>2021860000</v>
      </c>
      <c r="N345" s="9" t="n">
        <v>71140550000</v>
      </c>
      <c r="O345" s="10" t="n">
        <v>233</v>
      </c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5" hidden="false" customHeight="true" outlineLevel="0" collapsed="false">
      <c r="A346" s="6" t="s">
        <v>79</v>
      </c>
      <c r="B346" s="6" t="s">
        <v>403</v>
      </c>
      <c r="C346" s="6" t="s">
        <v>537</v>
      </c>
      <c r="D346" s="6" t="s">
        <v>529</v>
      </c>
      <c r="E346" s="6" t="s">
        <v>35</v>
      </c>
      <c r="F346" s="6" t="s">
        <v>48</v>
      </c>
      <c r="G346" s="6" t="s">
        <v>62</v>
      </c>
      <c r="H346" s="6" t="s">
        <v>538</v>
      </c>
      <c r="I346" s="6" t="s">
        <v>531</v>
      </c>
      <c r="J346" s="6" t="s">
        <v>532</v>
      </c>
      <c r="K346" s="7" t="s">
        <v>536</v>
      </c>
      <c r="L346" s="8" t="n">
        <v>2000</v>
      </c>
      <c r="M346" s="9" t="n">
        <v>2021860000</v>
      </c>
      <c r="N346" s="9" t="n">
        <v>71140550000</v>
      </c>
      <c r="O346" s="10" t="n">
        <v>233</v>
      </c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5" hidden="false" customHeight="true" outlineLevel="0" collapsed="false">
      <c r="A347" s="6" t="s">
        <v>79</v>
      </c>
      <c r="B347" s="6" t="s">
        <v>403</v>
      </c>
      <c r="C347" s="6" t="s">
        <v>537</v>
      </c>
      <c r="D347" s="6" t="s">
        <v>529</v>
      </c>
      <c r="E347" s="6" t="s">
        <v>35</v>
      </c>
      <c r="F347" s="6" t="s">
        <v>30</v>
      </c>
      <c r="G347" s="6" t="s">
        <v>62</v>
      </c>
      <c r="H347" s="6" t="s">
        <v>538</v>
      </c>
      <c r="I347" s="6" t="s">
        <v>531</v>
      </c>
      <c r="J347" s="6" t="s">
        <v>532</v>
      </c>
      <c r="K347" s="7" t="s">
        <v>536</v>
      </c>
      <c r="L347" s="8" t="n">
        <v>2000</v>
      </c>
      <c r="M347" s="9" t="n">
        <v>2021860000</v>
      </c>
      <c r="N347" s="9" t="n">
        <v>71140550000</v>
      </c>
      <c r="O347" s="10" t="n">
        <v>233</v>
      </c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5" hidden="false" customHeight="true" outlineLevel="0" collapsed="false">
      <c r="A348" s="6" t="s">
        <v>96</v>
      </c>
      <c r="B348" s="6" t="s">
        <v>97</v>
      </c>
      <c r="C348" s="6" t="s">
        <v>98</v>
      </c>
      <c r="D348" s="6" t="s">
        <v>529</v>
      </c>
      <c r="E348" s="6" t="s">
        <v>35</v>
      </c>
      <c r="F348" s="6" t="s">
        <v>101</v>
      </c>
      <c r="G348" s="6" t="s">
        <v>102</v>
      </c>
      <c r="H348" s="6" t="s">
        <v>539</v>
      </c>
      <c r="I348" s="6" t="s">
        <v>531</v>
      </c>
      <c r="J348" s="6" t="s">
        <v>532</v>
      </c>
      <c r="K348" s="7" t="s">
        <v>536</v>
      </c>
      <c r="L348" s="8" t="n">
        <v>2000</v>
      </c>
      <c r="M348" s="9" t="n">
        <v>2021860000</v>
      </c>
      <c r="N348" s="9" t="n">
        <v>71140550000</v>
      </c>
      <c r="O348" s="10" t="n">
        <v>233</v>
      </c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5" hidden="false" customHeight="true" outlineLevel="0" collapsed="false">
      <c r="A349" s="6" t="s">
        <v>256</v>
      </c>
      <c r="B349" s="6" t="s">
        <v>257</v>
      </c>
      <c r="C349" s="6" t="s">
        <v>540</v>
      </c>
      <c r="D349" s="6" t="s">
        <v>529</v>
      </c>
      <c r="E349" s="6" t="s">
        <v>35</v>
      </c>
      <c r="F349" s="6" t="s">
        <v>117</v>
      </c>
      <c r="G349" s="6" t="s">
        <v>54</v>
      </c>
      <c r="H349" s="6" t="s">
        <v>541</v>
      </c>
      <c r="I349" s="6" t="s">
        <v>531</v>
      </c>
      <c r="J349" s="6" t="s">
        <v>532</v>
      </c>
      <c r="K349" s="7" t="s">
        <v>536</v>
      </c>
      <c r="L349" s="8" t="n">
        <v>2000</v>
      </c>
      <c r="M349" s="9" t="n">
        <v>2021860000</v>
      </c>
      <c r="N349" s="9" t="n">
        <v>71140550000</v>
      </c>
      <c r="O349" s="10" t="n">
        <v>233</v>
      </c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5" hidden="false" customHeight="true" outlineLevel="0" collapsed="false">
      <c r="A350" s="6" t="s">
        <v>256</v>
      </c>
      <c r="B350" s="6" t="s">
        <v>257</v>
      </c>
      <c r="C350" s="6" t="s">
        <v>540</v>
      </c>
      <c r="D350" s="6" t="s">
        <v>529</v>
      </c>
      <c r="E350" s="6" t="s">
        <v>35</v>
      </c>
      <c r="F350" s="6" t="s">
        <v>48</v>
      </c>
      <c r="G350" s="6" t="s">
        <v>54</v>
      </c>
      <c r="H350" s="6" t="s">
        <v>541</v>
      </c>
      <c r="I350" s="6" t="s">
        <v>531</v>
      </c>
      <c r="J350" s="6" t="s">
        <v>532</v>
      </c>
      <c r="K350" s="7" t="s">
        <v>536</v>
      </c>
      <c r="L350" s="8" t="n">
        <v>2000</v>
      </c>
      <c r="M350" s="9" t="n">
        <v>2021860000</v>
      </c>
      <c r="N350" s="9" t="n">
        <v>71140550000</v>
      </c>
      <c r="O350" s="10" t="n">
        <v>233</v>
      </c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5" hidden="false" customHeight="true" outlineLevel="0" collapsed="false">
      <c r="A351" s="6" t="s">
        <v>256</v>
      </c>
      <c r="B351" s="6" t="s">
        <v>257</v>
      </c>
      <c r="C351" s="6" t="s">
        <v>542</v>
      </c>
      <c r="D351" s="6" t="s">
        <v>529</v>
      </c>
      <c r="E351" s="6" t="s">
        <v>35</v>
      </c>
      <c r="F351" s="6" t="s">
        <v>264</v>
      </c>
      <c r="G351" s="6" t="s">
        <v>21</v>
      </c>
      <c r="H351" s="6" t="s">
        <v>543</v>
      </c>
      <c r="I351" s="6" t="s">
        <v>531</v>
      </c>
      <c r="J351" s="6" t="s">
        <v>532</v>
      </c>
      <c r="K351" s="7" t="s">
        <v>536</v>
      </c>
      <c r="L351" s="8" t="n">
        <v>2000</v>
      </c>
      <c r="M351" s="9" t="n">
        <v>2021860000</v>
      </c>
      <c r="N351" s="9" t="n">
        <v>71140550000</v>
      </c>
      <c r="O351" s="10" t="n">
        <v>233</v>
      </c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5" hidden="false" customHeight="true" outlineLevel="0" collapsed="false">
      <c r="A352" s="6" t="s">
        <v>256</v>
      </c>
      <c r="B352" s="6" t="s">
        <v>257</v>
      </c>
      <c r="C352" s="6" t="s">
        <v>542</v>
      </c>
      <c r="D352" s="6" t="s">
        <v>529</v>
      </c>
      <c r="E352" s="6" t="s">
        <v>35</v>
      </c>
      <c r="F352" s="6" t="s">
        <v>30</v>
      </c>
      <c r="G352" s="6" t="s">
        <v>21</v>
      </c>
      <c r="H352" s="6" t="s">
        <v>543</v>
      </c>
      <c r="I352" s="6" t="s">
        <v>531</v>
      </c>
      <c r="J352" s="6" t="s">
        <v>532</v>
      </c>
      <c r="K352" s="7" t="s">
        <v>536</v>
      </c>
      <c r="L352" s="8" t="n">
        <v>2000</v>
      </c>
      <c r="M352" s="9" t="n">
        <v>2021860000</v>
      </c>
      <c r="N352" s="9" t="n">
        <v>71140550000</v>
      </c>
      <c r="O352" s="10" t="n">
        <v>233</v>
      </c>
      <c r="P352" s="16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5" hidden="false" customHeight="true" outlineLevel="0" collapsed="false">
      <c r="A353" s="6" t="s">
        <v>67</v>
      </c>
      <c r="B353" s="6" t="s">
        <v>107</v>
      </c>
      <c r="C353" s="6" t="s">
        <v>544</v>
      </c>
      <c r="D353" s="6" t="s">
        <v>545</v>
      </c>
      <c r="E353" s="6" t="s">
        <v>35</v>
      </c>
      <c r="F353" s="6" t="s">
        <v>43</v>
      </c>
      <c r="G353" s="6" t="s">
        <v>62</v>
      </c>
      <c r="H353" s="6" t="s">
        <v>546</v>
      </c>
      <c r="I353" s="6" t="s">
        <v>547</v>
      </c>
      <c r="J353" s="6" t="s">
        <v>548</v>
      </c>
      <c r="K353" s="7" t="s">
        <v>549</v>
      </c>
      <c r="L353" s="8" t="n">
        <v>1999</v>
      </c>
      <c r="M353" s="9" t="n">
        <v>2975570000</v>
      </c>
      <c r="N353" s="9" t="n">
        <v>26156060000</v>
      </c>
      <c r="O353" s="10" t="n">
        <v>165</v>
      </c>
      <c r="P353" s="16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5" hidden="false" customHeight="true" outlineLevel="0" collapsed="false">
      <c r="A354" s="6" t="s">
        <v>67</v>
      </c>
      <c r="B354" s="6" t="s">
        <v>107</v>
      </c>
      <c r="C354" s="6" t="s">
        <v>544</v>
      </c>
      <c r="D354" s="6" t="s">
        <v>545</v>
      </c>
      <c r="E354" s="6" t="s">
        <v>35</v>
      </c>
      <c r="F354" s="6" t="s">
        <v>126</v>
      </c>
      <c r="G354" s="6" t="s">
        <v>62</v>
      </c>
      <c r="H354" s="6" t="s">
        <v>546</v>
      </c>
      <c r="I354" s="6" t="s">
        <v>547</v>
      </c>
      <c r="J354" s="6" t="s">
        <v>548</v>
      </c>
      <c r="K354" s="7" t="s">
        <v>549</v>
      </c>
      <c r="L354" s="8" t="n">
        <v>1999</v>
      </c>
      <c r="M354" s="9" t="n">
        <v>2975570000</v>
      </c>
      <c r="N354" s="9" t="n">
        <v>26156060000</v>
      </c>
      <c r="O354" s="10" t="n">
        <v>165</v>
      </c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5" hidden="false" customHeight="true" outlineLevel="0" collapsed="false">
      <c r="A355" s="6" t="s">
        <v>67</v>
      </c>
      <c r="B355" s="6" t="s">
        <v>107</v>
      </c>
      <c r="C355" s="6" t="s">
        <v>544</v>
      </c>
      <c r="D355" s="6" t="s">
        <v>545</v>
      </c>
      <c r="E355" s="6" t="s">
        <v>35</v>
      </c>
      <c r="F355" s="6" t="s">
        <v>30</v>
      </c>
      <c r="G355" s="6" t="s">
        <v>62</v>
      </c>
      <c r="H355" s="6" t="s">
        <v>546</v>
      </c>
      <c r="I355" s="6" t="s">
        <v>547</v>
      </c>
      <c r="J355" s="6" t="s">
        <v>548</v>
      </c>
      <c r="K355" s="7" t="s">
        <v>549</v>
      </c>
      <c r="L355" s="8" t="n">
        <v>1999</v>
      </c>
      <c r="M355" s="9" t="n">
        <v>2975570000</v>
      </c>
      <c r="N355" s="9" t="n">
        <v>26156060000</v>
      </c>
      <c r="O355" s="10" t="n">
        <v>165</v>
      </c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5" hidden="false" customHeight="true" outlineLevel="0" collapsed="false">
      <c r="A356" s="6" t="s">
        <v>128</v>
      </c>
      <c r="B356" s="6" t="s">
        <v>160</v>
      </c>
      <c r="C356" s="6" t="s">
        <v>161</v>
      </c>
      <c r="D356" s="6" t="s">
        <v>545</v>
      </c>
      <c r="E356" s="6" t="s">
        <v>35</v>
      </c>
      <c r="F356" s="6" t="s">
        <v>30</v>
      </c>
      <c r="G356" s="6" t="s">
        <v>62</v>
      </c>
      <c r="H356" s="6" t="s">
        <v>550</v>
      </c>
      <c r="I356" s="6" t="s">
        <v>551</v>
      </c>
      <c r="J356" s="6" t="s">
        <v>548</v>
      </c>
      <c r="K356" s="7" t="s">
        <v>549</v>
      </c>
      <c r="L356" s="8" t="n">
        <v>1999</v>
      </c>
      <c r="M356" s="9" t="n">
        <v>2975570000</v>
      </c>
      <c r="N356" s="9" t="n">
        <v>26156060000</v>
      </c>
      <c r="O356" s="10" t="n">
        <v>165</v>
      </c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5" hidden="false" customHeight="true" outlineLevel="0" collapsed="false">
      <c r="A357" s="6" t="s">
        <v>15</v>
      </c>
      <c r="B357" s="6" t="s">
        <v>91</v>
      </c>
      <c r="C357" s="6" t="s">
        <v>552</v>
      </c>
      <c r="D357" s="6" t="s">
        <v>545</v>
      </c>
      <c r="E357" s="6" t="s">
        <v>35</v>
      </c>
      <c r="F357" s="6" t="s">
        <v>553</v>
      </c>
      <c r="G357" s="6" t="s">
        <v>62</v>
      </c>
      <c r="H357" s="6" t="s">
        <v>554</v>
      </c>
      <c r="I357" s="6" t="s">
        <v>547</v>
      </c>
      <c r="J357" s="6" t="s">
        <v>548</v>
      </c>
      <c r="K357" s="7" t="s">
        <v>549</v>
      </c>
      <c r="L357" s="8" t="n">
        <v>1999</v>
      </c>
      <c r="M357" s="9" t="n">
        <v>2975570000</v>
      </c>
      <c r="N357" s="9" t="n">
        <v>26156060000</v>
      </c>
      <c r="O357" s="10" t="n">
        <v>165</v>
      </c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5" hidden="false" customHeight="true" outlineLevel="0" collapsed="false">
      <c r="A358" s="6" t="s">
        <v>15</v>
      </c>
      <c r="B358" s="6" t="s">
        <v>91</v>
      </c>
      <c r="C358" s="6" t="s">
        <v>552</v>
      </c>
      <c r="D358" s="6" t="s">
        <v>545</v>
      </c>
      <c r="E358" s="6" t="s">
        <v>35</v>
      </c>
      <c r="F358" s="6" t="s">
        <v>30</v>
      </c>
      <c r="G358" s="6" t="s">
        <v>62</v>
      </c>
      <c r="H358" s="6" t="s">
        <v>554</v>
      </c>
      <c r="I358" s="6" t="s">
        <v>547</v>
      </c>
      <c r="J358" s="6" t="s">
        <v>548</v>
      </c>
      <c r="K358" s="7" t="s">
        <v>549</v>
      </c>
      <c r="L358" s="8" t="n">
        <v>1999</v>
      </c>
      <c r="M358" s="9" t="n">
        <v>2975570000</v>
      </c>
      <c r="N358" s="9" t="n">
        <v>26156060000</v>
      </c>
      <c r="O358" s="10" t="n">
        <v>165</v>
      </c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5" hidden="false" customHeight="true" outlineLevel="0" collapsed="false">
      <c r="A359" s="6" t="s">
        <v>15</v>
      </c>
      <c r="B359" s="6" t="s">
        <v>91</v>
      </c>
      <c r="C359" s="6" t="s">
        <v>555</v>
      </c>
      <c r="D359" s="6" t="s">
        <v>545</v>
      </c>
      <c r="E359" s="6" t="s">
        <v>35</v>
      </c>
      <c r="F359" s="6" t="s">
        <v>553</v>
      </c>
      <c r="G359" s="6" t="s">
        <v>62</v>
      </c>
      <c r="H359" s="6" t="s">
        <v>556</v>
      </c>
      <c r="I359" s="6" t="s">
        <v>547</v>
      </c>
      <c r="J359" s="6" t="s">
        <v>548</v>
      </c>
      <c r="K359" s="7" t="s">
        <v>549</v>
      </c>
      <c r="L359" s="8" t="n">
        <v>1999</v>
      </c>
      <c r="M359" s="9" t="n">
        <v>2975570000</v>
      </c>
      <c r="N359" s="9" t="n">
        <v>26156060000</v>
      </c>
      <c r="O359" s="10" t="n">
        <v>165</v>
      </c>
      <c r="X359" s="5"/>
      <c r="Y359" s="5"/>
    </row>
    <row r="360" customFormat="false" ht="15" hidden="false" customHeight="true" outlineLevel="0" collapsed="false">
      <c r="A360" s="6" t="s">
        <v>15</v>
      </c>
      <c r="B360" s="6" t="s">
        <v>91</v>
      </c>
      <c r="C360" s="6" t="s">
        <v>557</v>
      </c>
      <c r="D360" s="6" t="s">
        <v>545</v>
      </c>
      <c r="E360" s="6" t="s">
        <v>35</v>
      </c>
      <c r="F360" s="6" t="s">
        <v>117</v>
      </c>
      <c r="G360" s="6" t="s">
        <v>62</v>
      </c>
      <c r="H360" s="6" t="s">
        <v>558</v>
      </c>
      <c r="I360" s="6" t="s">
        <v>547</v>
      </c>
      <c r="J360" s="6" t="s">
        <v>548</v>
      </c>
      <c r="K360" s="7" t="s">
        <v>549</v>
      </c>
      <c r="L360" s="8" t="n">
        <v>1999</v>
      </c>
      <c r="M360" s="9" t="n">
        <v>2975570000</v>
      </c>
      <c r="N360" s="9" t="n">
        <v>26156060000</v>
      </c>
      <c r="O360" s="10" t="n">
        <v>165</v>
      </c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5" hidden="false" customHeight="true" outlineLevel="0" collapsed="false">
      <c r="A361" s="6" t="s">
        <v>15</v>
      </c>
      <c r="B361" s="6" t="s">
        <v>91</v>
      </c>
      <c r="C361" s="6" t="s">
        <v>559</v>
      </c>
      <c r="D361" s="6" t="s">
        <v>545</v>
      </c>
      <c r="E361" s="6" t="s">
        <v>35</v>
      </c>
      <c r="F361" s="6" t="s">
        <v>553</v>
      </c>
      <c r="G361" s="6" t="s">
        <v>62</v>
      </c>
      <c r="H361" s="6" t="s">
        <v>560</v>
      </c>
      <c r="I361" s="6" t="s">
        <v>547</v>
      </c>
      <c r="J361" s="6" t="s">
        <v>548</v>
      </c>
      <c r="K361" s="7" t="s">
        <v>549</v>
      </c>
      <c r="L361" s="8" t="n">
        <v>1999</v>
      </c>
      <c r="M361" s="9" t="n">
        <v>2975570000</v>
      </c>
      <c r="N361" s="9" t="n">
        <v>26156060000</v>
      </c>
      <c r="O361" s="10" t="n">
        <v>165</v>
      </c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5" hidden="false" customHeight="true" outlineLevel="0" collapsed="false">
      <c r="A362" s="6" t="s">
        <v>15</v>
      </c>
      <c r="B362" s="6" t="s">
        <v>91</v>
      </c>
      <c r="C362" s="6" t="s">
        <v>561</v>
      </c>
      <c r="D362" s="6" t="s">
        <v>545</v>
      </c>
      <c r="E362" s="6" t="s">
        <v>35</v>
      </c>
      <c r="F362" s="6" t="s">
        <v>553</v>
      </c>
      <c r="G362" s="6" t="s">
        <v>62</v>
      </c>
      <c r="H362" s="6" t="s">
        <v>562</v>
      </c>
      <c r="I362" s="6" t="s">
        <v>547</v>
      </c>
      <c r="J362" s="6" t="s">
        <v>548</v>
      </c>
      <c r="K362" s="7" t="s">
        <v>549</v>
      </c>
      <c r="L362" s="8" t="n">
        <v>1999</v>
      </c>
      <c r="M362" s="9" t="n">
        <v>2975570000</v>
      </c>
      <c r="N362" s="9" t="n">
        <v>26156060000</v>
      </c>
      <c r="O362" s="10" t="n">
        <v>165</v>
      </c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5" hidden="false" customHeight="true" outlineLevel="0" collapsed="false">
      <c r="A363" s="6" t="s">
        <v>15</v>
      </c>
      <c r="B363" s="6" t="s">
        <v>91</v>
      </c>
      <c r="C363" s="6" t="s">
        <v>563</v>
      </c>
      <c r="D363" s="6" t="s">
        <v>545</v>
      </c>
      <c r="E363" s="6" t="s">
        <v>35</v>
      </c>
      <c r="F363" s="6" t="s">
        <v>117</v>
      </c>
      <c r="G363" s="6" t="s">
        <v>62</v>
      </c>
      <c r="H363" s="6" t="s">
        <v>564</v>
      </c>
      <c r="I363" s="6" t="s">
        <v>547</v>
      </c>
      <c r="J363" s="6" t="s">
        <v>548</v>
      </c>
      <c r="K363" s="7" t="s">
        <v>549</v>
      </c>
      <c r="L363" s="8" t="n">
        <v>1999</v>
      </c>
      <c r="M363" s="9" t="n">
        <v>2975570000</v>
      </c>
      <c r="N363" s="9" t="n">
        <v>26156060000</v>
      </c>
      <c r="O363" s="10" t="n">
        <v>165</v>
      </c>
      <c r="P363" s="20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5" hidden="false" customHeight="true" outlineLevel="0" collapsed="false">
      <c r="A364" s="6" t="s">
        <v>128</v>
      </c>
      <c r="B364" s="6" t="s">
        <v>160</v>
      </c>
      <c r="C364" s="6" t="s">
        <v>333</v>
      </c>
      <c r="D364" s="6" t="s">
        <v>545</v>
      </c>
      <c r="E364" s="6" t="s">
        <v>35</v>
      </c>
      <c r="F364" s="6" t="s">
        <v>117</v>
      </c>
      <c r="G364" s="6" t="s">
        <v>62</v>
      </c>
      <c r="H364" s="6" t="s">
        <v>565</v>
      </c>
      <c r="I364" s="6" t="s">
        <v>547</v>
      </c>
      <c r="J364" s="6" t="s">
        <v>548</v>
      </c>
      <c r="K364" s="7" t="s">
        <v>549</v>
      </c>
      <c r="L364" s="8" t="n">
        <v>1999</v>
      </c>
      <c r="M364" s="9" t="n">
        <v>2975570000</v>
      </c>
      <c r="N364" s="9" t="n">
        <v>26156060000</v>
      </c>
      <c r="O364" s="10" t="n">
        <v>165</v>
      </c>
      <c r="P364" s="20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5" hidden="false" customHeight="true" outlineLevel="0" collapsed="false">
      <c r="A365" s="6" t="s">
        <v>128</v>
      </c>
      <c r="B365" s="6" t="s">
        <v>160</v>
      </c>
      <c r="C365" s="6" t="s">
        <v>333</v>
      </c>
      <c r="D365" s="6" t="s">
        <v>545</v>
      </c>
      <c r="E365" s="6" t="s">
        <v>35</v>
      </c>
      <c r="F365" s="6" t="s">
        <v>20</v>
      </c>
      <c r="G365" s="6" t="s">
        <v>62</v>
      </c>
      <c r="H365" s="6" t="s">
        <v>565</v>
      </c>
      <c r="I365" s="6" t="s">
        <v>547</v>
      </c>
      <c r="J365" s="6" t="s">
        <v>548</v>
      </c>
      <c r="K365" s="7" t="s">
        <v>549</v>
      </c>
      <c r="L365" s="8" t="n">
        <v>1999</v>
      </c>
      <c r="M365" s="9" t="n">
        <v>2975570000</v>
      </c>
      <c r="N365" s="9" t="n">
        <v>26156060000</v>
      </c>
      <c r="O365" s="10" t="n">
        <v>165</v>
      </c>
      <c r="P365" s="20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5" hidden="false" customHeight="true" outlineLevel="0" collapsed="false">
      <c r="A366" s="6" t="s">
        <v>128</v>
      </c>
      <c r="B366" s="6" t="s">
        <v>160</v>
      </c>
      <c r="C366" s="6" t="s">
        <v>333</v>
      </c>
      <c r="D366" s="6" t="s">
        <v>545</v>
      </c>
      <c r="E366" s="6" t="s">
        <v>35</v>
      </c>
      <c r="F366" s="6" t="s">
        <v>43</v>
      </c>
      <c r="G366" s="6" t="s">
        <v>62</v>
      </c>
      <c r="H366" s="6" t="s">
        <v>565</v>
      </c>
      <c r="I366" s="6" t="s">
        <v>547</v>
      </c>
      <c r="J366" s="6" t="s">
        <v>548</v>
      </c>
      <c r="K366" s="7" t="s">
        <v>549</v>
      </c>
      <c r="L366" s="8" t="n">
        <v>1999</v>
      </c>
      <c r="M366" s="9" t="n">
        <v>2975570000</v>
      </c>
      <c r="N366" s="9" t="n">
        <v>26156060000</v>
      </c>
      <c r="O366" s="10" t="n">
        <v>165</v>
      </c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5" hidden="false" customHeight="true" outlineLevel="0" collapsed="false">
      <c r="A367" s="6" t="s">
        <v>225</v>
      </c>
      <c r="B367" s="14" t="s">
        <v>226</v>
      </c>
      <c r="C367" s="14" t="s">
        <v>566</v>
      </c>
      <c r="D367" s="6" t="s">
        <v>567</v>
      </c>
      <c r="E367" s="6" t="s">
        <v>100</v>
      </c>
      <c r="F367" s="6" t="s">
        <v>117</v>
      </c>
      <c r="G367" s="6" t="s">
        <v>54</v>
      </c>
      <c r="H367" s="6" t="s">
        <v>568</v>
      </c>
      <c r="I367" s="6" t="s">
        <v>569</v>
      </c>
      <c r="J367" s="13" t="s">
        <v>570</v>
      </c>
      <c r="K367" s="7" t="s">
        <v>571</v>
      </c>
      <c r="L367" s="8" t="n">
        <v>1998</v>
      </c>
      <c r="M367" s="9" t="n">
        <v>17770000000</v>
      </c>
      <c r="N367" s="9" t="n">
        <v>39480000000</v>
      </c>
      <c r="O367" s="10" t="n">
        <v>152</v>
      </c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5" hidden="false" customHeight="true" outlineLevel="0" collapsed="false">
      <c r="A368" s="6" t="s">
        <v>225</v>
      </c>
      <c r="B368" s="14" t="s">
        <v>226</v>
      </c>
      <c r="C368" s="14" t="s">
        <v>566</v>
      </c>
      <c r="D368" s="6" t="s">
        <v>567</v>
      </c>
      <c r="E368" s="6" t="s">
        <v>100</v>
      </c>
      <c r="F368" s="6" t="s">
        <v>229</v>
      </c>
      <c r="G368" s="6" t="s">
        <v>54</v>
      </c>
      <c r="H368" s="6" t="s">
        <v>568</v>
      </c>
      <c r="I368" s="6" t="s">
        <v>569</v>
      </c>
      <c r="J368" s="13" t="s">
        <v>570</v>
      </c>
      <c r="K368" s="7" t="s">
        <v>571</v>
      </c>
      <c r="L368" s="8" t="n">
        <v>1998</v>
      </c>
      <c r="M368" s="9" t="n">
        <v>17770000000</v>
      </c>
      <c r="N368" s="9" t="n">
        <v>39480000000</v>
      </c>
      <c r="O368" s="10" t="n">
        <v>152</v>
      </c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5" hidden="false" customHeight="true" outlineLevel="0" collapsed="false">
      <c r="A369" s="6" t="s">
        <v>39</v>
      </c>
      <c r="B369" s="6" t="s">
        <v>173</v>
      </c>
      <c r="C369" s="6" t="s">
        <v>572</v>
      </c>
      <c r="D369" s="6" t="s">
        <v>573</v>
      </c>
      <c r="E369" s="6" t="s">
        <v>35</v>
      </c>
      <c r="F369" s="6" t="s">
        <v>49</v>
      </c>
      <c r="G369" s="6" t="s">
        <v>148</v>
      </c>
      <c r="H369" s="6" t="s">
        <v>574</v>
      </c>
      <c r="I369" s="6" t="s">
        <v>575</v>
      </c>
      <c r="J369" s="6" t="s">
        <v>576</v>
      </c>
      <c r="K369" s="7" t="s">
        <v>577</v>
      </c>
      <c r="L369" s="8" t="n">
        <v>1995</v>
      </c>
      <c r="M369" s="9" t="n">
        <v>800000000</v>
      </c>
      <c r="N369" s="9" t="n">
        <v>6333120000</v>
      </c>
      <c r="O369" s="21" t="n">
        <v>26</v>
      </c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5" hidden="false" customHeight="true" outlineLevel="0" collapsed="false">
      <c r="A370" s="6" t="s">
        <v>39</v>
      </c>
      <c r="B370" s="6" t="s">
        <v>578</v>
      </c>
      <c r="C370" s="6" t="s">
        <v>579</v>
      </c>
      <c r="D370" s="6" t="s">
        <v>580</v>
      </c>
      <c r="E370" s="6" t="s">
        <v>35</v>
      </c>
      <c r="F370" s="6" t="s">
        <v>49</v>
      </c>
      <c r="G370" s="6" t="s">
        <v>148</v>
      </c>
      <c r="H370" s="6" t="s">
        <v>581</v>
      </c>
      <c r="I370" s="6" t="s">
        <v>582</v>
      </c>
      <c r="J370" s="6" t="s">
        <v>583</v>
      </c>
      <c r="K370" s="7" t="s">
        <v>584</v>
      </c>
      <c r="L370" s="8" t="n">
        <v>1989</v>
      </c>
      <c r="M370" s="9" t="n">
        <v>3551420000</v>
      </c>
      <c r="N370" s="9" t="n">
        <v>23810720000</v>
      </c>
      <c r="O370" s="10" t="n">
        <v>101</v>
      </c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5" hidden="false" customHeight="true" outlineLevel="0" collapsed="false">
      <c r="A371" s="6" t="s">
        <v>39</v>
      </c>
      <c r="B371" s="6" t="s">
        <v>585</v>
      </c>
      <c r="C371" s="6" t="s">
        <v>586</v>
      </c>
      <c r="D371" s="6" t="s">
        <v>580</v>
      </c>
      <c r="E371" s="6" t="s">
        <v>35</v>
      </c>
      <c r="F371" s="6" t="s">
        <v>49</v>
      </c>
      <c r="G371" s="6" t="s">
        <v>54</v>
      </c>
      <c r="H371" s="6" t="s">
        <v>587</v>
      </c>
      <c r="I371" s="6" t="s">
        <v>582</v>
      </c>
      <c r="J371" s="6" t="s">
        <v>583</v>
      </c>
      <c r="K371" s="7" t="s">
        <v>584</v>
      </c>
      <c r="L371" s="8" t="n">
        <v>1989</v>
      </c>
      <c r="M371" s="9" t="n">
        <v>3551420000</v>
      </c>
      <c r="N371" s="9" t="n">
        <v>23810720000</v>
      </c>
      <c r="O371" s="10" t="n">
        <v>101</v>
      </c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5" hidden="false" customHeight="true" outlineLevel="0" collapsed="false">
      <c r="A372" s="6" t="s">
        <v>39</v>
      </c>
      <c r="B372" s="6" t="s">
        <v>578</v>
      </c>
      <c r="C372" s="6" t="s">
        <v>579</v>
      </c>
      <c r="D372" s="6" t="s">
        <v>580</v>
      </c>
      <c r="E372" s="6" t="s">
        <v>35</v>
      </c>
      <c r="F372" s="6" t="s">
        <v>49</v>
      </c>
      <c r="G372" s="6" t="s">
        <v>148</v>
      </c>
      <c r="H372" s="6" t="s">
        <v>588</v>
      </c>
      <c r="I372" s="6" t="s">
        <v>582</v>
      </c>
      <c r="J372" s="6" t="s">
        <v>583</v>
      </c>
      <c r="K372" s="7" t="s">
        <v>584</v>
      </c>
      <c r="L372" s="8" t="n">
        <v>1989</v>
      </c>
      <c r="M372" s="9" t="n">
        <v>3551420000</v>
      </c>
      <c r="N372" s="9" t="n">
        <v>23810720000</v>
      </c>
      <c r="O372" s="10" t="n">
        <v>101</v>
      </c>
      <c r="X372" s="5"/>
      <c r="Y372" s="5"/>
    </row>
    <row r="373" customFormat="false" ht="15" hidden="false" customHeight="true" outlineLevel="0" collapsed="false">
      <c r="A373" s="6" t="s">
        <v>39</v>
      </c>
      <c r="B373" s="6" t="s">
        <v>578</v>
      </c>
      <c r="C373" s="6" t="s">
        <v>579</v>
      </c>
      <c r="D373" s="6" t="s">
        <v>580</v>
      </c>
      <c r="E373" s="6" t="s">
        <v>35</v>
      </c>
      <c r="F373" s="6" t="s">
        <v>49</v>
      </c>
      <c r="G373" s="6" t="s">
        <v>148</v>
      </c>
      <c r="H373" s="6" t="s">
        <v>589</v>
      </c>
      <c r="I373" s="6" t="s">
        <v>582</v>
      </c>
      <c r="J373" s="6" t="s">
        <v>583</v>
      </c>
      <c r="K373" s="7" t="s">
        <v>584</v>
      </c>
      <c r="L373" s="8" t="n">
        <v>1989</v>
      </c>
      <c r="M373" s="9" t="n">
        <v>3551420000</v>
      </c>
      <c r="N373" s="9" t="n">
        <v>23810720000</v>
      </c>
      <c r="O373" s="10" t="n">
        <v>101</v>
      </c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5" hidden="false" customHeight="true" outlineLevel="0" collapsed="false">
      <c r="A374" s="6" t="s">
        <v>39</v>
      </c>
      <c r="B374" s="6" t="s">
        <v>578</v>
      </c>
      <c r="C374" s="6" t="s">
        <v>590</v>
      </c>
      <c r="D374" s="6" t="s">
        <v>580</v>
      </c>
      <c r="E374" s="6" t="s">
        <v>35</v>
      </c>
      <c r="F374" s="6" t="s">
        <v>49</v>
      </c>
      <c r="G374" s="6" t="s">
        <v>54</v>
      </c>
      <c r="H374" s="6" t="s">
        <v>591</v>
      </c>
      <c r="I374" s="6" t="s">
        <v>582</v>
      </c>
      <c r="J374" s="6" t="s">
        <v>583</v>
      </c>
      <c r="K374" s="7" t="s">
        <v>584</v>
      </c>
      <c r="L374" s="8" t="n">
        <v>1989</v>
      </c>
      <c r="M374" s="9" t="n">
        <v>3551420000</v>
      </c>
      <c r="N374" s="9" t="n">
        <v>23810720000</v>
      </c>
      <c r="O374" s="10" t="n">
        <v>101</v>
      </c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5" hidden="false" customHeight="true" outlineLevel="0" collapsed="false">
      <c r="A375" s="6" t="s">
        <v>128</v>
      </c>
      <c r="B375" s="6" t="s">
        <v>160</v>
      </c>
      <c r="C375" s="6" t="s">
        <v>282</v>
      </c>
      <c r="D375" s="6" t="s">
        <v>592</v>
      </c>
      <c r="E375" s="6" t="s">
        <v>35</v>
      </c>
      <c r="F375" s="6" t="s">
        <v>43</v>
      </c>
      <c r="G375" s="6" t="s">
        <v>54</v>
      </c>
      <c r="H375" s="6" t="s">
        <v>593</v>
      </c>
      <c r="I375" s="6" t="s">
        <v>594</v>
      </c>
      <c r="J375" s="6" t="s">
        <v>595</v>
      </c>
      <c r="K375" s="7" t="s">
        <v>596</v>
      </c>
      <c r="L375" s="8" t="n">
        <v>1990</v>
      </c>
      <c r="M375" s="9" t="n">
        <v>410000000</v>
      </c>
      <c r="N375" s="9" t="n">
        <v>9305230000</v>
      </c>
      <c r="O375" s="10" t="n">
        <v>29</v>
      </c>
      <c r="P375" s="16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5" hidden="false" customHeight="true" outlineLevel="0" collapsed="false">
      <c r="A376" s="6" t="s">
        <v>50</v>
      </c>
      <c r="B376" s="6" t="s">
        <v>199</v>
      </c>
      <c r="C376" s="6" t="s">
        <v>597</v>
      </c>
      <c r="D376" s="6" t="s">
        <v>598</v>
      </c>
      <c r="E376" s="6" t="s">
        <v>168</v>
      </c>
      <c r="F376" s="6" t="s">
        <v>322</v>
      </c>
      <c r="G376" s="6" t="s">
        <v>54</v>
      </c>
      <c r="H376" s="6" t="s">
        <v>597</v>
      </c>
      <c r="I376" s="6" t="s">
        <v>599</v>
      </c>
      <c r="J376" s="6" t="s">
        <v>600</v>
      </c>
      <c r="K376" s="7" t="s">
        <v>601</v>
      </c>
      <c r="L376" s="8" t="n">
        <v>1981</v>
      </c>
      <c r="M376" s="9" t="n">
        <v>55000000000</v>
      </c>
      <c r="N376" s="9" t="n">
        <v>972789000000</v>
      </c>
      <c r="O376" s="10" t="n">
        <v>325</v>
      </c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5" hidden="false" customHeight="true" outlineLevel="0" collapsed="false">
      <c r="A377" s="6" t="s">
        <v>50</v>
      </c>
      <c r="B377" s="6" t="s">
        <v>311</v>
      </c>
      <c r="C377" s="6" t="s">
        <v>602</v>
      </c>
      <c r="D377" s="6" t="s">
        <v>598</v>
      </c>
      <c r="E377" s="6" t="s">
        <v>168</v>
      </c>
      <c r="F377" s="6" t="s">
        <v>30</v>
      </c>
      <c r="G377" s="6" t="s">
        <v>62</v>
      </c>
      <c r="H377" s="6" t="s">
        <v>603</v>
      </c>
      <c r="I377" s="6" t="s">
        <v>599</v>
      </c>
      <c r="J377" s="6" t="s">
        <v>600</v>
      </c>
      <c r="K377" s="7" t="s">
        <v>601</v>
      </c>
      <c r="L377" s="8" t="n">
        <v>1981</v>
      </c>
      <c r="M377" s="9" t="n">
        <v>55000000000</v>
      </c>
      <c r="N377" s="9" t="n">
        <v>972789000000</v>
      </c>
      <c r="O377" s="10" t="n">
        <v>325</v>
      </c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5" hidden="false" customHeight="true" outlineLevel="0" collapsed="false">
      <c r="A378" s="6" t="s">
        <v>50</v>
      </c>
      <c r="B378" s="6" t="s">
        <v>59</v>
      </c>
      <c r="C378" s="6" t="s">
        <v>446</v>
      </c>
      <c r="D378" s="6" t="s">
        <v>598</v>
      </c>
      <c r="E378" s="6" t="s">
        <v>168</v>
      </c>
      <c r="F378" s="6" t="s">
        <v>184</v>
      </c>
      <c r="G378" s="6" t="s">
        <v>102</v>
      </c>
      <c r="H378" s="6" t="s">
        <v>604</v>
      </c>
      <c r="I378" s="6" t="s">
        <v>599</v>
      </c>
      <c r="J378" s="6" t="s">
        <v>600</v>
      </c>
      <c r="K378" s="7" t="s">
        <v>601</v>
      </c>
      <c r="L378" s="8" t="n">
        <v>1981</v>
      </c>
      <c r="M378" s="9" t="n">
        <v>55000000000</v>
      </c>
      <c r="N378" s="9" t="n">
        <v>972789000000</v>
      </c>
      <c r="O378" s="10" t="n">
        <v>325</v>
      </c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5" hidden="false" customHeight="true" outlineLevel="0" collapsed="false">
      <c r="A379" s="6" t="s">
        <v>50</v>
      </c>
      <c r="B379" s="6" t="s">
        <v>199</v>
      </c>
      <c r="C379" s="6" t="s">
        <v>379</v>
      </c>
      <c r="D379" s="6" t="s">
        <v>598</v>
      </c>
      <c r="E379" s="6" t="s">
        <v>168</v>
      </c>
      <c r="F379" s="6" t="s">
        <v>381</v>
      </c>
      <c r="G379" s="6" t="s">
        <v>54</v>
      </c>
      <c r="H379" s="6" t="s">
        <v>605</v>
      </c>
      <c r="I379" s="6" t="s">
        <v>599</v>
      </c>
      <c r="J379" s="6" t="s">
        <v>600</v>
      </c>
      <c r="K379" s="7" t="s">
        <v>601</v>
      </c>
      <c r="L379" s="8" t="n">
        <v>1981</v>
      </c>
      <c r="M379" s="9" t="n">
        <v>55000000000</v>
      </c>
      <c r="N379" s="9" t="n">
        <v>972789000000</v>
      </c>
      <c r="O379" s="10" t="n">
        <v>325</v>
      </c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5" hidden="false" customHeight="true" outlineLevel="0" collapsed="false">
      <c r="A380" s="6" t="s">
        <v>31</v>
      </c>
      <c r="B380" s="6" t="s">
        <v>345</v>
      </c>
      <c r="C380" s="6" t="s">
        <v>606</v>
      </c>
      <c r="D380" s="6" t="s">
        <v>607</v>
      </c>
      <c r="E380" s="6" t="s">
        <v>35</v>
      </c>
      <c r="F380" s="6" t="s">
        <v>30</v>
      </c>
      <c r="G380" s="6" t="s">
        <v>62</v>
      </c>
      <c r="H380" s="6" t="s">
        <v>608</v>
      </c>
      <c r="I380" s="6" t="s">
        <v>609</v>
      </c>
      <c r="J380" s="6" t="s">
        <v>610</v>
      </c>
      <c r="K380" s="7" t="s">
        <v>611</v>
      </c>
      <c r="L380" s="8" t="n">
        <v>2004</v>
      </c>
      <c r="M380" s="9" t="n">
        <v>500000000</v>
      </c>
      <c r="N380" s="9" t="n">
        <v>717720000</v>
      </c>
      <c r="O380" s="10" t="n">
        <v>6</v>
      </c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5" hidden="false" customHeight="true" outlineLevel="0" collapsed="false">
      <c r="A381" s="6" t="s">
        <v>31</v>
      </c>
      <c r="B381" s="6" t="s">
        <v>612</v>
      </c>
      <c r="C381" s="6" t="s">
        <v>613</v>
      </c>
      <c r="D381" s="6" t="s">
        <v>607</v>
      </c>
      <c r="E381" s="6" t="s">
        <v>35</v>
      </c>
      <c r="F381" s="6" t="s">
        <v>43</v>
      </c>
      <c r="G381" s="6" t="s">
        <v>62</v>
      </c>
      <c r="H381" s="6" t="s">
        <v>614</v>
      </c>
      <c r="I381" s="6" t="s">
        <v>609</v>
      </c>
      <c r="J381" s="6" t="s">
        <v>610</v>
      </c>
      <c r="K381" s="7" t="s">
        <v>611</v>
      </c>
      <c r="L381" s="8" t="n">
        <v>2004</v>
      </c>
      <c r="M381" s="9" t="n">
        <v>500000000</v>
      </c>
      <c r="N381" s="9" t="n">
        <v>717720000</v>
      </c>
      <c r="O381" s="10" t="n">
        <v>6</v>
      </c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5" hidden="false" customHeight="true" outlineLevel="0" collapsed="false">
      <c r="A382" s="6" t="s">
        <v>31</v>
      </c>
      <c r="B382" s="6" t="s">
        <v>612</v>
      </c>
      <c r="C382" s="6" t="s">
        <v>613</v>
      </c>
      <c r="D382" s="6" t="s">
        <v>607</v>
      </c>
      <c r="E382" s="6" t="s">
        <v>35</v>
      </c>
      <c r="F382" s="6" t="s">
        <v>48</v>
      </c>
      <c r="G382" s="6" t="s">
        <v>62</v>
      </c>
      <c r="H382" s="6" t="s">
        <v>614</v>
      </c>
      <c r="I382" s="6" t="s">
        <v>609</v>
      </c>
      <c r="J382" s="6" t="s">
        <v>610</v>
      </c>
      <c r="K382" s="7" t="s">
        <v>611</v>
      </c>
      <c r="L382" s="8" t="n">
        <v>2004</v>
      </c>
      <c r="M382" s="9" t="n">
        <v>500000000</v>
      </c>
      <c r="N382" s="9" t="n">
        <v>717720000</v>
      </c>
      <c r="O382" s="10" t="n">
        <v>6</v>
      </c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5" hidden="false" customHeight="true" outlineLevel="0" collapsed="false">
      <c r="A383" s="6" t="s">
        <v>31</v>
      </c>
      <c r="B383" s="6" t="s">
        <v>612</v>
      </c>
      <c r="C383" s="6" t="s">
        <v>613</v>
      </c>
      <c r="D383" s="6" t="s">
        <v>607</v>
      </c>
      <c r="E383" s="6" t="s">
        <v>35</v>
      </c>
      <c r="F383" s="6" t="s">
        <v>30</v>
      </c>
      <c r="G383" s="6" t="s">
        <v>62</v>
      </c>
      <c r="H383" s="6" t="s">
        <v>614</v>
      </c>
      <c r="I383" s="6" t="s">
        <v>609</v>
      </c>
      <c r="J383" s="6" t="s">
        <v>610</v>
      </c>
      <c r="K383" s="7" t="s">
        <v>611</v>
      </c>
      <c r="L383" s="8" t="n">
        <v>2004</v>
      </c>
      <c r="M383" s="9" t="n">
        <v>500000000</v>
      </c>
      <c r="N383" s="9" t="n">
        <v>717720000</v>
      </c>
      <c r="O383" s="10" t="n">
        <v>6</v>
      </c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5" hidden="false" customHeight="true" outlineLevel="0" collapsed="false">
      <c r="A384" s="6" t="s">
        <v>31</v>
      </c>
      <c r="B384" s="6" t="s">
        <v>612</v>
      </c>
      <c r="C384" s="6" t="s">
        <v>615</v>
      </c>
      <c r="D384" s="6" t="s">
        <v>607</v>
      </c>
      <c r="E384" s="6" t="s">
        <v>35</v>
      </c>
      <c r="F384" s="6" t="s">
        <v>117</v>
      </c>
      <c r="G384" s="6" t="s">
        <v>62</v>
      </c>
      <c r="H384" s="6" t="s">
        <v>616</v>
      </c>
      <c r="I384" s="6" t="s">
        <v>609</v>
      </c>
      <c r="J384" s="6" t="s">
        <v>610</v>
      </c>
      <c r="K384" s="7" t="s">
        <v>611</v>
      </c>
      <c r="L384" s="8" t="n">
        <v>2004</v>
      </c>
      <c r="M384" s="9" t="n">
        <v>500000000</v>
      </c>
      <c r="N384" s="9" t="n">
        <v>717720000</v>
      </c>
      <c r="O384" s="10" t="n">
        <v>6</v>
      </c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5" hidden="false" customHeight="true" outlineLevel="0" collapsed="false">
      <c r="A385" s="6" t="s">
        <v>31</v>
      </c>
      <c r="B385" s="6" t="s">
        <v>612</v>
      </c>
      <c r="C385" s="6" t="s">
        <v>615</v>
      </c>
      <c r="D385" s="6" t="s">
        <v>607</v>
      </c>
      <c r="E385" s="6" t="s">
        <v>35</v>
      </c>
      <c r="F385" s="6" t="s">
        <v>43</v>
      </c>
      <c r="G385" s="6" t="s">
        <v>62</v>
      </c>
      <c r="H385" s="6" t="s">
        <v>616</v>
      </c>
      <c r="I385" s="6" t="s">
        <v>609</v>
      </c>
      <c r="J385" s="6" t="s">
        <v>610</v>
      </c>
      <c r="K385" s="7" t="s">
        <v>611</v>
      </c>
      <c r="L385" s="8" t="n">
        <v>2004</v>
      </c>
      <c r="M385" s="9" t="n">
        <v>500000000</v>
      </c>
      <c r="N385" s="9" t="n">
        <v>717720000</v>
      </c>
      <c r="O385" s="10" t="n">
        <v>6</v>
      </c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5" hidden="false" customHeight="true" outlineLevel="0" collapsed="false">
      <c r="A386" s="6" t="s">
        <v>31</v>
      </c>
      <c r="B386" s="6" t="s">
        <v>612</v>
      </c>
      <c r="C386" s="6" t="s">
        <v>615</v>
      </c>
      <c r="D386" s="6" t="s">
        <v>607</v>
      </c>
      <c r="E386" s="6" t="s">
        <v>35</v>
      </c>
      <c r="F386" s="6" t="s">
        <v>29</v>
      </c>
      <c r="G386" s="6" t="s">
        <v>62</v>
      </c>
      <c r="H386" s="6" t="s">
        <v>616</v>
      </c>
      <c r="I386" s="6" t="s">
        <v>609</v>
      </c>
      <c r="J386" s="6" t="s">
        <v>610</v>
      </c>
      <c r="K386" s="7" t="s">
        <v>611</v>
      </c>
      <c r="L386" s="8" t="n">
        <v>2004</v>
      </c>
      <c r="M386" s="9" t="n">
        <v>500000000</v>
      </c>
      <c r="N386" s="9" t="n">
        <v>717720000</v>
      </c>
      <c r="O386" s="10" t="n">
        <v>6</v>
      </c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5" hidden="false" customHeight="true" outlineLevel="0" collapsed="false">
      <c r="A387" s="6" t="s">
        <v>617</v>
      </c>
      <c r="B387" s="6" t="s">
        <v>618</v>
      </c>
      <c r="C387" s="6" t="s">
        <v>619</v>
      </c>
      <c r="D387" s="6" t="s">
        <v>607</v>
      </c>
      <c r="E387" s="6" t="s">
        <v>35</v>
      </c>
      <c r="F387" s="6" t="s">
        <v>117</v>
      </c>
      <c r="G387" s="6" t="s">
        <v>62</v>
      </c>
      <c r="H387" s="6" t="s">
        <v>620</v>
      </c>
      <c r="I387" s="6" t="s">
        <v>609</v>
      </c>
      <c r="J387" s="6" t="s">
        <v>610</v>
      </c>
      <c r="K387" s="7" t="s">
        <v>611</v>
      </c>
      <c r="L387" s="8" t="n">
        <v>2004</v>
      </c>
      <c r="M387" s="9" t="n">
        <v>500000000</v>
      </c>
      <c r="N387" s="9" t="n">
        <v>717720000</v>
      </c>
      <c r="O387" s="10" t="n">
        <v>6</v>
      </c>
      <c r="P387" s="16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5" hidden="false" customHeight="true" outlineLevel="0" collapsed="false">
      <c r="A388" s="6" t="s">
        <v>617</v>
      </c>
      <c r="B388" s="6" t="s">
        <v>618</v>
      </c>
      <c r="C388" s="6" t="s">
        <v>619</v>
      </c>
      <c r="D388" s="6" t="s">
        <v>607</v>
      </c>
      <c r="E388" s="6" t="s">
        <v>35</v>
      </c>
      <c r="F388" s="6" t="s">
        <v>43</v>
      </c>
      <c r="G388" s="6" t="s">
        <v>62</v>
      </c>
      <c r="H388" s="6" t="s">
        <v>620</v>
      </c>
      <c r="I388" s="6" t="s">
        <v>609</v>
      </c>
      <c r="J388" s="6" t="s">
        <v>610</v>
      </c>
      <c r="K388" s="7" t="s">
        <v>611</v>
      </c>
      <c r="L388" s="8" t="n">
        <v>2004</v>
      </c>
      <c r="M388" s="9" t="n">
        <v>500000000</v>
      </c>
      <c r="N388" s="9" t="n">
        <v>717720000</v>
      </c>
      <c r="O388" s="10" t="n">
        <v>6</v>
      </c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5" hidden="false" customHeight="true" outlineLevel="0" collapsed="false">
      <c r="A389" s="6" t="s">
        <v>617</v>
      </c>
      <c r="B389" s="6" t="s">
        <v>618</v>
      </c>
      <c r="C389" s="6" t="s">
        <v>619</v>
      </c>
      <c r="D389" s="6" t="s">
        <v>607</v>
      </c>
      <c r="E389" s="6" t="s">
        <v>35</v>
      </c>
      <c r="F389" s="6" t="s">
        <v>29</v>
      </c>
      <c r="G389" s="6" t="s">
        <v>62</v>
      </c>
      <c r="H389" s="6" t="s">
        <v>620</v>
      </c>
      <c r="I389" s="6" t="s">
        <v>609</v>
      </c>
      <c r="J389" s="6" t="s">
        <v>610</v>
      </c>
      <c r="K389" s="7" t="s">
        <v>611</v>
      </c>
      <c r="L389" s="8" t="n">
        <v>2004</v>
      </c>
      <c r="M389" s="9" t="n">
        <v>500000000</v>
      </c>
      <c r="N389" s="9" t="n">
        <v>717720000</v>
      </c>
      <c r="O389" s="10" t="n">
        <v>6</v>
      </c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5" hidden="false" customHeight="true" outlineLevel="0" collapsed="false">
      <c r="A390" s="6" t="s">
        <v>15</v>
      </c>
      <c r="B390" s="6" t="s">
        <v>83</v>
      </c>
      <c r="C390" s="6" t="s">
        <v>84</v>
      </c>
      <c r="D390" s="6" t="s">
        <v>621</v>
      </c>
      <c r="E390" s="13" t="s">
        <v>35</v>
      </c>
      <c r="F390" s="6" t="s">
        <v>29</v>
      </c>
      <c r="G390" s="6" t="s">
        <v>21</v>
      </c>
      <c r="H390" s="6" t="s">
        <v>622</v>
      </c>
      <c r="I390" s="6" t="s">
        <v>623</v>
      </c>
      <c r="J390" s="6" t="s">
        <v>624</v>
      </c>
      <c r="K390" s="6" t="s">
        <v>625</v>
      </c>
      <c r="L390" s="8" t="n">
        <v>1995</v>
      </c>
      <c r="M390" s="9" t="n">
        <v>6170000000</v>
      </c>
      <c r="N390" s="9" t="n">
        <v>35500000000</v>
      </c>
      <c r="O390" s="10" t="n">
        <v>191</v>
      </c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5" hidden="false" customHeight="true" outlineLevel="0" collapsed="false">
      <c r="A391" s="6" t="s">
        <v>15</v>
      </c>
      <c r="B391" s="6" t="s">
        <v>16</v>
      </c>
      <c r="C391" s="6" t="s">
        <v>17</v>
      </c>
      <c r="D391" s="6" t="s">
        <v>626</v>
      </c>
      <c r="E391" s="6" t="s">
        <v>35</v>
      </c>
      <c r="F391" s="6" t="s">
        <v>71</v>
      </c>
      <c r="G391" s="6" t="s">
        <v>21</v>
      </c>
      <c r="H391" s="6" t="s">
        <v>627</v>
      </c>
      <c r="I391" s="6" t="s">
        <v>628</v>
      </c>
      <c r="J391" s="6" t="s">
        <v>629</v>
      </c>
      <c r="K391" s="7" t="s">
        <v>630</v>
      </c>
      <c r="L391" s="8" t="n">
        <v>2000</v>
      </c>
      <c r="M391" s="9" t="n">
        <v>614000000</v>
      </c>
      <c r="N391" s="9" t="n">
        <v>15750000000</v>
      </c>
      <c r="O391" s="10" t="n">
        <v>102</v>
      </c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5" hidden="false" customHeight="true" outlineLevel="0" collapsed="false">
      <c r="A392" s="6" t="s">
        <v>15</v>
      </c>
      <c r="B392" s="6" t="s">
        <v>16</v>
      </c>
      <c r="C392" s="6" t="s">
        <v>17</v>
      </c>
      <c r="D392" s="6" t="s">
        <v>631</v>
      </c>
      <c r="E392" s="6" t="s">
        <v>35</v>
      </c>
      <c r="F392" s="6" t="s">
        <v>48</v>
      </c>
      <c r="G392" s="6" t="s">
        <v>21</v>
      </c>
      <c r="H392" s="6" t="s">
        <v>632</v>
      </c>
      <c r="I392" s="6" t="s">
        <v>633</v>
      </c>
      <c r="J392" s="6" t="s">
        <v>634</v>
      </c>
      <c r="K392" s="7" t="s">
        <v>635</v>
      </c>
      <c r="L392" s="8" t="n">
        <v>2003</v>
      </c>
      <c r="M392" s="9" t="n">
        <v>400000000</v>
      </c>
      <c r="N392" s="9" t="n">
        <v>11341850000</v>
      </c>
      <c r="O392" s="10" t="n">
        <v>85</v>
      </c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5" hidden="false" customHeight="true" outlineLevel="0" collapsed="false">
      <c r="A393" s="6" t="s">
        <v>256</v>
      </c>
      <c r="B393" s="6" t="s">
        <v>297</v>
      </c>
      <c r="C393" s="6" t="s">
        <v>304</v>
      </c>
      <c r="D393" s="6" t="s">
        <v>636</v>
      </c>
      <c r="E393" s="6" t="s">
        <v>35</v>
      </c>
      <c r="F393" s="6" t="s">
        <v>43</v>
      </c>
      <c r="G393" s="6" t="s">
        <v>144</v>
      </c>
      <c r="H393" s="6" t="s">
        <v>637</v>
      </c>
      <c r="I393" s="6" t="s">
        <v>638</v>
      </c>
      <c r="J393" s="6" t="s">
        <v>639</v>
      </c>
      <c r="K393" s="7" t="s">
        <v>640</v>
      </c>
      <c r="L393" s="8" t="n">
        <v>1983</v>
      </c>
      <c r="M393" s="9" t="n">
        <v>8300000000</v>
      </c>
      <c r="N393" s="9" t="n">
        <v>37100000000</v>
      </c>
      <c r="O393" s="10" t="n">
        <v>157</v>
      </c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5" hidden="false" customHeight="true" outlineLevel="0" collapsed="false">
      <c r="A394" s="6" t="s">
        <v>256</v>
      </c>
      <c r="B394" s="6" t="s">
        <v>297</v>
      </c>
      <c r="C394" s="6" t="s">
        <v>304</v>
      </c>
      <c r="D394" s="6" t="s">
        <v>636</v>
      </c>
      <c r="E394" s="6" t="s">
        <v>35</v>
      </c>
      <c r="F394" s="6" t="s">
        <v>30</v>
      </c>
      <c r="G394" s="6" t="s">
        <v>144</v>
      </c>
      <c r="H394" s="6" t="s">
        <v>637</v>
      </c>
      <c r="I394" s="6" t="s">
        <v>638</v>
      </c>
      <c r="J394" s="6" t="s">
        <v>639</v>
      </c>
      <c r="K394" s="7" t="s">
        <v>640</v>
      </c>
      <c r="L394" s="8" t="n">
        <v>1983</v>
      </c>
      <c r="M394" s="9" t="n">
        <v>8300000000</v>
      </c>
      <c r="N394" s="9" t="n">
        <v>37100000000</v>
      </c>
      <c r="O394" s="10" t="n">
        <v>157</v>
      </c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5" hidden="false" customHeight="true" outlineLevel="0" collapsed="false">
      <c r="A395" s="6" t="s">
        <v>256</v>
      </c>
      <c r="B395" s="6" t="s">
        <v>297</v>
      </c>
      <c r="C395" s="6" t="s">
        <v>304</v>
      </c>
      <c r="D395" s="6" t="s">
        <v>636</v>
      </c>
      <c r="E395" s="6" t="s">
        <v>35</v>
      </c>
      <c r="F395" s="6" t="s">
        <v>43</v>
      </c>
      <c r="G395" s="6" t="s">
        <v>62</v>
      </c>
      <c r="H395" s="6" t="s">
        <v>641</v>
      </c>
      <c r="I395" s="6" t="s">
        <v>638</v>
      </c>
      <c r="J395" s="6" t="s">
        <v>639</v>
      </c>
      <c r="K395" s="7" t="s">
        <v>640</v>
      </c>
      <c r="L395" s="8" t="n">
        <v>1983</v>
      </c>
      <c r="M395" s="9" t="n">
        <v>8300000000</v>
      </c>
      <c r="N395" s="9" t="n">
        <v>37100000000</v>
      </c>
      <c r="O395" s="10" t="n">
        <v>157</v>
      </c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5" hidden="false" customHeight="true" outlineLevel="0" collapsed="false">
      <c r="A396" s="6" t="s">
        <v>256</v>
      </c>
      <c r="B396" s="6" t="s">
        <v>642</v>
      </c>
      <c r="C396" s="6" t="s">
        <v>643</v>
      </c>
      <c r="D396" s="6" t="s">
        <v>636</v>
      </c>
      <c r="E396" s="6" t="s">
        <v>35</v>
      </c>
      <c r="F396" s="6" t="s">
        <v>30</v>
      </c>
      <c r="G396" s="6" t="s">
        <v>144</v>
      </c>
      <c r="H396" s="6" t="s">
        <v>644</v>
      </c>
      <c r="I396" s="6" t="s">
        <v>638</v>
      </c>
      <c r="J396" s="6" t="s">
        <v>639</v>
      </c>
      <c r="K396" s="7" t="s">
        <v>640</v>
      </c>
      <c r="L396" s="8" t="n">
        <v>1983</v>
      </c>
      <c r="M396" s="9" t="n">
        <v>8300000000</v>
      </c>
      <c r="N396" s="9" t="n">
        <v>37100000000</v>
      </c>
      <c r="O396" s="10" t="n">
        <v>157</v>
      </c>
      <c r="Q396" s="5"/>
      <c r="R396" s="5"/>
      <c r="S396" s="5"/>
      <c r="T396" s="5"/>
      <c r="U396" s="5"/>
      <c r="V396" s="5"/>
      <c r="W396" s="5"/>
    </row>
    <row r="397" customFormat="false" ht="15" hidden="false" customHeight="true" outlineLevel="0" collapsed="false">
      <c r="A397" s="6" t="s">
        <v>256</v>
      </c>
      <c r="B397" s="6" t="s">
        <v>642</v>
      </c>
      <c r="C397" s="6" t="s">
        <v>643</v>
      </c>
      <c r="D397" s="6" t="s">
        <v>636</v>
      </c>
      <c r="E397" s="6" t="s">
        <v>35</v>
      </c>
      <c r="F397" s="6" t="s">
        <v>645</v>
      </c>
      <c r="G397" s="6" t="s">
        <v>144</v>
      </c>
      <c r="H397" s="6" t="s">
        <v>646</v>
      </c>
      <c r="I397" s="6" t="s">
        <v>638</v>
      </c>
      <c r="J397" s="6" t="s">
        <v>639</v>
      </c>
      <c r="K397" s="7" t="s">
        <v>640</v>
      </c>
      <c r="L397" s="8" t="n">
        <v>1983</v>
      </c>
      <c r="M397" s="9" t="n">
        <v>8300000000</v>
      </c>
      <c r="N397" s="9" t="n">
        <v>37100000000</v>
      </c>
      <c r="O397" s="10" t="n">
        <v>157</v>
      </c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5" hidden="false" customHeight="true" outlineLevel="0" collapsed="false">
      <c r="A398" s="6" t="s">
        <v>256</v>
      </c>
      <c r="B398" s="6" t="s">
        <v>647</v>
      </c>
      <c r="C398" s="6" t="s">
        <v>648</v>
      </c>
      <c r="D398" s="6" t="s">
        <v>636</v>
      </c>
      <c r="E398" s="6" t="s">
        <v>35</v>
      </c>
      <c r="F398" s="6" t="s">
        <v>29</v>
      </c>
      <c r="G398" s="6" t="s">
        <v>62</v>
      </c>
      <c r="H398" s="6" t="s">
        <v>649</v>
      </c>
      <c r="I398" s="6" t="s">
        <v>638</v>
      </c>
      <c r="J398" s="6" t="s">
        <v>639</v>
      </c>
      <c r="K398" s="7" t="s">
        <v>640</v>
      </c>
      <c r="L398" s="8" t="n">
        <v>1983</v>
      </c>
      <c r="M398" s="9" t="n">
        <v>8300000000</v>
      </c>
      <c r="N398" s="9" t="n">
        <v>37100000000</v>
      </c>
      <c r="O398" s="10" t="n">
        <v>157</v>
      </c>
      <c r="P398" s="16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5" hidden="false" customHeight="true" outlineLevel="0" collapsed="false">
      <c r="A399" s="6" t="s">
        <v>256</v>
      </c>
      <c r="B399" s="6" t="s">
        <v>647</v>
      </c>
      <c r="C399" s="6" t="s">
        <v>648</v>
      </c>
      <c r="D399" s="6" t="s">
        <v>636</v>
      </c>
      <c r="E399" s="6" t="s">
        <v>35</v>
      </c>
      <c r="F399" s="6" t="s">
        <v>30</v>
      </c>
      <c r="G399" s="6" t="s">
        <v>62</v>
      </c>
      <c r="H399" s="6" t="s">
        <v>649</v>
      </c>
      <c r="I399" s="6" t="s">
        <v>638</v>
      </c>
      <c r="J399" s="6" t="s">
        <v>639</v>
      </c>
      <c r="K399" s="7" t="s">
        <v>640</v>
      </c>
      <c r="L399" s="8" t="n">
        <v>1983</v>
      </c>
      <c r="M399" s="9" t="n">
        <v>8300000000</v>
      </c>
      <c r="N399" s="9" t="n">
        <v>37100000000</v>
      </c>
      <c r="O399" s="10" t="n">
        <v>157</v>
      </c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5" hidden="false" customHeight="true" outlineLevel="0" collapsed="false">
      <c r="A400" s="6" t="s">
        <v>256</v>
      </c>
      <c r="B400" s="6" t="s">
        <v>647</v>
      </c>
      <c r="C400" s="6" t="s">
        <v>648</v>
      </c>
      <c r="D400" s="6" t="s">
        <v>636</v>
      </c>
      <c r="E400" s="6" t="s">
        <v>35</v>
      </c>
      <c r="F400" s="6" t="s">
        <v>30</v>
      </c>
      <c r="G400" s="6" t="s">
        <v>62</v>
      </c>
      <c r="H400" s="6" t="s">
        <v>650</v>
      </c>
      <c r="I400" s="6" t="s">
        <v>638</v>
      </c>
      <c r="J400" s="6" t="s">
        <v>639</v>
      </c>
      <c r="K400" s="7" t="s">
        <v>640</v>
      </c>
      <c r="L400" s="8" t="n">
        <v>1983</v>
      </c>
      <c r="M400" s="9" t="n">
        <v>8300000000</v>
      </c>
      <c r="N400" s="9" t="n">
        <v>37100000000</v>
      </c>
      <c r="O400" s="10" t="n">
        <v>157</v>
      </c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5" hidden="false" customHeight="true" outlineLevel="0" collapsed="false">
      <c r="A401" s="6" t="s">
        <v>256</v>
      </c>
      <c r="B401" s="6" t="s">
        <v>647</v>
      </c>
      <c r="C401" s="6" t="s">
        <v>648</v>
      </c>
      <c r="D401" s="6" t="s">
        <v>636</v>
      </c>
      <c r="E401" s="6" t="s">
        <v>35</v>
      </c>
      <c r="F401" s="6" t="s">
        <v>30</v>
      </c>
      <c r="G401" s="6" t="s">
        <v>62</v>
      </c>
      <c r="H401" s="6" t="s">
        <v>651</v>
      </c>
      <c r="I401" s="6" t="s">
        <v>638</v>
      </c>
      <c r="J401" s="6" t="s">
        <v>639</v>
      </c>
      <c r="K401" s="7" t="s">
        <v>640</v>
      </c>
      <c r="L401" s="8" t="n">
        <v>1983</v>
      </c>
      <c r="M401" s="9" t="n">
        <v>8300000000</v>
      </c>
      <c r="N401" s="9" t="n">
        <v>37100000000</v>
      </c>
      <c r="O401" s="10" t="n">
        <v>157</v>
      </c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5" hidden="false" customHeight="true" outlineLevel="0" collapsed="false">
      <c r="A402" s="6" t="s">
        <v>256</v>
      </c>
      <c r="B402" s="6" t="s">
        <v>647</v>
      </c>
      <c r="C402" s="6" t="s">
        <v>648</v>
      </c>
      <c r="D402" s="6" t="s">
        <v>636</v>
      </c>
      <c r="E402" s="6" t="s">
        <v>35</v>
      </c>
      <c r="F402" s="6" t="s">
        <v>30</v>
      </c>
      <c r="G402" s="6" t="s">
        <v>62</v>
      </c>
      <c r="H402" s="6" t="s">
        <v>652</v>
      </c>
      <c r="I402" s="6" t="s">
        <v>638</v>
      </c>
      <c r="J402" s="6" t="s">
        <v>639</v>
      </c>
      <c r="K402" s="7" t="s">
        <v>640</v>
      </c>
      <c r="L402" s="8" t="n">
        <v>1983</v>
      </c>
      <c r="M402" s="9" t="n">
        <v>8300000000</v>
      </c>
      <c r="N402" s="9" t="n">
        <v>37100000000</v>
      </c>
      <c r="O402" s="10" t="n">
        <v>157</v>
      </c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5" hidden="false" customHeight="true" outlineLevel="0" collapsed="false">
      <c r="A403" s="6" t="s">
        <v>67</v>
      </c>
      <c r="B403" s="6" t="s">
        <v>68</v>
      </c>
      <c r="C403" s="6" t="s">
        <v>653</v>
      </c>
      <c r="D403" s="6" t="s">
        <v>636</v>
      </c>
      <c r="E403" s="6" t="s">
        <v>35</v>
      </c>
      <c r="F403" s="6" t="s">
        <v>30</v>
      </c>
      <c r="G403" s="6" t="s">
        <v>62</v>
      </c>
      <c r="H403" s="6" t="s">
        <v>654</v>
      </c>
      <c r="I403" s="6" t="s">
        <v>638</v>
      </c>
      <c r="J403" s="6" t="s">
        <v>639</v>
      </c>
      <c r="K403" s="7" t="s">
        <v>640</v>
      </c>
      <c r="L403" s="8" t="n">
        <v>1983</v>
      </c>
      <c r="M403" s="9" t="n">
        <v>8300000000</v>
      </c>
      <c r="N403" s="9" t="n">
        <v>37100000000</v>
      </c>
      <c r="O403" s="10" t="n">
        <v>157</v>
      </c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5" hidden="false" customHeight="true" outlineLevel="0" collapsed="false">
      <c r="A404" s="6" t="s">
        <v>256</v>
      </c>
      <c r="B404" s="6" t="s">
        <v>647</v>
      </c>
      <c r="C404" s="6" t="s">
        <v>648</v>
      </c>
      <c r="D404" s="6" t="s">
        <v>636</v>
      </c>
      <c r="E404" s="6" t="s">
        <v>35</v>
      </c>
      <c r="F404" s="6" t="s">
        <v>29</v>
      </c>
      <c r="G404" s="6" t="s">
        <v>62</v>
      </c>
      <c r="H404" s="6" t="s">
        <v>655</v>
      </c>
      <c r="I404" s="6" t="s">
        <v>638</v>
      </c>
      <c r="J404" s="6" t="s">
        <v>639</v>
      </c>
      <c r="K404" s="7" t="s">
        <v>640</v>
      </c>
      <c r="L404" s="8" t="n">
        <v>1983</v>
      </c>
      <c r="M404" s="9" t="n">
        <v>8300000000</v>
      </c>
      <c r="N404" s="9" t="n">
        <v>37100000000</v>
      </c>
      <c r="O404" s="10" t="n">
        <v>157</v>
      </c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5" hidden="false" customHeight="true" outlineLevel="0" collapsed="false">
      <c r="A405" s="6" t="s">
        <v>256</v>
      </c>
      <c r="B405" s="6" t="s">
        <v>647</v>
      </c>
      <c r="C405" s="6" t="s">
        <v>648</v>
      </c>
      <c r="D405" s="6" t="s">
        <v>636</v>
      </c>
      <c r="E405" s="6" t="s">
        <v>35</v>
      </c>
      <c r="F405" s="6" t="s">
        <v>30</v>
      </c>
      <c r="G405" s="6" t="s">
        <v>62</v>
      </c>
      <c r="H405" s="6" t="s">
        <v>655</v>
      </c>
      <c r="I405" s="6" t="s">
        <v>638</v>
      </c>
      <c r="J405" s="6" t="s">
        <v>639</v>
      </c>
      <c r="K405" s="7" t="s">
        <v>640</v>
      </c>
      <c r="L405" s="8" t="n">
        <v>1983</v>
      </c>
      <c r="M405" s="9" t="n">
        <v>8300000000</v>
      </c>
      <c r="N405" s="9" t="n">
        <v>37100000000</v>
      </c>
      <c r="O405" s="10" t="n">
        <v>157</v>
      </c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5" hidden="false" customHeight="true" outlineLevel="0" collapsed="false">
      <c r="A406" s="6" t="s">
        <v>256</v>
      </c>
      <c r="B406" s="6" t="s">
        <v>647</v>
      </c>
      <c r="C406" s="6" t="s">
        <v>656</v>
      </c>
      <c r="D406" s="6" t="s">
        <v>636</v>
      </c>
      <c r="E406" s="6" t="s">
        <v>35</v>
      </c>
      <c r="F406" s="6" t="s">
        <v>29</v>
      </c>
      <c r="G406" s="6" t="s">
        <v>144</v>
      </c>
      <c r="H406" s="6" t="s">
        <v>657</v>
      </c>
      <c r="I406" s="6" t="s">
        <v>638</v>
      </c>
      <c r="J406" s="6" t="s">
        <v>639</v>
      </c>
      <c r="K406" s="7" t="s">
        <v>640</v>
      </c>
      <c r="L406" s="8" t="n">
        <v>1983</v>
      </c>
      <c r="M406" s="9" t="n">
        <v>8300000000</v>
      </c>
      <c r="N406" s="9" t="n">
        <v>37100000000</v>
      </c>
      <c r="O406" s="10" t="n">
        <v>157</v>
      </c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5" hidden="false" customHeight="true" outlineLevel="0" collapsed="false">
      <c r="A407" s="6" t="s">
        <v>256</v>
      </c>
      <c r="B407" s="6" t="s">
        <v>297</v>
      </c>
      <c r="C407" s="6" t="s">
        <v>304</v>
      </c>
      <c r="D407" s="6" t="s">
        <v>636</v>
      </c>
      <c r="E407" s="6" t="s">
        <v>35</v>
      </c>
      <c r="F407" s="6" t="s">
        <v>264</v>
      </c>
      <c r="G407" s="6" t="s">
        <v>62</v>
      </c>
      <c r="H407" s="6" t="s">
        <v>658</v>
      </c>
      <c r="I407" s="6" t="s">
        <v>638</v>
      </c>
      <c r="J407" s="6" t="s">
        <v>639</v>
      </c>
      <c r="K407" s="7" t="s">
        <v>640</v>
      </c>
      <c r="L407" s="8" t="n">
        <v>1983</v>
      </c>
      <c r="M407" s="9" t="n">
        <v>8300000000</v>
      </c>
      <c r="N407" s="9" t="n">
        <v>37100000000</v>
      </c>
      <c r="O407" s="10" t="n">
        <v>157</v>
      </c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5" hidden="false" customHeight="true" outlineLevel="0" collapsed="false">
      <c r="A408" s="6" t="s">
        <v>256</v>
      </c>
      <c r="B408" s="6" t="s">
        <v>297</v>
      </c>
      <c r="C408" s="6" t="s">
        <v>304</v>
      </c>
      <c r="D408" s="6" t="s">
        <v>636</v>
      </c>
      <c r="E408" s="6" t="s">
        <v>35</v>
      </c>
      <c r="F408" s="6" t="s">
        <v>30</v>
      </c>
      <c r="G408" s="6" t="s">
        <v>62</v>
      </c>
      <c r="H408" s="6" t="s">
        <v>658</v>
      </c>
      <c r="I408" s="6" t="s">
        <v>638</v>
      </c>
      <c r="J408" s="6" t="s">
        <v>639</v>
      </c>
      <c r="K408" s="7" t="s">
        <v>640</v>
      </c>
      <c r="L408" s="8" t="n">
        <v>1983</v>
      </c>
      <c r="M408" s="9" t="n">
        <v>8300000000</v>
      </c>
      <c r="N408" s="9" t="n">
        <v>37100000000</v>
      </c>
      <c r="O408" s="10" t="n">
        <v>157</v>
      </c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5" hidden="false" customHeight="true" outlineLevel="0" collapsed="false">
      <c r="A409" s="6" t="s">
        <v>256</v>
      </c>
      <c r="B409" s="6" t="s">
        <v>647</v>
      </c>
      <c r="C409" s="6" t="s">
        <v>659</v>
      </c>
      <c r="D409" s="6" t="s">
        <v>636</v>
      </c>
      <c r="E409" s="6" t="s">
        <v>35</v>
      </c>
      <c r="F409" s="6" t="s">
        <v>30</v>
      </c>
      <c r="G409" s="6" t="s">
        <v>62</v>
      </c>
      <c r="H409" s="6" t="s">
        <v>660</v>
      </c>
      <c r="I409" s="6" t="s">
        <v>638</v>
      </c>
      <c r="J409" s="6" t="s">
        <v>639</v>
      </c>
      <c r="K409" s="7" t="s">
        <v>640</v>
      </c>
      <c r="L409" s="8" t="n">
        <v>1983</v>
      </c>
      <c r="M409" s="9" t="n">
        <v>8300000000</v>
      </c>
      <c r="N409" s="9" t="n">
        <v>37100000000</v>
      </c>
      <c r="O409" s="10" t="n">
        <v>157</v>
      </c>
    </row>
    <row r="410" customFormat="false" ht="15" hidden="false" customHeight="true" outlineLevel="0" collapsed="false">
      <c r="A410" s="6" t="s">
        <v>15</v>
      </c>
      <c r="B410" s="6" t="s">
        <v>83</v>
      </c>
      <c r="C410" s="6" t="s">
        <v>84</v>
      </c>
      <c r="D410" s="6" t="s">
        <v>636</v>
      </c>
      <c r="E410" s="6" t="s">
        <v>35</v>
      </c>
      <c r="F410" s="6" t="s">
        <v>30</v>
      </c>
      <c r="G410" s="6" t="s">
        <v>102</v>
      </c>
      <c r="H410" s="6" t="s">
        <v>661</v>
      </c>
      <c r="I410" s="6" t="s">
        <v>638</v>
      </c>
      <c r="J410" s="6" t="s">
        <v>639</v>
      </c>
      <c r="K410" s="7" t="s">
        <v>640</v>
      </c>
      <c r="L410" s="8" t="n">
        <v>1983</v>
      </c>
      <c r="M410" s="9" t="n">
        <v>8300000000</v>
      </c>
      <c r="N410" s="9" t="n">
        <v>37100000000</v>
      </c>
      <c r="O410" s="10" t="n">
        <v>157</v>
      </c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5" hidden="false" customHeight="true" outlineLevel="0" collapsed="false">
      <c r="A411" s="6" t="s">
        <v>256</v>
      </c>
      <c r="B411" s="6" t="s">
        <v>642</v>
      </c>
      <c r="C411" s="6" t="s">
        <v>662</v>
      </c>
      <c r="D411" s="6" t="s">
        <v>636</v>
      </c>
      <c r="E411" s="6" t="s">
        <v>35</v>
      </c>
      <c r="F411" s="6" t="s">
        <v>28</v>
      </c>
      <c r="G411" s="6" t="s">
        <v>144</v>
      </c>
      <c r="H411" s="6" t="s">
        <v>663</v>
      </c>
      <c r="I411" s="6" t="s">
        <v>638</v>
      </c>
      <c r="J411" s="6" t="s">
        <v>639</v>
      </c>
      <c r="K411" s="7" t="s">
        <v>640</v>
      </c>
      <c r="L411" s="8" t="n">
        <v>1983</v>
      </c>
      <c r="M411" s="9" t="n">
        <v>8300000000</v>
      </c>
      <c r="N411" s="9" t="n">
        <v>37100000000</v>
      </c>
      <c r="O411" s="10" t="n">
        <v>157</v>
      </c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5" hidden="false" customHeight="true" outlineLevel="0" collapsed="false">
      <c r="A412" s="6" t="s">
        <v>256</v>
      </c>
      <c r="B412" s="6" t="s">
        <v>642</v>
      </c>
      <c r="C412" s="6" t="s">
        <v>662</v>
      </c>
      <c r="D412" s="6" t="s">
        <v>636</v>
      </c>
      <c r="E412" s="6" t="s">
        <v>35</v>
      </c>
      <c r="F412" s="6" t="s">
        <v>30</v>
      </c>
      <c r="G412" s="6" t="s">
        <v>144</v>
      </c>
      <c r="H412" s="6" t="s">
        <v>663</v>
      </c>
      <c r="I412" s="6" t="s">
        <v>638</v>
      </c>
      <c r="J412" s="6" t="s">
        <v>639</v>
      </c>
      <c r="K412" s="7" t="s">
        <v>640</v>
      </c>
      <c r="L412" s="8" t="n">
        <v>1983</v>
      </c>
      <c r="M412" s="9" t="n">
        <v>8300000000</v>
      </c>
      <c r="N412" s="9" t="n">
        <v>37100000000</v>
      </c>
      <c r="O412" s="10" t="n">
        <v>157</v>
      </c>
      <c r="Q412" s="5"/>
      <c r="R412" s="5"/>
      <c r="S412" s="5"/>
      <c r="T412" s="5"/>
      <c r="U412" s="5"/>
      <c r="V412" s="5"/>
      <c r="W412" s="5"/>
    </row>
    <row r="413" customFormat="false" ht="15" hidden="false" customHeight="true" outlineLevel="0" collapsed="false">
      <c r="A413" s="6" t="s">
        <v>136</v>
      </c>
      <c r="B413" s="6" t="s">
        <v>664</v>
      </c>
      <c r="C413" s="6" t="s">
        <v>665</v>
      </c>
      <c r="D413" s="6" t="s">
        <v>666</v>
      </c>
      <c r="E413" s="6" t="s">
        <v>35</v>
      </c>
      <c r="F413" s="6" t="s">
        <v>20</v>
      </c>
      <c r="G413" s="6" t="s">
        <v>62</v>
      </c>
      <c r="H413" s="6" t="s">
        <v>667</v>
      </c>
      <c r="I413" s="6"/>
      <c r="J413" s="6" t="s">
        <v>668</v>
      </c>
      <c r="K413" s="7" t="s">
        <v>669</v>
      </c>
      <c r="L413" s="8" t="n">
        <v>1990</v>
      </c>
      <c r="M413" s="9" t="n">
        <v>4900000000</v>
      </c>
      <c r="N413" s="9" t="n">
        <v>48900000000</v>
      </c>
      <c r="O413" s="10" t="n">
        <v>198</v>
      </c>
      <c r="Q413" s="5"/>
      <c r="R413" s="5"/>
      <c r="S413" s="5"/>
      <c r="T413" s="5"/>
      <c r="U413" s="5"/>
      <c r="V413" s="5"/>
      <c r="W413" s="5"/>
    </row>
    <row r="414" customFormat="false" ht="15" hidden="false" customHeight="true" outlineLevel="0" collapsed="false">
      <c r="A414" s="6" t="s">
        <v>136</v>
      </c>
      <c r="B414" s="6" t="s">
        <v>664</v>
      </c>
      <c r="C414" s="6" t="s">
        <v>665</v>
      </c>
      <c r="D414" s="6" t="s">
        <v>666</v>
      </c>
      <c r="E414" s="6" t="s">
        <v>35</v>
      </c>
      <c r="F414" s="6" t="s">
        <v>76</v>
      </c>
      <c r="G414" s="6" t="s">
        <v>62</v>
      </c>
      <c r="H414" s="6" t="s">
        <v>667</v>
      </c>
      <c r="I414" s="6"/>
      <c r="J414" s="6" t="s">
        <v>668</v>
      </c>
      <c r="K414" s="7" t="s">
        <v>669</v>
      </c>
      <c r="L414" s="8" t="n">
        <v>1990</v>
      </c>
      <c r="M414" s="9" t="n">
        <v>4900000000</v>
      </c>
      <c r="N414" s="9" t="n">
        <v>48900000000</v>
      </c>
      <c r="O414" s="10" t="n">
        <v>198</v>
      </c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5" hidden="false" customHeight="true" outlineLevel="0" collapsed="false">
      <c r="A415" s="6" t="s">
        <v>96</v>
      </c>
      <c r="B415" s="6" t="s">
        <v>97</v>
      </c>
      <c r="C415" s="6" t="s">
        <v>98</v>
      </c>
      <c r="D415" s="6" t="s">
        <v>670</v>
      </c>
      <c r="E415" s="6" t="s">
        <v>168</v>
      </c>
      <c r="F415" s="6" t="s">
        <v>101</v>
      </c>
      <c r="G415" s="6" t="s">
        <v>102</v>
      </c>
      <c r="H415" s="6" t="s">
        <v>671</v>
      </c>
      <c r="I415" s="6" t="s">
        <v>672</v>
      </c>
      <c r="J415" s="6" t="s">
        <v>673</v>
      </c>
      <c r="K415" s="7" t="s">
        <v>674</v>
      </c>
      <c r="L415" s="8" t="n">
        <v>1976</v>
      </c>
      <c r="M415" s="9" t="n">
        <v>500000000</v>
      </c>
      <c r="N415" s="9" t="n">
        <v>199767940000</v>
      </c>
      <c r="O415" s="10" t="n">
        <v>620</v>
      </c>
      <c r="X415" s="5"/>
      <c r="Y415" s="5"/>
    </row>
    <row r="416" customFormat="false" ht="15" hidden="false" customHeight="true" outlineLevel="0" collapsed="false">
      <c r="A416" s="6" t="s">
        <v>96</v>
      </c>
      <c r="B416" s="6" t="s">
        <v>97</v>
      </c>
      <c r="C416" s="6" t="s">
        <v>98</v>
      </c>
      <c r="D416" s="6" t="s">
        <v>670</v>
      </c>
      <c r="E416" s="6" t="s">
        <v>168</v>
      </c>
      <c r="F416" s="6" t="s">
        <v>124</v>
      </c>
      <c r="G416" s="6" t="s">
        <v>102</v>
      </c>
      <c r="H416" s="6" t="s">
        <v>671</v>
      </c>
      <c r="I416" s="6" t="s">
        <v>672</v>
      </c>
      <c r="J416" s="6" t="s">
        <v>673</v>
      </c>
      <c r="K416" s="7" t="s">
        <v>674</v>
      </c>
      <c r="L416" s="8" t="n">
        <v>1976</v>
      </c>
      <c r="M416" s="9" t="n">
        <v>500000000</v>
      </c>
      <c r="N416" s="9" t="n">
        <v>199767940000</v>
      </c>
      <c r="O416" s="10" t="n">
        <v>620</v>
      </c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5" hidden="false" customHeight="true" outlineLevel="0" collapsed="false">
      <c r="A417" s="6" t="s">
        <v>128</v>
      </c>
      <c r="B417" s="6" t="s">
        <v>160</v>
      </c>
      <c r="C417" s="6" t="s">
        <v>161</v>
      </c>
      <c r="D417" s="6" t="s">
        <v>675</v>
      </c>
      <c r="E417" s="6" t="s">
        <v>35</v>
      </c>
      <c r="F417" s="6" t="s">
        <v>155</v>
      </c>
      <c r="G417" s="6" t="s">
        <v>21</v>
      </c>
      <c r="H417" s="6" t="s">
        <v>676</v>
      </c>
      <c r="I417" s="6" t="s">
        <v>677</v>
      </c>
      <c r="J417" s="6" t="s">
        <v>678</v>
      </c>
      <c r="K417" s="7" t="s">
        <v>679</v>
      </c>
      <c r="L417" s="8" t="n">
        <v>2014</v>
      </c>
      <c r="M417" s="9" t="n">
        <v>150000000</v>
      </c>
      <c r="N417" s="9" t="n">
        <v>5438330000</v>
      </c>
      <c r="O417" s="10" t="n">
        <v>23</v>
      </c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5" hidden="false" customHeight="true" outlineLevel="0" collapsed="false">
      <c r="A418" s="6" t="s">
        <v>128</v>
      </c>
      <c r="B418" s="6" t="s">
        <v>160</v>
      </c>
      <c r="C418" s="6" t="s">
        <v>161</v>
      </c>
      <c r="D418" s="6" t="s">
        <v>675</v>
      </c>
      <c r="E418" s="6" t="s">
        <v>35</v>
      </c>
      <c r="F418" s="6" t="s">
        <v>20</v>
      </c>
      <c r="G418" s="6" t="s">
        <v>21</v>
      </c>
      <c r="H418" s="6" t="s">
        <v>676</v>
      </c>
      <c r="I418" s="6" t="s">
        <v>677</v>
      </c>
      <c r="J418" s="6" t="s">
        <v>678</v>
      </c>
      <c r="K418" s="7" t="s">
        <v>679</v>
      </c>
      <c r="L418" s="8" t="n">
        <v>2014</v>
      </c>
      <c r="M418" s="9" t="n">
        <v>150000000</v>
      </c>
      <c r="N418" s="9" t="n">
        <v>5438330000</v>
      </c>
      <c r="O418" s="10" t="n">
        <v>23</v>
      </c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5" hidden="false" customHeight="true" outlineLevel="0" collapsed="false">
      <c r="A419" s="6" t="s">
        <v>128</v>
      </c>
      <c r="B419" s="6" t="s">
        <v>160</v>
      </c>
      <c r="C419" s="6" t="s">
        <v>161</v>
      </c>
      <c r="D419" s="6" t="s">
        <v>675</v>
      </c>
      <c r="E419" s="6" t="s">
        <v>35</v>
      </c>
      <c r="F419" s="6" t="s">
        <v>43</v>
      </c>
      <c r="G419" s="6" t="s">
        <v>21</v>
      </c>
      <c r="H419" s="6" t="s">
        <v>676</v>
      </c>
      <c r="I419" s="6" t="s">
        <v>677</v>
      </c>
      <c r="J419" s="6" t="s">
        <v>678</v>
      </c>
      <c r="K419" s="7" t="s">
        <v>679</v>
      </c>
      <c r="L419" s="8" t="n">
        <v>2014</v>
      </c>
      <c r="M419" s="9" t="n">
        <v>150000000</v>
      </c>
      <c r="N419" s="9" t="n">
        <v>5438330000</v>
      </c>
      <c r="O419" s="10" t="n">
        <v>23</v>
      </c>
      <c r="X419" s="5"/>
      <c r="Y419" s="5"/>
    </row>
    <row r="420" customFormat="false" ht="15" hidden="false" customHeight="true" outlineLevel="0" collapsed="false">
      <c r="A420" s="6" t="s">
        <v>128</v>
      </c>
      <c r="B420" s="6" t="s">
        <v>160</v>
      </c>
      <c r="C420" s="6" t="s">
        <v>161</v>
      </c>
      <c r="D420" s="6" t="s">
        <v>675</v>
      </c>
      <c r="E420" s="6" t="s">
        <v>35</v>
      </c>
      <c r="F420" s="6" t="s">
        <v>30</v>
      </c>
      <c r="G420" s="6" t="s">
        <v>21</v>
      </c>
      <c r="H420" s="6" t="s">
        <v>676</v>
      </c>
      <c r="I420" s="6" t="s">
        <v>677</v>
      </c>
      <c r="J420" s="6" t="s">
        <v>678</v>
      </c>
      <c r="K420" s="7" t="s">
        <v>679</v>
      </c>
      <c r="L420" s="8" t="n">
        <v>2014</v>
      </c>
      <c r="M420" s="9" t="n">
        <v>150000000</v>
      </c>
      <c r="N420" s="9" t="n">
        <v>5438330000</v>
      </c>
      <c r="O420" s="10" t="n">
        <v>23</v>
      </c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5" hidden="false" customHeight="true" outlineLevel="0" collapsed="false">
      <c r="A421" s="6" t="s">
        <v>136</v>
      </c>
      <c r="B421" s="6" t="s">
        <v>137</v>
      </c>
      <c r="C421" s="6" t="s">
        <v>680</v>
      </c>
      <c r="D421" s="6" t="s">
        <v>675</v>
      </c>
      <c r="E421" s="6" t="s">
        <v>35</v>
      </c>
      <c r="F421" s="6" t="s">
        <v>155</v>
      </c>
      <c r="G421" s="6" t="s">
        <v>153</v>
      </c>
      <c r="H421" s="6" t="s">
        <v>681</v>
      </c>
      <c r="I421" s="6" t="s">
        <v>677</v>
      </c>
      <c r="J421" s="6" t="s">
        <v>678</v>
      </c>
      <c r="K421" s="7" t="s">
        <v>679</v>
      </c>
      <c r="L421" s="8" t="n">
        <v>2014</v>
      </c>
      <c r="M421" s="9" t="n">
        <v>150000000</v>
      </c>
      <c r="N421" s="9" t="n">
        <v>5438330000</v>
      </c>
      <c r="O421" s="10" t="n">
        <v>23</v>
      </c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5" hidden="false" customHeight="true" outlineLevel="0" collapsed="false">
      <c r="A422" s="6" t="s">
        <v>136</v>
      </c>
      <c r="B422" s="6" t="s">
        <v>137</v>
      </c>
      <c r="C422" s="6" t="s">
        <v>680</v>
      </c>
      <c r="D422" s="6" t="s">
        <v>675</v>
      </c>
      <c r="E422" s="6" t="s">
        <v>35</v>
      </c>
      <c r="F422" s="6" t="s">
        <v>30</v>
      </c>
      <c r="G422" s="6" t="s">
        <v>153</v>
      </c>
      <c r="H422" s="6" t="s">
        <v>681</v>
      </c>
      <c r="I422" s="6" t="s">
        <v>677</v>
      </c>
      <c r="J422" s="6" t="s">
        <v>678</v>
      </c>
      <c r="K422" s="7" t="s">
        <v>679</v>
      </c>
      <c r="L422" s="8" t="n">
        <v>2014</v>
      </c>
      <c r="M422" s="9" t="n">
        <v>150000000</v>
      </c>
      <c r="N422" s="9" t="n">
        <v>5438330000</v>
      </c>
      <c r="O422" s="10" t="n">
        <v>23</v>
      </c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5" hidden="false" customHeight="true" outlineLevel="0" collapsed="false">
      <c r="A423" s="6" t="s">
        <v>136</v>
      </c>
      <c r="B423" s="6" t="s">
        <v>137</v>
      </c>
      <c r="C423" s="6" t="s">
        <v>680</v>
      </c>
      <c r="D423" s="6" t="s">
        <v>675</v>
      </c>
      <c r="E423" s="6" t="s">
        <v>35</v>
      </c>
      <c r="F423" s="6" t="s">
        <v>117</v>
      </c>
      <c r="G423" s="6" t="s">
        <v>21</v>
      </c>
      <c r="H423" s="6" t="s">
        <v>682</v>
      </c>
      <c r="I423" s="6" t="s">
        <v>677</v>
      </c>
      <c r="J423" s="6" t="s">
        <v>678</v>
      </c>
      <c r="K423" s="7" t="s">
        <v>679</v>
      </c>
      <c r="L423" s="8" t="n">
        <v>2014</v>
      </c>
      <c r="M423" s="9" t="n">
        <v>150000000</v>
      </c>
      <c r="N423" s="9" t="n">
        <v>5438330000</v>
      </c>
      <c r="O423" s="10" t="n">
        <v>23</v>
      </c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5" hidden="false" customHeight="true" outlineLevel="0" collapsed="false">
      <c r="A424" s="6" t="s">
        <v>136</v>
      </c>
      <c r="B424" s="6" t="s">
        <v>137</v>
      </c>
      <c r="C424" s="6" t="s">
        <v>680</v>
      </c>
      <c r="D424" s="6" t="s">
        <v>675</v>
      </c>
      <c r="E424" s="6" t="s">
        <v>35</v>
      </c>
      <c r="F424" s="6" t="s">
        <v>155</v>
      </c>
      <c r="G424" s="6" t="s">
        <v>21</v>
      </c>
      <c r="H424" s="6" t="s">
        <v>682</v>
      </c>
      <c r="I424" s="6" t="s">
        <v>677</v>
      </c>
      <c r="J424" s="6" t="s">
        <v>678</v>
      </c>
      <c r="K424" s="7" t="s">
        <v>679</v>
      </c>
      <c r="L424" s="8" t="n">
        <v>2014</v>
      </c>
      <c r="M424" s="9" t="n">
        <v>150000000</v>
      </c>
      <c r="N424" s="9" t="n">
        <v>5438330000</v>
      </c>
      <c r="O424" s="10" t="n">
        <v>23</v>
      </c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5" hidden="false" customHeight="true" outlineLevel="0" collapsed="false">
      <c r="A425" s="6" t="s">
        <v>136</v>
      </c>
      <c r="B425" s="6" t="s">
        <v>137</v>
      </c>
      <c r="C425" s="6" t="s">
        <v>680</v>
      </c>
      <c r="D425" s="6" t="s">
        <v>675</v>
      </c>
      <c r="E425" s="6" t="s">
        <v>35</v>
      </c>
      <c r="F425" s="6" t="s">
        <v>20</v>
      </c>
      <c r="G425" s="6" t="s">
        <v>21</v>
      </c>
      <c r="H425" s="6" t="s">
        <v>682</v>
      </c>
      <c r="I425" s="6" t="s">
        <v>677</v>
      </c>
      <c r="J425" s="6" t="s">
        <v>678</v>
      </c>
      <c r="K425" s="7" t="s">
        <v>679</v>
      </c>
      <c r="L425" s="8" t="n">
        <v>2014</v>
      </c>
      <c r="M425" s="9" t="n">
        <v>150000000</v>
      </c>
      <c r="N425" s="9" t="n">
        <v>5438330000</v>
      </c>
      <c r="O425" s="10" t="n">
        <v>23</v>
      </c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5" hidden="false" customHeight="true" outlineLevel="0" collapsed="false">
      <c r="A426" s="6" t="s">
        <v>136</v>
      </c>
      <c r="B426" s="6" t="s">
        <v>137</v>
      </c>
      <c r="C426" s="6" t="s">
        <v>680</v>
      </c>
      <c r="D426" s="6" t="s">
        <v>675</v>
      </c>
      <c r="E426" s="6" t="s">
        <v>35</v>
      </c>
      <c r="F426" s="6" t="s">
        <v>43</v>
      </c>
      <c r="G426" s="6" t="s">
        <v>21</v>
      </c>
      <c r="H426" s="6" t="s">
        <v>682</v>
      </c>
      <c r="I426" s="6" t="s">
        <v>677</v>
      </c>
      <c r="J426" s="6" t="s">
        <v>678</v>
      </c>
      <c r="K426" s="7" t="s">
        <v>679</v>
      </c>
      <c r="L426" s="8" t="n">
        <v>2014</v>
      </c>
      <c r="M426" s="9" t="n">
        <v>150000000</v>
      </c>
      <c r="N426" s="9" t="n">
        <v>5438330000</v>
      </c>
      <c r="O426" s="10" t="n">
        <v>23</v>
      </c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5" hidden="false" customHeight="true" outlineLevel="0" collapsed="false">
      <c r="A427" s="6" t="s">
        <v>136</v>
      </c>
      <c r="B427" s="6" t="s">
        <v>137</v>
      </c>
      <c r="C427" s="6" t="s">
        <v>680</v>
      </c>
      <c r="D427" s="6" t="s">
        <v>675</v>
      </c>
      <c r="E427" s="6" t="s">
        <v>35</v>
      </c>
      <c r="F427" s="6" t="s">
        <v>30</v>
      </c>
      <c r="G427" s="6" t="s">
        <v>21</v>
      </c>
      <c r="H427" s="6" t="s">
        <v>682</v>
      </c>
      <c r="I427" s="6" t="s">
        <v>677</v>
      </c>
      <c r="J427" s="6" t="s">
        <v>678</v>
      </c>
      <c r="K427" s="7" t="s">
        <v>679</v>
      </c>
      <c r="L427" s="8" t="n">
        <v>2014</v>
      </c>
      <c r="M427" s="9" t="n">
        <v>150000000</v>
      </c>
      <c r="N427" s="9" t="n">
        <v>5438330000</v>
      </c>
      <c r="O427" s="10" t="n">
        <v>23</v>
      </c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5" hidden="false" customHeight="true" outlineLevel="0" collapsed="false">
      <c r="A428" s="6" t="s">
        <v>128</v>
      </c>
      <c r="B428" s="6" t="s">
        <v>160</v>
      </c>
      <c r="C428" s="6" t="s">
        <v>161</v>
      </c>
      <c r="D428" s="6" t="s">
        <v>675</v>
      </c>
      <c r="E428" s="6" t="s">
        <v>35</v>
      </c>
      <c r="F428" s="6" t="s">
        <v>117</v>
      </c>
      <c r="G428" s="6" t="s">
        <v>153</v>
      </c>
      <c r="H428" s="6" t="s">
        <v>683</v>
      </c>
      <c r="I428" s="6" t="s">
        <v>677</v>
      </c>
      <c r="J428" s="6" t="s">
        <v>678</v>
      </c>
      <c r="K428" s="7" t="s">
        <v>679</v>
      </c>
      <c r="L428" s="8" t="n">
        <v>2014</v>
      </c>
      <c r="M428" s="9" t="n">
        <v>150000000</v>
      </c>
      <c r="N428" s="9" t="n">
        <v>5438330000</v>
      </c>
      <c r="O428" s="10" t="n">
        <v>23</v>
      </c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5" hidden="false" customHeight="true" outlineLevel="0" collapsed="false">
      <c r="A429" s="6" t="s">
        <v>128</v>
      </c>
      <c r="B429" s="6" t="s">
        <v>160</v>
      </c>
      <c r="C429" s="6" t="s">
        <v>161</v>
      </c>
      <c r="D429" s="6" t="s">
        <v>675</v>
      </c>
      <c r="E429" s="6" t="s">
        <v>35</v>
      </c>
      <c r="F429" s="6" t="s">
        <v>155</v>
      </c>
      <c r="G429" s="6" t="s">
        <v>153</v>
      </c>
      <c r="H429" s="6" t="s">
        <v>683</v>
      </c>
      <c r="I429" s="6" t="s">
        <v>677</v>
      </c>
      <c r="J429" s="6" t="s">
        <v>678</v>
      </c>
      <c r="K429" s="7" t="s">
        <v>679</v>
      </c>
      <c r="L429" s="8" t="n">
        <v>2014</v>
      </c>
      <c r="M429" s="9" t="n">
        <v>150000000</v>
      </c>
      <c r="N429" s="9" t="n">
        <v>5438330000</v>
      </c>
      <c r="O429" s="10" t="n">
        <v>23</v>
      </c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5" hidden="false" customHeight="true" outlineLevel="0" collapsed="false">
      <c r="A430" s="6" t="s">
        <v>128</v>
      </c>
      <c r="B430" s="6" t="s">
        <v>160</v>
      </c>
      <c r="C430" s="6" t="s">
        <v>161</v>
      </c>
      <c r="D430" s="6" t="s">
        <v>675</v>
      </c>
      <c r="E430" s="6" t="s">
        <v>35</v>
      </c>
      <c r="F430" s="6" t="s">
        <v>43</v>
      </c>
      <c r="G430" s="6" t="s">
        <v>153</v>
      </c>
      <c r="H430" s="6" t="s">
        <v>683</v>
      </c>
      <c r="I430" s="6" t="s">
        <v>677</v>
      </c>
      <c r="J430" s="6" t="s">
        <v>678</v>
      </c>
      <c r="K430" s="7" t="s">
        <v>679</v>
      </c>
      <c r="L430" s="8" t="n">
        <v>2014</v>
      </c>
      <c r="M430" s="9" t="n">
        <v>150000000</v>
      </c>
      <c r="N430" s="9" t="n">
        <v>5438330000</v>
      </c>
      <c r="O430" s="10" t="n">
        <v>23</v>
      </c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5" hidden="false" customHeight="true" outlineLevel="0" collapsed="false">
      <c r="A431" s="6" t="s">
        <v>128</v>
      </c>
      <c r="B431" s="6" t="s">
        <v>160</v>
      </c>
      <c r="C431" s="6" t="s">
        <v>161</v>
      </c>
      <c r="D431" s="6" t="s">
        <v>675</v>
      </c>
      <c r="E431" s="6" t="s">
        <v>35</v>
      </c>
      <c r="F431" s="6" t="s">
        <v>48</v>
      </c>
      <c r="G431" s="6" t="s">
        <v>153</v>
      </c>
      <c r="H431" s="6" t="s">
        <v>683</v>
      </c>
      <c r="I431" s="6" t="s">
        <v>677</v>
      </c>
      <c r="J431" s="6" t="s">
        <v>678</v>
      </c>
      <c r="K431" s="7" t="s">
        <v>679</v>
      </c>
      <c r="L431" s="8" t="n">
        <v>2014</v>
      </c>
      <c r="M431" s="9" t="n">
        <v>150000000</v>
      </c>
      <c r="N431" s="9" t="n">
        <v>5438330000</v>
      </c>
      <c r="O431" s="10" t="n">
        <v>23</v>
      </c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5" hidden="false" customHeight="true" outlineLevel="0" collapsed="false">
      <c r="A432" s="6" t="s">
        <v>128</v>
      </c>
      <c r="B432" s="6" t="s">
        <v>160</v>
      </c>
      <c r="C432" s="6" t="s">
        <v>161</v>
      </c>
      <c r="D432" s="6" t="s">
        <v>675</v>
      </c>
      <c r="E432" s="6" t="s">
        <v>35</v>
      </c>
      <c r="F432" s="6" t="s">
        <v>30</v>
      </c>
      <c r="G432" s="6" t="s">
        <v>153</v>
      </c>
      <c r="H432" s="6" t="s">
        <v>683</v>
      </c>
      <c r="I432" s="6" t="s">
        <v>677</v>
      </c>
      <c r="J432" s="6" t="s">
        <v>678</v>
      </c>
      <c r="K432" s="7" t="s">
        <v>679</v>
      </c>
      <c r="L432" s="8" t="n">
        <v>2014</v>
      </c>
      <c r="M432" s="9" t="n">
        <v>150000000</v>
      </c>
      <c r="N432" s="9" t="n">
        <v>5438330000</v>
      </c>
      <c r="O432" s="10" t="n">
        <v>23</v>
      </c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5" hidden="false" customHeight="true" outlineLevel="0" collapsed="false">
      <c r="A433" s="6" t="s">
        <v>136</v>
      </c>
      <c r="B433" s="6" t="s">
        <v>137</v>
      </c>
      <c r="C433" s="6" t="s">
        <v>680</v>
      </c>
      <c r="D433" s="6" t="s">
        <v>675</v>
      </c>
      <c r="E433" s="6" t="s">
        <v>35</v>
      </c>
      <c r="F433" s="6" t="s">
        <v>30</v>
      </c>
      <c r="G433" s="6" t="s">
        <v>62</v>
      </c>
      <c r="H433" s="6" t="s">
        <v>684</v>
      </c>
      <c r="I433" s="6" t="s">
        <v>677</v>
      </c>
      <c r="J433" s="6" t="s">
        <v>678</v>
      </c>
      <c r="K433" s="7" t="s">
        <v>679</v>
      </c>
      <c r="L433" s="8" t="n">
        <v>2014</v>
      </c>
      <c r="M433" s="9" t="n">
        <v>150000000</v>
      </c>
      <c r="N433" s="9" t="n">
        <v>5438330000</v>
      </c>
      <c r="O433" s="10" t="n">
        <v>23</v>
      </c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5" hidden="false" customHeight="true" outlineLevel="0" collapsed="false">
      <c r="A434" s="6" t="s">
        <v>15</v>
      </c>
      <c r="B434" s="6" t="s">
        <v>16</v>
      </c>
      <c r="C434" s="6" t="s">
        <v>17</v>
      </c>
      <c r="D434" s="6" t="s">
        <v>675</v>
      </c>
      <c r="E434" s="6" t="s">
        <v>35</v>
      </c>
      <c r="F434" s="6" t="s">
        <v>48</v>
      </c>
      <c r="G434" s="6" t="s">
        <v>21</v>
      </c>
      <c r="H434" s="6" t="s">
        <v>685</v>
      </c>
      <c r="I434" s="6" t="s">
        <v>677</v>
      </c>
      <c r="J434" s="6" t="s">
        <v>678</v>
      </c>
      <c r="K434" s="7" t="s">
        <v>679</v>
      </c>
      <c r="L434" s="8" t="n">
        <v>2014</v>
      </c>
      <c r="M434" s="9" t="n">
        <v>150000000</v>
      </c>
      <c r="N434" s="9" t="n">
        <v>5438330000</v>
      </c>
      <c r="O434" s="10" t="n">
        <v>23</v>
      </c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5" hidden="false" customHeight="true" outlineLevel="0" collapsed="false">
      <c r="A435" s="6" t="s">
        <v>15</v>
      </c>
      <c r="B435" s="6" t="s">
        <v>16</v>
      </c>
      <c r="C435" s="6" t="s">
        <v>17</v>
      </c>
      <c r="D435" s="6" t="s">
        <v>675</v>
      </c>
      <c r="E435" s="6" t="s">
        <v>35</v>
      </c>
      <c r="F435" s="6" t="s">
        <v>30</v>
      </c>
      <c r="G435" s="6" t="s">
        <v>21</v>
      </c>
      <c r="H435" s="6" t="s">
        <v>685</v>
      </c>
      <c r="I435" s="6" t="s">
        <v>677</v>
      </c>
      <c r="J435" s="6" t="s">
        <v>678</v>
      </c>
      <c r="K435" s="7" t="s">
        <v>679</v>
      </c>
      <c r="L435" s="8" t="n">
        <v>2014</v>
      </c>
      <c r="M435" s="9" t="n">
        <v>150000000</v>
      </c>
      <c r="N435" s="9" t="n">
        <v>5438330000</v>
      </c>
      <c r="O435" s="10" t="n">
        <v>23</v>
      </c>
    </row>
    <row r="436" customFormat="false" ht="15" hidden="false" customHeight="true" outlineLevel="0" collapsed="false">
      <c r="A436" s="6" t="s">
        <v>617</v>
      </c>
      <c r="B436" s="6" t="s">
        <v>618</v>
      </c>
      <c r="C436" s="6" t="s">
        <v>619</v>
      </c>
      <c r="D436" s="6" t="s">
        <v>675</v>
      </c>
      <c r="E436" s="6" t="s">
        <v>35</v>
      </c>
      <c r="F436" s="6" t="s">
        <v>20</v>
      </c>
      <c r="G436" s="6" t="s">
        <v>21</v>
      </c>
      <c r="H436" s="13" t="s">
        <v>686</v>
      </c>
      <c r="I436" s="6" t="s">
        <v>677</v>
      </c>
      <c r="J436" s="6" t="s">
        <v>678</v>
      </c>
      <c r="K436" s="7" t="s">
        <v>679</v>
      </c>
      <c r="L436" s="8" t="n">
        <v>2014</v>
      </c>
      <c r="M436" s="9" t="n">
        <v>150000000</v>
      </c>
      <c r="N436" s="9" t="n">
        <v>5438330000</v>
      </c>
      <c r="O436" s="10" t="n">
        <v>23</v>
      </c>
    </row>
    <row r="437" customFormat="false" ht="15" hidden="false" customHeight="true" outlineLevel="0" collapsed="false">
      <c r="A437" s="6" t="s">
        <v>617</v>
      </c>
      <c r="B437" s="6" t="s">
        <v>618</v>
      </c>
      <c r="C437" s="6" t="s">
        <v>619</v>
      </c>
      <c r="D437" s="6" t="s">
        <v>675</v>
      </c>
      <c r="E437" s="6" t="s">
        <v>35</v>
      </c>
      <c r="F437" s="6" t="s">
        <v>48</v>
      </c>
      <c r="G437" s="6" t="s">
        <v>21</v>
      </c>
      <c r="H437" s="13" t="s">
        <v>686</v>
      </c>
      <c r="I437" s="6" t="s">
        <v>677</v>
      </c>
      <c r="J437" s="6" t="s">
        <v>678</v>
      </c>
      <c r="K437" s="7" t="s">
        <v>679</v>
      </c>
      <c r="L437" s="8" t="n">
        <v>2014</v>
      </c>
      <c r="M437" s="9" t="n">
        <v>150000000</v>
      </c>
      <c r="N437" s="9" t="n">
        <v>5438330000</v>
      </c>
      <c r="O437" s="10" t="n">
        <v>23</v>
      </c>
    </row>
    <row r="438" customFormat="false" ht="15" hidden="false" customHeight="true" outlineLevel="0" collapsed="false">
      <c r="A438" s="6" t="s">
        <v>617</v>
      </c>
      <c r="B438" s="6" t="s">
        <v>618</v>
      </c>
      <c r="C438" s="6" t="s">
        <v>619</v>
      </c>
      <c r="D438" s="6" t="s">
        <v>675</v>
      </c>
      <c r="E438" s="6" t="s">
        <v>35</v>
      </c>
      <c r="F438" s="6" t="s">
        <v>30</v>
      </c>
      <c r="G438" s="6" t="s">
        <v>21</v>
      </c>
      <c r="H438" s="13" t="s">
        <v>686</v>
      </c>
      <c r="I438" s="6" t="s">
        <v>677</v>
      </c>
      <c r="J438" s="6" t="s">
        <v>678</v>
      </c>
      <c r="K438" s="7" t="s">
        <v>679</v>
      </c>
      <c r="L438" s="8" t="n">
        <v>2014</v>
      </c>
      <c r="M438" s="9" t="n">
        <v>150000000</v>
      </c>
      <c r="N438" s="9" t="n">
        <v>5438330000</v>
      </c>
      <c r="O438" s="10" t="n">
        <v>23</v>
      </c>
    </row>
    <row r="439" customFormat="false" ht="15" hidden="false" customHeight="true" outlineLevel="0" collapsed="false">
      <c r="A439" s="6" t="s">
        <v>136</v>
      </c>
      <c r="B439" s="6" t="s">
        <v>137</v>
      </c>
      <c r="C439" s="6" t="s">
        <v>680</v>
      </c>
      <c r="D439" s="6" t="s">
        <v>687</v>
      </c>
      <c r="E439" s="6" t="s">
        <v>35</v>
      </c>
      <c r="F439" s="6" t="s">
        <v>117</v>
      </c>
      <c r="G439" s="6" t="s">
        <v>21</v>
      </c>
      <c r="H439" s="6" t="s">
        <v>688</v>
      </c>
      <c r="I439" s="6" t="s">
        <v>689</v>
      </c>
      <c r="J439" s="6" t="s">
        <v>690</v>
      </c>
      <c r="K439" s="7" t="s">
        <v>691</v>
      </c>
      <c r="L439" s="8" t="n">
        <v>2016</v>
      </c>
      <c r="M439" s="9" t="n">
        <v>200000000</v>
      </c>
      <c r="N439" s="9" t="n">
        <v>4420860000</v>
      </c>
      <c r="O439" s="10" t="n">
        <v>24</v>
      </c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5" hidden="false" customHeight="true" outlineLevel="0" collapsed="false">
      <c r="A440" s="6" t="s">
        <v>136</v>
      </c>
      <c r="B440" s="6" t="s">
        <v>137</v>
      </c>
      <c r="C440" s="6" t="s">
        <v>680</v>
      </c>
      <c r="D440" s="6" t="s">
        <v>687</v>
      </c>
      <c r="E440" s="6" t="s">
        <v>35</v>
      </c>
      <c r="F440" s="6" t="s">
        <v>43</v>
      </c>
      <c r="G440" s="6" t="s">
        <v>21</v>
      </c>
      <c r="H440" s="6" t="s">
        <v>688</v>
      </c>
      <c r="I440" s="6" t="s">
        <v>689</v>
      </c>
      <c r="J440" s="6" t="s">
        <v>690</v>
      </c>
      <c r="K440" s="7" t="s">
        <v>691</v>
      </c>
      <c r="L440" s="8" t="n">
        <v>2016</v>
      </c>
      <c r="M440" s="9" t="n">
        <v>200000000</v>
      </c>
      <c r="N440" s="9" t="n">
        <v>4420860000</v>
      </c>
      <c r="O440" s="10" t="n">
        <v>24</v>
      </c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5" hidden="false" customHeight="true" outlineLevel="0" collapsed="false">
      <c r="A441" s="6" t="s">
        <v>136</v>
      </c>
      <c r="B441" s="6" t="s">
        <v>137</v>
      </c>
      <c r="C441" s="6" t="s">
        <v>680</v>
      </c>
      <c r="D441" s="6" t="s">
        <v>687</v>
      </c>
      <c r="E441" s="6" t="s">
        <v>35</v>
      </c>
      <c r="F441" s="6" t="s">
        <v>48</v>
      </c>
      <c r="G441" s="6" t="s">
        <v>21</v>
      </c>
      <c r="H441" s="6" t="s">
        <v>688</v>
      </c>
      <c r="I441" s="6" t="s">
        <v>689</v>
      </c>
      <c r="J441" s="6" t="s">
        <v>690</v>
      </c>
      <c r="K441" s="7" t="s">
        <v>691</v>
      </c>
      <c r="L441" s="8" t="n">
        <v>2016</v>
      </c>
      <c r="M441" s="9" t="n">
        <v>200000000</v>
      </c>
      <c r="N441" s="9" t="n">
        <v>4420860000</v>
      </c>
      <c r="O441" s="10" t="n">
        <v>24</v>
      </c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5" hidden="false" customHeight="true" outlineLevel="0" collapsed="false">
      <c r="A442" s="6" t="s">
        <v>136</v>
      </c>
      <c r="B442" s="6" t="s">
        <v>137</v>
      </c>
      <c r="C442" s="6" t="s">
        <v>680</v>
      </c>
      <c r="D442" s="6" t="s">
        <v>687</v>
      </c>
      <c r="E442" s="6" t="s">
        <v>35</v>
      </c>
      <c r="F442" s="6" t="s">
        <v>29</v>
      </c>
      <c r="G442" s="6" t="s">
        <v>21</v>
      </c>
      <c r="H442" s="6" t="s">
        <v>688</v>
      </c>
      <c r="I442" s="6" t="s">
        <v>689</v>
      </c>
      <c r="J442" s="6" t="s">
        <v>690</v>
      </c>
      <c r="K442" s="7" t="s">
        <v>691</v>
      </c>
      <c r="L442" s="8" t="n">
        <v>2016</v>
      </c>
      <c r="M442" s="9" t="n">
        <v>200000000</v>
      </c>
      <c r="N442" s="9" t="n">
        <v>4420860000</v>
      </c>
      <c r="O442" s="10" t="n">
        <v>24</v>
      </c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5" hidden="false" customHeight="true" outlineLevel="0" collapsed="false">
      <c r="A443" s="6" t="s">
        <v>136</v>
      </c>
      <c r="B443" s="6" t="s">
        <v>137</v>
      </c>
      <c r="C443" s="6" t="s">
        <v>680</v>
      </c>
      <c r="D443" s="6" t="s">
        <v>687</v>
      </c>
      <c r="E443" s="6" t="s">
        <v>35</v>
      </c>
      <c r="F443" s="6" t="s">
        <v>30</v>
      </c>
      <c r="G443" s="6" t="s">
        <v>21</v>
      </c>
      <c r="H443" s="6" t="s">
        <v>688</v>
      </c>
      <c r="I443" s="6" t="s">
        <v>689</v>
      </c>
      <c r="J443" s="6" t="s">
        <v>690</v>
      </c>
      <c r="K443" s="7" t="s">
        <v>691</v>
      </c>
      <c r="L443" s="8" t="n">
        <v>2016</v>
      </c>
      <c r="M443" s="9" t="n">
        <v>200000000</v>
      </c>
      <c r="N443" s="9" t="n">
        <v>4420860000</v>
      </c>
      <c r="O443" s="10" t="n">
        <v>24</v>
      </c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5" hidden="false" customHeight="true" outlineLevel="0" collapsed="false">
      <c r="A444" s="14" t="s">
        <v>128</v>
      </c>
      <c r="B444" s="14" t="s">
        <v>160</v>
      </c>
      <c r="C444" s="14" t="s">
        <v>161</v>
      </c>
      <c r="D444" s="6" t="s">
        <v>687</v>
      </c>
      <c r="E444" s="6" t="s">
        <v>35</v>
      </c>
      <c r="F444" s="6" t="s">
        <v>117</v>
      </c>
      <c r="G444" s="6" t="s">
        <v>153</v>
      </c>
      <c r="H444" s="6" t="s">
        <v>692</v>
      </c>
      <c r="I444" s="6" t="s">
        <v>689</v>
      </c>
      <c r="J444" s="6" t="s">
        <v>690</v>
      </c>
      <c r="K444" s="7" t="s">
        <v>691</v>
      </c>
      <c r="L444" s="8" t="n">
        <v>2016</v>
      </c>
      <c r="M444" s="9" t="n">
        <v>200000000</v>
      </c>
      <c r="N444" s="9" t="n">
        <v>4420860000</v>
      </c>
      <c r="O444" s="10" t="n">
        <v>24</v>
      </c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5" hidden="false" customHeight="true" outlineLevel="0" collapsed="false">
      <c r="A445" s="14" t="s">
        <v>128</v>
      </c>
      <c r="B445" s="14" t="s">
        <v>160</v>
      </c>
      <c r="C445" s="14" t="s">
        <v>161</v>
      </c>
      <c r="D445" s="6" t="s">
        <v>687</v>
      </c>
      <c r="E445" s="6" t="s">
        <v>35</v>
      </c>
      <c r="F445" s="6" t="s">
        <v>155</v>
      </c>
      <c r="G445" s="6" t="s">
        <v>153</v>
      </c>
      <c r="H445" s="6" t="s">
        <v>692</v>
      </c>
      <c r="I445" s="6" t="s">
        <v>689</v>
      </c>
      <c r="J445" s="6" t="s">
        <v>690</v>
      </c>
      <c r="K445" s="7" t="s">
        <v>691</v>
      </c>
      <c r="L445" s="8" t="n">
        <v>2016</v>
      </c>
      <c r="M445" s="9" t="n">
        <v>200000000</v>
      </c>
      <c r="N445" s="9" t="n">
        <v>4420860000</v>
      </c>
      <c r="O445" s="10" t="n">
        <v>24</v>
      </c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5" hidden="false" customHeight="true" outlineLevel="0" collapsed="false">
      <c r="A446" s="14" t="s">
        <v>128</v>
      </c>
      <c r="B446" s="14" t="s">
        <v>160</v>
      </c>
      <c r="C446" s="14" t="s">
        <v>161</v>
      </c>
      <c r="D446" s="6" t="s">
        <v>687</v>
      </c>
      <c r="E446" s="6" t="s">
        <v>35</v>
      </c>
      <c r="F446" s="6" t="s">
        <v>43</v>
      </c>
      <c r="G446" s="6" t="s">
        <v>153</v>
      </c>
      <c r="H446" s="6" t="s">
        <v>692</v>
      </c>
      <c r="I446" s="6" t="s">
        <v>689</v>
      </c>
      <c r="J446" s="6" t="s">
        <v>690</v>
      </c>
      <c r="K446" s="7" t="s">
        <v>691</v>
      </c>
      <c r="L446" s="8" t="n">
        <v>2016</v>
      </c>
      <c r="M446" s="9" t="n">
        <v>200000000</v>
      </c>
      <c r="N446" s="9" t="n">
        <v>4420860000</v>
      </c>
      <c r="O446" s="10" t="n">
        <v>24</v>
      </c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5" hidden="false" customHeight="true" outlineLevel="0" collapsed="false">
      <c r="A447" s="14" t="s">
        <v>128</v>
      </c>
      <c r="B447" s="14" t="s">
        <v>160</v>
      </c>
      <c r="C447" s="14" t="s">
        <v>161</v>
      </c>
      <c r="D447" s="6" t="s">
        <v>687</v>
      </c>
      <c r="E447" s="6" t="s">
        <v>35</v>
      </c>
      <c r="F447" s="6" t="s">
        <v>76</v>
      </c>
      <c r="G447" s="6" t="s">
        <v>153</v>
      </c>
      <c r="H447" s="6" t="s">
        <v>692</v>
      </c>
      <c r="I447" s="6" t="s">
        <v>689</v>
      </c>
      <c r="J447" s="6" t="s">
        <v>690</v>
      </c>
      <c r="K447" s="7" t="s">
        <v>691</v>
      </c>
      <c r="L447" s="8" t="n">
        <v>2016</v>
      </c>
      <c r="M447" s="9" t="n">
        <v>200000000</v>
      </c>
      <c r="N447" s="9" t="n">
        <v>4420860000</v>
      </c>
      <c r="O447" s="10" t="n">
        <v>24</v>
      </c>
      <c r="X447" s="5"/>
      <c r="Y447" s="5"/>
    </row>
    <row r="448" customFormat="false" ht="15" hidden="false" customHeight="true" outlineLevel="0" collapsed="false">
      <c r="A448" s="6" t="s">
        <v>136</v>
      </c>
      <c r="B448" s="6" t="s">
        <v>137</v>
      </c>
      <c r="C448" s="6" t="s">
        <v>680</v>
      </c>
      <c r="D448" s="6" t="s">
        <v>687</v>
      </c>
      <c r="E448" s="6" t="s">
        <v>35</v>
      </c>
      <c r="F448" s="6" t="s">
        <v>117</v>
      </c>
      <c r="G448" s="6" t="s">
        <v>21</v>
      </c>
      <c r="H448" s="6" t="s">
        <v>693</v>
      </c>
      <c r="I448" s="6" t="s">
        <v>689</v>
      </c>
      <c r="J448" s="6" t="s">
        <v>690</v>
      </c>
      <c r="K448" s="7" t="s">
        <v>691</v>
      </c>
      <c r="L448" s="8" t="n">
        <v>2016</v>
      </c>
      <c r="M448" s="9" t="n">
        <v>200000000</v>
      </c>
      <c r="N448" s="9" t="n">
        <v>4420860000</v>
      </c>
      <c r="O448" s="10" t="n">
        <v>24</v>
      </c>
      <c r="X448" s="5"/>
      <c r="Y448" s="5"/>
    </row>
    <row r="449" customFormat="false" ht="15" hidden="false" customHeight="true" outlineLevel="0" collapsed="false">
      <c r="A449" s="6" t="s">
        <v>136</v>
      </c>
      <c r="B449" s="6" t="s">
        <v>137</v>
      </c>
      <c r="C449" s="6" t="s">
        <v>680</v>
      </c>
      <c r="D449" s="6" t="s">
        <v>687</v>
      </c>
      <c r="E449" s="6" t="s">
        <v>35</v>
      </c>
      <c r="F449" s="6" t="s">
        <v>43</v>
      </c>
      <c r="G449" s="6" t="s">
        <v>21</v>
      </c>
      <c r="H449" s="6" t="s">
        <v>693</v>
      </c>
      <c r="I449" s="6" t="s">
        <v>689</v>
      </c>
      <c r="J449" s="6" t="s">
        <v>690</v>
      </c>
      <c r="K449" s="7" t="s">
        <v>691</v>
      </c>
      <c r="L449" s="8" t="n">
        <v>2016</v>
      </c>
      <c r="M449" s="9" t="n">
        <v>200000000</v>
      </c>
      <c r="N449" s="9" t="n">
        <v>4420860000</v>
      </c>
      <c r="O449" s="10" t="n">
        <v>24</v>
      </c>
      <c r="X449" s="5"/>
      <c r="Y449" s="5"/>
    </row>
    <row r="450" customFormat="false" ht="15" hidden="false" customHeight="true" outlineLevel="0" collapsed="false">
      <c r="A450" s="6" t="s">
        <v>136</v>
      </c>
      <c r="B450" s="6" t="s">
        <v>137</v>
      </c>
      <c r="C450" s="6" t="s">
        <v>680</v>
      </c>
      <c r="D450" s="6" t="s">
        <v>687</v>
      </c>
      <c r="E450" s="6" t="s">
        <v>35</v>
      </c>
      <c r="F450" s="6" t="s">
        <v>48</v>
      </c>
      <c r="G450" s="6" t="s">
        <v>21</v>
      </c>
      <c r="H450" s="6" t="s">
        <v>693</v>
      </c>
      <c r="I450" s="6" t="s">
        <v>689</v>
      </c>
      <c r="J450" s="6" t="s">
        <v>690</v>
      </c>
      <c r="K450" s="7" t="s">
        <v>691</v>
      </c>
      <c r="L450" s="8" t="n">
        <v>2016</v>
      </c>
      <c r="M450" s="9" t="n">
        <v>200000000</v>
      </c>
      <c r="N450" s="9" t="n">
        <v>4420860000</v>
      </c>
      <c r="O450" s="10" t="n">
        <v>24</v>
      </c>
      <c r="X450" s="5"/>
      <c r="Y450" s="5"/>
    </row>
    <row r="451" customFormat="false" ht="15" hidden="false" customHeight="true" outlineLevel="0" collapsed="false">
      <c r="A451" s="6" t="s">
        <v>136</v>
      </c>
      <c r="B451" s="6" t="s">
        <v>137</v>
      </c>
      <c r="C451" s="6" t="s">
        <v>680</v>
      </c>
      <c r="D451" s="6" t="s">
        <v>687</v>
      </c>
      <c r="E451" s="6" t="s">
        <v>35</v>
      </c>
      <c r="F451" s="6" t="s">
        <v>29</v>
      </c>
      <c r="G451" s="6" t="s">
        <v>21</v>
      </c>
      <c r="H451" s="6" t="s">
        <v>693</v>
      </c>
      <c r="I451" s="6" t="s">
        <v>689</v>
      </c>
      <c r="J451" s="6" t="s">
        <v>690</v>
      </c>
      <c r="K451" s="7" t="s">
        <v>691</v>
      </c>
      <c r="L451" s="8" t="n">
        <v>2016</v>
      </c>
      <c r="M451" s="9" t="n">
        <v>200000000</v>
      </c>
      <c r="N451" s="9" t="n">
        <v>4420860000</v>
      </c>
      <c r="O451" s="10" t="n">
        <v>24</v>
      </c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5" hidden="false" customHeight="true" outlineLevel="0" collapsed="false">
      <c r="A452" s="6" t="s">
        <v>136</v>
      </c>
      <c r="B452" s="6" t="s">
        <v>137</v>
      </c>
      <c r="C452" s="6" t="s">
        <v>680</v>
      </c>
      <c r="D452" s="6" t="s">
        <v>687</v>
      </c>
      <c r="E452" s="6" t="s">
        <v>35</v>
      </c>
      <c r="F452" s="6" t="s">
        <v>30</v>
      </c>
      <c r="G452" s="6" t="s">
        <v>21</v>
      </c>
      <c r="H452" s="6" t="s">
        <v>693</v>
      </c>
      <c r="I452" s="6" t="s">
        <v>689</v>
      </c>
      <c r="J452" s="6" t="s">
        <v>690</v>
      </c>
      <c r="K452" s="7" t="s">
        <v>691</v>
      </c>
      <c r="L452" s="8" t="n">
        <v>2016</v>
      </c>
      <c r="M452" s="9" t="n">
        <v>200000000</v>
      </c>
      <c r="N452" s="9" t="n">
        <v>4420860000</v>
      </c>
      <c r="O452" s="10" t="n">
        <v>24</v>
      </c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5" hidden="false" customHeight="true" outlineLevel="0" collapsed="false">
      <c r="A453" s="6" t="s">
        <v>136</v>
      </c>
      <c r="B453" s="14" t="s">
        <v>137</v>
      </c>
      <c r="C453" s="6" t="s">
        <v>694</v>
      </c>
      <c r="D453" s="6" t="s">
        <v>687</v>
      </c>
      <c r="E453" s="6" t="s">
        <v>35</v>
      </c>
      <c r="F453" s="6" t="s">
        <v>76</v>
      </c>
      <c r="G453" s="6" t="s">
        <v>21</v>
      </c>
      <c r="H453" s="6" t="s">
        <v>695</v>
      </c>
      <c r="I453" s="6" t="s">
        <v>689</v>
      </c>
      <c r="J453" s="6" t="s">
        <v>690</v>
      </c>
      <c r="K453" s="7" t="s">
        <v>691</v>
      </c>
      <c r="L453" s="8" t="n">
        <v>2016</v>
      </c>
      <c r="M453" s="9" t="n">
        <v>200000000</v>
      </c>
      <c r="N453" s="9" t="n">
        <v>4420860000</v>
      </c>
      <c r="O453" s="10" t="n">
        <v>24</v>
      </c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5" hidden="false" customHeight="true" outlineLevel="0" collapsed="false">
      <c r="A454" s="6" t="s">
        <v>136</v>
      </c>
      <c r="B454" s="14" t="s">
        <v>137</v>
      </c>
      <c r="C454" s="6" t="s">
        <v>694</v>
      </c>
      <c r="D454" s="6" t="s">
        <v>687</v>
      </c>
      <c r="E454" s="6" t="s">
        <v>35</v>
      </c>
      <c r="F454" s="6" t="s">
        <v>28</v>
      </c>
      <c r="G454" s="6" t="s">
        <v>21</v>
      </c>
      <c r="H454" s="6" t="s">
        <v>695</v>
      </c>
      <c r="I454" s="6" t="s">
        <v>689</v>
      </c>
      <c r="J454" s="6" t="s">
        <v>690</v>
      </c>
      <c r="K454" s="7" t="s">
        <v>691</v>
      </c>
      <c r="L454" s="8" t="n">
        <v>2016</v>
      </c>
      <c r="M454" s="9" t="n">
        <v>200000000</v>
      </c>
      <c r="N454" s="9" t="n">
        <v>4420860000</v>
      </c>
      <c r="O454" s="10" t="n">
        <v>24</v>
      </c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5" hidden="false" customHeight="true" outlineLevel="0" collapsed="false">
      <c r="A455" s="6" t="s">
        <v>136</v>
      </c>
      <c r="B455" s="14" t="s">
        <v>137</v>
      </c>
      <c r="C455" s="6" t="s">
        <v>694</v>
      </c>
      <c r="D455" s="6" t="s">
        <v>687</v>
      </c>
      <c r="E455" s="6" t="s">
        <v>35</v>
      </c>
      <c r="F455" s="6" t="s">
        <v>30</v>
      </c>
      <c r="G455" s="6" t="s">
        <v>21</v>
      </c>
      <c r="H455" s="6" t="s">
        <v>695</v>
      </c>
      <c r="I455" s="6" t="s">
        <v>689</v>
      </c>
      <c r="J455" s="6" t="s">
        <v>690</v>
      </c>
      <c r="K455" s="7" t="s">
        <v>691</v>
      </c>
      <c r="L455" s="8" t="n">
        <v>2016</v>
      </c>
      <c r="M455" s="9" t="n">
        <v>200000000</v>
      </c>
      <c r="N455" s="9" t="n">
        <v>4420860000</v>
      </c>
      <c r="O455" s="10" t="n">
        <v>24</v>
      </c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5" hidden="false" customHeight="true" outlineLevel="0" collapsed="false">
      <c r="A456" s="6" t="s">
        <v>136</v>
      </c>
      <c r="B456" s="6" t="s">
        <v>146</v>
      </c>
      <c r="C456" s="6" t="s">
        <v>192</v>
      </c>
      <c r="D456" s="6" t="s">
        <v>687</v>
      </c>
      <c r="E456" s="6" t="s">
        <v>35</v>
      </c>
      <c r="F456" s="6" t="s">
        <v>117</v>
      </c>
      <c r="G456" s="6" t="s">
        <v>148</v>
      </c>
      <c r="H456" s="6" t="s">
        <v>696</v>
      </c>
      <c r="I456" s="6" t="s">
        <v>689</v>
      </c>
      <c r="J456" s="6" t="s">
        <v>690</v>
      </c>
      <c r="K456" s="7" t="s">
        <v>691</v>
      </c>
      <c r="L456" s="8" t="n">
        <v>2016</v>
      </c>
      <c r="M456" s="9" t="n">
        <v>200000000</v>
      </c>
      <c r="N456" s="9" t="n">
        <v>4420860000</v>
      </c>
      <c r="O456" s="10" t="n">
        <v>24</v>
      </c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5" hidden="false" customHeight="true" outlineLevel="0" collapsed="false">
      <c r="A457" s="6" t="s">
        <v>136</v>
      </c>
      <c r="B457" s="6" t="s">
        <v>146</v>
      </c>
      <c r="C457" s="6" t="s">
        <v>192</v>
      </c>
      <c r="D457" s="6" t="s">
        <v>687</v>
      </c>
      <c r="E457" s="6" t="s">
        <v>35</v>
      </c>
      <c r="F457" s="6" t="s">
        <v>155</v>
      </c>
      <c r="G457" s="6" t="s">
        <v>148</v>
      </c>
      <c r="H457" s="6" t="s">
        <v>696</v>
      </c>
      <c r="I457" s="6" t="s">
        <v>689</v>
      </c>
      <c r="J457" s="6" t="s">
        <v>690</v>
      </c>
      <c r="K457" s="7" t="s">
        <v>691</v>
      </c>
      <c r="L457" s="8" t="n">
        <v>2016</v>
      </c>
      <c r="M457" s="9" t="n">
        <v>200000000</v>
      </c>
      <c r="N457" s="9" t="n">
        <v>4420860000</v>
      </c>
      <c r="O457" s="10" t="n">
        <v>24</v>
      </c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5" hidden="false" customHeight="true" outlineLevel="0" collapsed="false">
      <c r="A458" s="6" t="s">
        <v>136</v>
      </c>
      <c r="B458" s="6" t="s">
        <v>146</v>
      </c>
      <c r="C458" s="6" t="s">
        <v>192</v>
      </c>
      <c r="D458" s="6" t="s">
        <v>687</v>
      </c>
      <c r="E458" s="6" t="s">
        <v>35</v>
      </c>
      <c r="F458" s="6" t="s">
        <v>43</v>
      </c>
      <c r="G458" s="6" t="s">
        <v>148</v>
      </c>
      <c r="H458" s="6" t="s">
        <v>696</v>
      </c>
      <c r="I458" s="6" t="s">
        <v>689</v>
      </c>
      <c r="J458" s="6" t="s">
        <v>690</v>
      </c>
      <c r="K458" s="7" t="s">
        <v>691</v>
      </c>
      <c r="L458" s="8" t="n">
        <v>2016</v>
      </c>
      <c r="M458" s="9" t="n">
        <v>200000000</v>
      </c>
      <c r="N458" s="9" t="n">
        <v>4420860000</v>
      </c>
      <c r="O458" s="10" t="n">
        <v>24</v>
      </c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5" hidden="false" customHeight="true" outlineLevel="0" collapsed="false">
      <c r="A459" s="6" t="s">
        <v>67</v>
      </c>
      <c r="B459" s="6" t="s">
        <v>107</v>
      </c>
      <c r="C459" s="6" t="s">
        <v>697</v>
      </c>
      <c r="D459" s="6" t="s">
        <v>687</v>
      </c>
      <c r="E459" s="6" t="s">
        <v>35</v>
      </c>
      <c r="F459" s="6" t="s">
        <v>43</v>
      </c>
      <c r="G459" s="6" t="s">
        <v>21</v>
      </c>
      <c r="H459" s="6" t="s">
        <v>698</v>
      </c>
      <c r="I459" s="6" t="s">
        <v>689</v>
      </c>
      <c r="J459" s="6" t="s">
        <v>690</v>
      </c>
      <c r="K459" s="7" t="s">
        <v>691</v>
      </c>
      <c r="L459" s="8" t="n">
        <v>2016</v>
      </c>
      <c r="M459" s="9" t="n">
        <v>200000000</v>
      </c>
      <c r="N459" s="9" t="n">
        <v>4420860000</v>
      </c>
      <c r="O459" s="10" t="n">
        <v>24</v>
      </c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5" hidden="false" customHeight="true" outlineLevel="0" collapsed="false">
      <c r="A460" s="6" t="s">
        <v>67</v>
      </c>
      <c r="B460" s="6" t="s">
        <v>107</v>
      </c>
      <c r="C460" s="6" t="s">
        <v>697</v>
      </c>
      <c r="D460" s="6" t="s">
        <v>687</v>
      </c>
      <c r="E460" s="6" t="s">
        <v>35</v>
      </c>
      <c r="F460" s="6" t="s">
        <v>76</v>
      </c>
      <c r="G460" s="6" t="s">
        <v>21</v>
      </c>
      <c r="H460" s="6" t="s">
        <v>698</v>
      </c>
      <c r="I460" s="6" t="s">
        <v>689</v>
      </c>
      <c r="J460" s="6" t="s">
        <v>690</v>
      </c>
      <c r="K460" s="7" t="s">
        <v>691</v>
      </c>
      <c r="L460" s="8" t="n">
        <v>2016</v>
      </c>
      <c r="M460" s="9" t="n">
        <v>200000000</v>
      </c>
      <c r="N460" s="9" t="n">
        <v>4420860000</v>
      </c>
      <c r="O460" s="10" t="n">
        <v>24</v>
      </c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5" hidden="false" customHeight="true" outlineLevel="0" collapsed="false">
      <c r="A461" s="6" t="s">
        <v>67</v>
      </c>
      <c r="B461" s="6" t="s">
        <v>107</v>
      </c>
      <c r="C461" s="6" t="s">
        <v>697</v>
      </c>
      <c r="D461" s="6" t="s">
        <v>687</v>
      </c>
      <c r="E461" s="6" t="s">
        <v>35</v>
      </c>
      <c r="F461" s="6" t="s">
        <v>30</v>
      </c>
      <c r="G461" s="6" t="s">
        <v>21</v>
      </c>
      <c r="H461" s="6" t="s">
        <v>698</v>
      </c>
      <c r="I461" s="6" t="s">
        <v>689</v>
      </c>
      <c r="J461" s="6" t="s">
        <v>690</v>
      </c>
      <c r="K461" s="7" t="s">
        <v>691</v>
      </c>
      <c r="L461" s="8" t="n">
        <v>2016</v>
      </c>
      <c r="M461" s="9" t="n">
        <v>200000000</v>
      </c>
      <c r="N461" s="9" t="n">
        <v>4420860000</v>
      </c>
      <c r="O461" s="10" t="n">
        <v>24</v>
      </c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5" hidden="false" customHeight="true" outlineLevel="0" collapsed="false">
      <c r="A462" s="6" t="s">
        <v>96</v>
      </c>
      <c r="B462" s="6" t="s">
        <v>97</v>
      </c>
      <c r="C462" s="6" t="s">
        <v>98</v>
      </c>
      <c r="D462" s="6" t="s">
        <v>699</v>
      </c>
      <c r="E462" s="6" t="s">
        <v>100</v>
      </c>
      <c r="F462" s="6" t="s">
        <v>101</v>
      </c>
      <c r="G462" s="6" t="s">
        <v>102</v>
      </c>
      <c r="H462" s="6" t="s">
        <v>103</v>
      </c>
      <c r="I462" s="6" t="s">
        <v>700</v>
      </c>
      <c r="J462" s="6" t="s">
        <v>701</v>
      </c>
      <c r="K462" s="7" t="s">
        <v>702</v>
      </c>
      <c r="L462" s="8" t="n">
        <v>1991</v>
      </c>
      <c r="M462" s="9" t="n">
        <v>586000000</v>
      </c>
      <c r="N462" s="9" t="n">
        <v>73356800000</v>
      </c>
      <c r="O462" s="10" t="n">
        <v>537</v>
      </c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5" hidden="false" customHeight="true" outlineLevel="0" collapsed="false">
      <c r="A463" s="6" t="s">
        <v>50</v>
      </c>
      <c r="B463" s="6" t="s">
        <v>199</v>
      </c>
      <c r="C463" s="6" t="s">
        <v>379</v>
      </c>
      <c r="D463" s="6" t="s">
        <v>703</v>
      </c>
      <c r="E463" s="6" t="s">
        <v>35</v>
      </c>
      <c r="F463" s="6" t="s">
        <v>381</v>
      </c>
      <c r="G463" s="6" t="s">
        <v>148</v>
      </c>
      <c r="H463" s="6" t="s">
        <v>704</v>
      </c>
      <c r="I463" s="6" t="s">
        <v>705</v>
      </c>
      <c r="J463" s="6" t="s">
        <v>706</v>
      </c>
      <c r="K463" s="7" t="s">
        <v>707</v>
      </c>
      <c r="L463" s="8" t="n">
        <v>1996</v>
      </c>
      <c r="M463" s="9" t="n">
        <v>450000000</v>
      </c>
      <c r="N463" s="9" t="n">
        <v>7362690000</v>
      </c>
      <c r="O463" s="10" t="n">
        <v>20</v>
      </c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5" hidden="false" customHeight="true" outlineLevel="0" collapsed="false">
      <c r="A464" s="6" t="s">
        <v>50</v>
      </c>
      <c r="B464" s="6" t="s">
        <v>51</v>
      </c>
      <c r="C464" s="6" t="s">
        <v>212</v>
      </c>
      <c r="D464" s="6" t="s">
        <v>708</v>
      </c>
      <c r="E464" s="6" t="s">
        <v>35</v>
      </c>
      <c r="F464" s="6" t="s">
        <v>184</v>
      </c>
      <c r="G464" s="6" t="s">
        <v>102</v>
      </c>
      <c r="H464" s="6" t="s">
        <v>709</v>
      </c>
      <c r="I464" s="6" t="s">
        <v>710</v>
      </c>
      <c r="J464" s="6" t="s">
        <v>711</v>
      </c>
      <c r="K464" s="7" t="s">
        <v>712</v>
      </c>
      <c r="L464" s="8" t="n">
        <v>2017</v>
      </c>
      <c r="M464" s="9" t="n">
        <v>400000000</v>
      </c>
      <c r="N464" s="9" t="n">
        <v>9194620000</v>
      </c>
      <c r="O464" s="10" t="n">
        <v>7</v>
      </c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5" hidden="false" customHeight="true" outlineLevel="0" collapsed="false">
      <c r="A465" s="6" t="s">
        <v>128</v>
      </c>
      <c r="B465" s="6" t="s">
        <v>160</v>
      </c>
      <c r="C465" s="6" t="s">
        <v>333</v>
      </c>
      <c r="D465" s="6" t="s">
        <v>713</v>
      </c>
      <c r="E465" s="6" t="s">
        <v>35</v>
      </c>
      <c r="F465" s="6" t="s">
        <v>117</v>
      </c>
      <c r="G465" s="6" t="s">
        <v>62</v>
      </c>
      <c r="H465" s="6" t="s">
        <v>714</v>
      </c>
      <c r="I465" s="6" t="s">
        <v>715</v>
      </c>
      <c r="J465" s="6" t="s">
        <v>716</v>
      </c>
      <c r="K465" s="7" t="s">
        <v>717</v>
      </c>
      <c r="L465" s="8" t="n">
        <v>2004</v>
      </c>
      <c r="M465" s="9" t="n">
        <v>800000000</v>
      </c>
      <c r="N465" s="9" t="n">
        <v>42650000000</v>
      </c>
      <c r="O465" s="10" t="n">
        <v>80</v>
      </c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5" hidden="false" customHeight="true" outlineLevel="0" collapsed="false">
      <c r="A466" s="6" t="s">
        <v>31</v>
      </c>
      <c r="B466" s="6" t="s">
        <v>32</v>
      </c>
      <c r="C466" s="6" t="s">
        <v>33</v>
      </c>
      <c r="D466" s="6" t="s">
        <v>718</v>
      </c>
      <c r="E466" s="6" t="s">
        <v>35</v>
      </c>
      <c r="F466" s="6" t="s">
        <v>30</v>
      </c>
      <c r="G466" s="6" t="s">
        <v>62</v>
      </c>
      <c r="H466" s="6" t="s">
        <v>719</v>
      </c>
      <c r="I466" s="6" t="s">
        <v>720</v>
      </c>
      <c r="J466" s="6" t="s">
        <v>721</v>
      </c>
      <c r="K466" s="7" t="s">
        <v>722</v>
      </c>
      <c r="L466" s="8" t="n">
        <v>1995</v>
      </c>
      <c r="M466" s="9" t="n">
        <v>300000000</v>
      </c>
      <c r="N466" s="9" t="n">
        <v>9770000000</v>
      </c>
      <c r="O466" s="10" t="n">
        <v>69</v>
      </c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5" hidden="false" customHeight="true" outlineLevel="0" collapsed="false">
      <c r="A467" s="6" t="s">
        <v>15</v>
      </c>
      <c r="B467" s="6" t="s">
        <v>249</v>
      </c>
      <c r="C467" s="13" t="s">
        <v>723</v>
      </c>
      <c r="D467" s="6" t="s">
        <v>724</v>
      </c>
      <c r="E467" s="6" t="s">
        <v>35</v>
      </c>
      <c r="F467" s="6" t="s">
        <v>117</v>
      </c>
      <c r="G467" s="6" t="s">
        <v>62</v>
      </c>
      <c r="H467" s="6" t="s">
        <v>725</v>
      </c>
      <c r="I467" s="6" t="s">
        <v>726</v>
      </c>
      <c r="J467" s="6" t="s">
        <v>727</v>
      </c>
      <c r="K467" s="7" t="s">
        <v>728</v>
      </c>
      <c r="L467" s="8" t="n">
        <v>1999</v>
      </c>
      <c r="M467" s="9" t="n">
        <v>11020000000</v>
      </c>
      <c r="N467" s="9" t="n">
        <v>13090000000</v>
      </c>
      <c r="O467" s="10" t="n">
        <v>147</v>
      </c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5" hidden="false" customHeight="true" outlineLevel="0" collapsed="false">
      <c r="A468" s="6" t="s">
        <v>490</v>
      </c>
      <c r="B468" s="6" t="s">
        <v>729</v>
      </c>
      <c r="C468" s="6" t="s">
        <v>730</v>
      </c>
      <c r="D468" s="6" t="s">
        <v>724</v>
      </c>
      <c r="E468" s="6" t="s">
        <v>35</v>
      </c>
      <c r="F468" s="6" t="s">
        <v>117</v>
      </c>
      <c r="G468" s="6" t="s">
        <v>62</v>
      </c>
      <c r="H468" s="6" t="s">
        <v>731</v>
      </c>
      <c r="I468" s="6" t="s">
        <v>726</v>
      </c>
      <c r="J468" s="6" t="s">
        <v>727</v>
      </c>
      <c r="K468" s="7" t="s">
        <v>728</v>
      </c>
      <c r="L468" s="8" t="n">
        <v>1999</v>
      </c>
      <c r="M468" s="9" t="n">
        <v>11020000000</v>
      </c>
      <c r="N468" s="9" t="n">
        <v>13090000000</v>
      </c>
      <c r="O468" s="10" t="n">
        <v>147</v>
      </c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5" hidden="false" customHeight="true" outlineLevel="0" collapsed="false">
      <c r="A469" s="6" t="s">
        <v>136</v>
      </c>
      <c r="B469" s="6" t="s">
        <v>732</v>
      </c>
      <c r="C469" s="6" t="s">
        <v>733</v>
      </c>
      <c r="D469" s="6" t="s">
        <v>724</v>
      </c>
      <c r="E469" s="6" t="s">
        <v>35</v>
      </c>
      <c r="F469" s="6" t="s">
        <v>117</v>
      </c>
      <c r="G469" s="6" t="s">
        <v>62</v>
      </c>
      <c r="H469" s="6" t="s">
        <v>734</v>
      </c>
      <c r="I469" s="6" t="s">
        <v>726</v>
      </c>
      <c r="J469" s="6" t="s">
        <v>727</v>
      </c>
      <c r="K469" s="7" t="s">
        <v>728</v>
      </c>
      <c r="L469" s="8" t="n">
        <v>1999</v>
      </c>
      <c r="M469" s="9" t="n">
        <v>11020000000</v>
      </c>
      <c r="N469" s="9" t="n">
        <v>13090000000</v>
      </c>
      <c r="O469" s="10" t="n">
        <v>147</v>
      </c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5" hidden="false" customHeight="true" outlineLevel="0" collapsed="false">
      <c r="A470" s="6" t="s">
        <v>136</v>
      </c>
      <c r="B470" s="6" t="s">
        <v>732</v>
      </c>
      <c r="C470" s="6" t="s">
        <v>733</v>
      </c>
      <c r="D470" s="6" t="s">
        <v>724</v>
      </c>
      <c r="E470" s="6" t="s">
        <v>35</v>
      </c>
      <c r="F470" s="6" t="s">
        <v>48</v>
      </c>
      <c r="G470" s="6" t="s">
        <v>62</v>
      </c>
      <c r="H470" s="6" t="s">
        <v>734</v>
      </c>
      <c r="I470" s="6" t="s">
        <v>726</v>
      </c>
      <c r="J470" s="6" t="s">
        <v>727</v>
      </c>
      <c r="K470" s="7" t="s">
        <v>728</v>
      </c>
      <c r="L470" s="8" t="n">
        <v>1999</v>
      </c>
      <c r="M470" s="9" t="n">
        <v>11020000000</v>
      </c>
      <c r="N470" s="9" t="n">
        <v>13090000000</v>
      </c>
      <c r="O470" s="10" t="n">
        <v>147</v>
      </c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5" hidden="false" customHeight="true" outlineLevel="0" collapsed="false">
      <c r="A471" s="6" t="s">
        <v>256</v>
      </c>
      <c r="B471" s="6" t="s">
        <v>647</v>
      </c>
      <c r="C471" s="6" t="s">
        <v>735</v>
      </c>
      <c r="D471" s="6" t="s">
        <v>724</v>
      </c>
      <c r="E471" s="6" t="s">
        <v>35</v>
      </c>
      <c r="F471" s="6" t="s">
        <v>117</v>
      </c>
      <c r="G471" s="6" t="s">
        <v>62</v>
      </c>
      <c r="H471" s="6" t="s">
        <v>736</v>
      </c>
      <c r="I471" s="6" t="s">
        <v>726</v>
      </c>
      <c r="J471" s="6" t="s">
        <v>727</v>
      </c>
      <c r="K471" s="7" t="s">
        <v>728</v>
      </c>
      <c r="L471" s="8" t="n">
        <v>1999</v>
      </c>
      <c r="M471" s="9" t="n">
        <v>11020000000</v>
      </c>
      <c r="N471" s="9" t="n">
        <v>13090000000</v>
      </c>
      <c r="O471" s="10" t="n">
        <v>147</v>
      </c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5" hidden="false" customHeight="true" outlineLevel="0" collapsed="false">
      <c r="A472" s="6" t="s">
        <v>291</v>
      </c>
      <c r="B472" s="6" t="s">
        <v>292</v>
      </c>
      <c r="C472" s="6" t="s">
        <v>737</v>
      </c>
      <c r="D472" s="6" t="s">
        <v>724</v>
      </c>
      <c r="E472" s="6" t="s">
        <v>35</v>
      </c>
      <c r="F472" s="6" t="s">
        <v>117</v>
      </c>
      <c r="G472" s="6" t="s">
        <v>62</v>
      </c>
      <c r="H472" s="6" t="s">
        <v>738</v>
      </c>
      <c r="I472" s="6" t="s">
        <v>726</v>
      </c>
      <c r="J472" s="6" t="s">
        <v>727</v>
      </c>
      <c r="K472" s="7" t="s">
        <v>728</v>
      </c>
      <c r="L472" s="8" t="n">
        <v>1999</v>
      </c>
      <c r="M472" s="9" t="n">
        <v>11020000000</v>
      </c>
      <c r="N472" s="9" t="n">
        <v>13090000000</v>
      </c>
      <c r="O472" s="10" t="n">
        <v>147</v>
      </c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5" hidden="false" customHeight="true" outlineLevel="0" collapsed="false">
      <c r="A473" s="6" t="s">
        <v>67</v>
      </c>
      <c r="B473" s="6" t="s">
        <v>739</v>
      </c>
      <c r="C473" s="6" t="s">
        <v>740</v>
      </c>
      <c r="D473" s="6" t="s">
        <v>724</v>
      </c>
      <c r="E473" s="6" t="s">
        <v>35</v>
      </c>
      <c r="F473" s="6" t="s">
        <v>117</v>
      </c>
      <c r="G473" s="6" t="s">
        <v>62</v>
      </c>
      <c r="H473" s="6" t="s">
        <v>741</v>
      </c>
      <c r="I473" s="6" t="s">
        <v>726</v>
      </c>
      <c r="J473" s="6" t="s">
        <v>727</v>
      </c>
      <c r="K473" s="7" t="s">
        <v>728</v>
      </c>
      <c r="L473" s="8" t="n">
        <v>1999</v>
      </c>
      <c r="M473" s="9" t="n">
        <v>11020000000</v>
      </c>
      <c r="N473" s="9" t="n">
        <v>13090000000</v>
      </c>
      <c r="O473" s="10" t="n">
        <v>147</v>
      </c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5" hidden="false" customHeight="true" outlineLevel="0" collapsed="false">
      <c r="A474" s="6" t="s">
        <v>67</v>
      </c>
      <c r="B474" s="6" t="s">
        <v>739</v>
      </c>
      <c r="C474" s="6" t="s">
        <v>740</v>
      </c>
      <c r="D474" s="6" t="s">
        <v>724</v>
      </c>
      <c r="E474" s="6" t="s">
        <v>35</v>
      </c>
      <c r="F474" s="6" t="s">
        <v>30</v>
      </c>
      <c r="G474" s="6" t="s">
        <v>62</v>
      </c>
      <c r="H474" s="6" t="s">
        <v>741</v>
      </c>
      <c r="I474" s="6" t="s">
        <v>726</v>
      </c>
      <c r="J474" s="6" t="s">
        <v>727</v>
      </c>
      <c r="K474" s="7" t="s">
        <v>728</v>
      </c>
      <c r="L474" s="8" t="n">
        <v>1999</v>
      </c>
      <c r="M474" s="9" t="n">
        <v>11020000000</v>
      </c>
      <c r="N474" s="9" t="n">
        <v>13090000000</v>
      </c>
      <c r="O474" s="10" t="n">
        <v>147</v>
      </c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5" hidden="false" customHeight="true" outlineLevel="0" collapsed="false">
      <c r="A475" s="6" t="s">
        <v>256</v>
      </c>
      <c r="B475" s="6" t="s">
        <v>742</v>
      </c>
      <c r="C475" s="13" t="s">
        <v>743</v>
      </c>
      <c r="D475" s="6" t="s">
        <v>724</v>
      </c>
      <c r="E475" s="6" t="s">
        <v>35</v>
      </c>
      <c r="F475" s="6" t="s">
        <v>117</v>
      </c>
      <c r="G475" s="6" t="s">
        <v>62</v>
      </c>
      <c r="H475" s="6" t="s">
        <v>744</v>
      </c>
      <c r="I475" s="6" t="s">
        <v>726</v>
      </c>
      <c r="J475" s="6" t="s">
        <v>727</v>
      </c>
      <c r="K475" s="7" t="s">
        <v>728</v>
      </c>
      <c r="L475" s="8" t="n">
        <v>1999</v>
      </c>
      <c r="M475" s="9" t="n">
        <v>11020000000</v>
      </c>
      <c r="N475" s="9" t="n">
        <v>13090000000</v>
      </c>
      <c r="O475" s="10" t="n">
        <v>147</v>
      </c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5" hidden="false" customHeight="true" outlineLevel="0" collapsed="false">
      <c r="A476" s="6" t="s">
        <v>256</v>
      </c>
      <c r="B476" s="6" t="s">
        <v>297</v>
      </c>
      <c r="C476" s="6" t="s">
        <v>304</v>
      </c>
      <c r="D476" s="6" t="s">
        <v>724</v>
      </c>
      <c r="E476" s="6" t="s">
        <v>35</v>
      </c>
      <c r="F476" s="6" t="s">
        <v>30</v>
      </c>
      <c r="G476" s="6" t="s">
        <v>62</v>
      </c>
      <c r="H476" s="6" t="s">
        <v>744</v>
      </c>
      <c r="I476" s="6" t="s">
        <v>726</v>
      </c>
      <c r="J476" s="6" t="s">
        <v>727</v>
      </c>
      <c r="K476" s="7" t="s">
        <v>728</v>
      </c>
      <c r="L476" s="8" t="n">
        <v>1999</v>
      </c>
      <c r="M476" s="9" t="n">
        <v>11020000000</v>
      </c>
      <c r="N476" s="9" t="n">
        <v>13090000000</v>
      </c>
      <c r="O476" s="10" t="n">
        <v>147</v>
      </c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5" hidden="false" customHeight="true" outlineLevel="0" collapsed="false">
      <c r="A477" s="6" t="s">
        <v>256</v>
      </c>
      <c r="B477" s="6" t="s">
        <v>297</v>
      </c>
      <c r="C477" s="6" t="s">
        <v>304</v>
      </c>
      <c r="D477" s="6" t="s">
        <v>724</v>
      </c>
      <c r="E477" s="6" t="s">
        <v>35</v>
      </c>
      <c r="F477" s="6" t="s">
        <v>117</v>
      </c>
      <c r="G477" s="6" t="s">
        <v>144</v>
      </c>
      <c r="H477" s="6" t="s">
        <v>745</v>
      </c>
      <c r="I477" s="6" t="s">
        <v>726</v>
      </c>
      <c r="J477" s="6" t="s">
        <v>727</v>
      </c>
      <c r="K477" s="7" t="s">
        <v>728</v>
      </c>
      <c r="L477" s="8" t="n">
        <v>1999</v>
      </c>
      <c r="M477" s="9" t="n">
        <v>11020000000</v>
      </c>
      <c r="N477" s="9" t="n">
        <v>13090000000</v>
      </c>
      <c r="O477" s="10" t="n">
        <v>147</v>
      </c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5" hidden="false" customHeight="true" outlineLevel="0" collapsed="false">
      <c r="A478" s="6" t="s">
        <v>256</v>
      </c>
      <c r="B478" s="6" t="s">
        <v>297</v>
      </c>
      <c r="C478" s="6" t="s">
        <v>304</v>
      </c>
      <c r="D478" s="6" t="s">
        <v>724</v>
      </c>
      <c r="E478" s="6" t="s">
        <v>35</v>
      </c>
      <c r="F478" s="6" t="s">
        <v>43</v>
      </c>
      <c r="G478" s="6" t="s">
        <v>144</v>
      </c>
      <c r="H478" s="6" t="s">
        <v>745</v>
      </c>
      <c r="I478" s="6" t="s">
        <v>726</v>
      </c>
      <c r="J478" s="6" t="s">
        <v>727</v>
      </c>
      <c r="K478" s="7" t="s">
        <v>728</v>
      </c>
      <c r="L478" s="8" t="n">
        <v>1999</v>
      </c>
      <c r="M478" s="9" t="n">
        <v>11020000000</v>
      </c>
      <c r="N478" s="9" t="n">
        <v>13090000000</v>
      </c>
      <c r="O478" s="10" t="n">
        <v>147</v>
      </c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5" hidden="false" customHeight="true" outlineLevel="0" collapsed="false">
      <c r="A479" s="6" t="s">
        <v>256</v>
      </c>
      <c r="B479" s="6" t="s">
        <v>297</v>
      </c>
      <c r="C479" s="6" t="s">
        <v>304</v>
      </c>
      <c r="D479" s="6" t="s">
        <v>724</v>
      </c>
      <c r="E479" s="6" t="s">
        <v>35</v>
      </c>
      <c r="F479" s="6" t="s">
        <v>29</v>
      </c>
      <c r="G479" s="6" t="s">
        <v>144</v>
      </c>
      <c r="H479" s="6" t="s">
        <v>745</v>
      </c>
      <c r="I479" s="6" t="s">
        <v>726</v>
      </c>
      <c r="J479" s="6" t="s">
        <v>727</v>
      </c>
      <c r="K479" s="7" t="s">
        <v>728</v>
      </c>
      <c r="L479" s="8" t="n">
        <v>1999</v>
      </c>
      <c r="M479" s="9" t="n">
        <v>11020000000</v>
      </c>
      <c r="N479" s="9" t="n">
        <v>13090000000</v>
      </c>
      <c r="O479" s="10" t="n">
        <v>147</v>
      </c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5" hidden="false" customHeight="true" outlineLevel="0" collapsed="false">
      <c r="A480" s="6" t="s">
        <v>256</v>
      </c>
      <c r="B480" s="6" t="s">
        <v>297</v>
      </c>
      <c r="C480" s="6" t="s">
        <v>304</v>
      </c>
      <c r="D480" s="6" t="s">
        <v>724</v>
      </c>
      <c r="E480" s="6" t="s">
        <v>35</v>
      </c>
      <c r="F480" s="6" t="s">
        <v>30</v>
      </c>
      <c r="G480" s="6" t="s">
        <v>144</v>
      </c>
      <c r="H480" s="6" t="s">
        <v>745</v>
      </c>
      <c r="I480" s="6" t="s">
        <v>726</v>
      </c>
      <c r="J480" s="6" t="s">
        <v>727</v>
      </c>
      <c r="K480" s="7" t="s">
        <v>728</v>
      </c>
      <c r="L480" s="8" t="n">
        <v>1999</v>
      </c>
      <c r="M480" s="9" t="n">
        <v>11020000000</v>
      </c>
      <c r="N480" s="9" t="n">
        <v>13090000000</v>
      </c>
      <c r="O480" s="10" t="n">
        <v>147</v>
      </c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5" hidden="false" customHeight="true" outlineLevel="0" collapsed="false">
      <c r="A481" s="6" t="s">
        <v>291</v>
      </c>
      <c r="B481" s="6" t="s">
        <v>292</v>
      </c>
      <c r="C481" s="13" t="s">
        <v>746</v>
      </c>
      <c r="D481" s="6" t="s">
        <v>724</v>
      </c>
      <c r="E481" s="6" t="s">
        <v>35</v>
      </c>
      <c r="F481" s="6" t="s">
        <v>117</v>
      </c>
      <c r="G481" s="6" t="s">
        <v>62</v>
      </c>
      <c r="H481" s="6" t="s">
        <v>747</v>
      </c>
      <c r="I481" s="6" t="s">
        <v>726</v>
      </c>
      <c r="J481" s="6" t="s">
        <v>727</v>
      </c>
      <c r="K481" s="7" t="s">
        <v>728</v>
      </c>
      <c r="L481" s="8" t="n">
        <v>1999</v>
      </c>
      <c r="M481" s="9" t="n">
        <v>11020000000</v>
      </c>
      <c r="N481" s="9" t="n">
        <v>13090000000</v>
      </c>
      <c r="O481" s="10" t="n">
        <v>147</v>
      </c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5" hidden="false" customHeight="true" outlineLevel="0" collapsed="false">
      <c r="A482" s="6" t="s">
        <v>291</v>
      </c>
      <c r="B482" s="6" t="s">
        <v>292</v>
      </c>
      <c r="C482" s="13" t="s">
        <v>746</v>
      </c>
      <c r="D482" s="6" t="s">
        <v>724</v>
      </c>
      <c r="E482" s="6" t="s">
        <v>35</v>
      </c>
      <c r="F482" s="6" t="s">
        <v>264</v>
      </c>
      <c r="G482" s="6" t="s">
        <v>62</v>
      </c>
      <c r="H482" s="6" t="s">
        <v>747</v>
      </c>
      <c r="I482" s="6" t="s">
        <v>726</v>
      </c>
      <c r="J482" s="6" t="s">
        <v>727</v>
      </c>
      <c r="K482" s="7" t="s">
        <v>728</v>
      </c>
      <c r="L482" s="8" t="n">
        <v>1999</v>
      </c>
      <c r="M482" s="9" t="n">
        <v>11020000000</v>
      </c>
      <c r="N482" s="9" t="n">
        <v>13090000000</v>
      </c>
      <c r="O482" s="10" t="n">
        <v>147</v>
      </c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5" hidden="false" customHeight="true" outlineLevel="0" collapsed="false">
      <c r="A483" s="6" t="s">
        <v>15</v>
      </c>
      <c r="B483" s="6" t="s">
        <v>249</v>
      </c>
      <c r="C483" s="13" t="s">
        <v>723</v>
      </c>
      <c r="D483" s="6" t="s">
        <v>724</v>
      </c>
      <c r="E483" s="6" t="s">
        <v>35</v>
      </c>
      <c r="F483" s="6" t="s">
        <v>117</v>
      </c>
      <c r="G483" s="6" t="s">
        <v>62</v>
      </c>
      <c r="H483" s="6" t="s">
        <v>748</v>
      </c>
      <c r="I483" s="6" t="s">
        <v>726</v>
      </c>
      <c r="J483" s="6" t="s">
        <v>727</v>
      </c>
      <c r="K483" s="7" t="s">
        <v>728</v>
      </c>
      <c r="L483" s="8" t="n">
        <v>1999</v>
      </c>
      <c r="M483" s="9" t="n">
        <v>11020000000</v>
      </c>
      <c r="N483" s="9" t="n">
        <v>13090000000</v>
      </c>
      <c r="O483" s="10" t="n">
        <v>147</v>
      </c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5" hidden="false" customHeight="true" outlineLevel="0" collapsed="false">
      <c r="A484" s="6" t="s">
        <v>15</v>
      </c>
      <c r="B484" s="6" t="s">
        <v>249</v>
      </c>
      <c r="C484" s="13" t="s">
        <v>723</v>
      </c>
      <c r="D484" s="6" t="s">
        <v>724</v>
      </c>
      <c r="E484" s="6" t="s">
        <v>35</v>
      </c>
      <c r="F484" s="6" t="s">
        <v>30</v>
      </c>
      <c r="G484" s="6" t="s">
        <v>62</v>
      </c>
      <c r="H484" s="6" t="s">
        <v>748</v>
      </c>
      <c r="I484" s="6" t="s">
        <v>726</v>
      </c>
      <c r="J484" s="6" t="s">
        <v>727</v>
      </c>
      <c r="K484" s="7" t="s">
        <v>728</v>
      </c>
      <c r="L484" s="8" t="n">
        <v>1999</v>
      </c>
      <c r="M484" s="9" t="n">
        <v>11020000000</v>
      </c>
      <c r="N484" s="9" t="n">
        <v>13090000000</v>
      </c>
      <c r="O484" s="10" t="n">
        <v>147</v>
      </c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5" hidden="false" customHeight="true" outlineLevel="0" collapsed="false">
      <c r="A485" s="6" t="s">
        <v>15</v>
      </c>
      <c r="B485" s="6" t="s">
        <v>83</v>
      </c>
      <c r="C485" s="6" t="s">
        <v>368</v>
      </c>
      <c r="D485" s="6" t="s">
        <v>749</v>
      </c>
      <c r="E485" s="6" t="s">
        <v>35</v>
      </c>
      <c r="F485" s="6" t="s">
        <v>71</v>
      </c>
      <c r="G485" s="6" t="s">
        <v>62</v>
      </c>
      <c r="H485" s="6" t="s">
        <v>750</v>
      </c>
      <c r="I485" s="6" t="s">
        <v>751</v>
      </c>
      <c r="J485" s="6" t="s">
        <v>752</v>
      </c>
      <c r="K485" s="7" t="s">
        <v>753</v>
      </c>
      <c r="L485" s="8" t="n">
        <v>1998</v>
      </c>
      <c r="M485" s="9" t="n">
        <v>2000000000</v>
      </c>
      <c r="N485" s="9" t="n">
        <v>37720000000</v>
      </c>
      <c r="O485" s="10" t="n">
        <v>178</v>
      </c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5" hidden="false" customHeight="true" outlineLevel="0" collapsed="false">
      <c r="A486" s="6" t="s">
        <v>67</v>
      </c>
      <c r="B486" s="6" t="s">
        <v>107</v>
      </c>
      <c r="C486" s="6" t="s">
        <v>754</v>
      </c>
      <c r="D486" s="6" t="s">
        <v>755</v>
      </c>
      <c r="E486" s="6" t="s">
        <v>100</v>
      </c>
      <c r="F486" s="6" t="s">
        <v>117</v>
      </c>
      <c r="G486" s="6" t="s">
        <v>62</v>
      </c>
      <c r="H486" s="6" t="s">
        <v>756</v>
      </c>
      <c r="I486" s="6" t="s">
        <v>757</v>
      </c>
      <c r="J486" s="6" t="s">
        <v>758</v>
      </c>
      <c r="K486" s="7" t="s">
        <v>759</v>
      </c>
      <c r="L486" s="8" t="n">
        <v>1981</v>
      </c>
      <c r="M486" s="9" t="n">
        <v>2129507500</v>
      </c>
      <c r="N486" s="9" t="n">
        <v>1336388765</v>
      </c>
      <c r="O486" s="10" t="n">
        <v>160</v>
      </c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5" hidden="false" customHeight="true" outlineLevel="0" collapsed="false">
      <c r="A487" s="6" t="s">
        <v>67</v>
      </c>
      <c r="B487" s="6" t="s">
        <v>107</v>
      </c>
      <c r="C487" s="6" t="s">
        <v>754</v>
      </c>
      <c r="D487" s="6" t="s">
        <v>755</v>
      </c>
      <c r="E487" s="6" t="s">
        <v>100</v>
      </c>
      <c r="F487" s="6" t="s">
        <v>30</v>
      </c>
      <c r="G487" s="6" t="s">
        <v>62</v>
      </c>
      <c r="H487" s="6" t="s">
        <v>756</v>
      </c>
      <c r="I487" s="6" t="s">
        <v>757</v>
      </c>
      <c r="J487" s="6" t="s">
        <v>758</v>
      </c>
      <c r="K487" s="7" t="s">
        <v>759</v>
      </c>
      <c r="L487" s="8" t="n">
        <v>1981</v>
      </c>
      <c r="M487" s="9" t="n">
        <v>2129507500</v>
      </c>
      <c r="N487" s="9" t="n">
        <v>1336388765</v>
      </c>
      <c r="O487" s="10" t="n">
        <v>160</v>
      </c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5" hidden="false" customHeight="true" outlineLevel="0" collapsed="false">
      <c r="A488" s="6" t="s">
        <v>67</v>
      </c>
      <c r="B488" s="6" t="s">
        <v>107</v>
      </c>
      <c r="C488" s="6" t="s">
        <v>238</v>
      </c>
      <c r="D488" s="6" t="s">
        <v>755</v>
      </c>
      <c r="E488" s="6" t="s">
        <v>100</v>
      </c>
      <c r="F488" s="6" t="s">
        <v>117</v>
      </c>
      <c r="G488" s="6" t="s">
        <v>62</v>
      </c>
      <c r="H488" s="6" t="s">
        <v>760</v>
      </c>
      <c r="I488" s="6" t="s">
        <v>757</v>
      </c>
      <c r="J488" s="6" t="s">
        <v>758</v>
      </c>
      <c r="K488" s="7" t="s">
        <v>759</v>
      </c>
      <c r="L488" s="8" t="n">
        <v>1981</v>
      </c>
      <c r="M488" s="9" t="n">
        <v>2129507500</v>
      </c>
      <c r="N488" s="9" t="n">
        <v>1336388765</v>
      </c>
      <c r="O488" s="10" t="n">
        <v>160</v>
      </c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5" hidden="false" customHeight="true" outlineLevel="0" collapsed="false">
      <c r="A489" s="6" t="s">
        <v>67</v>
      </c>
      <c r="B489" s="6" t="s">
        <v>107</v>
      </c>
      <c r="C489" s="6" t="s">
        <v>238</v>
      </c>
      <c r="D489" s="6" t="s">
        <v>755</v>
      </c>
      <c r="E489" s="6" t="s">
        <v>100</v>
      </c>
      <c r="F489" s="6" t="s">
        <v>48</v>
      </c>
      <c r="G489" s="6" t="s">
        <v>62</v>
      </c>
      <c r="H489" s="6" t="s">
        <v>760</v>
      </c>
      <c r="I489" s="6" t="s">
        <v>757</v>
      </c>
      <c r="J489" s="6" t="s">
        <v>758</v>
      </c>
      <c r="K489" s="7" t="s">
        <v>759</v>
      </c>
      <c r="L489" s="8" t="n">
        <v>1981</v>
      </c>
      <c r="M489" s="9" t="n">
        <v>2129507500</v>
      </c>
      <c r="N489" s="9" t="n">
        <v>1336388765</v>
      </c>
      <c r="O489" s="10" t="n">
        <v>160</v>
      </c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5" hidden="false" customHeight="true" outlineLevel="0" collapsed="false">
      <c r="A490" s="6" t="s">
        <v>67</v>
      </c>
      <c r="B490" s="6" t="s">
        <v>107</v>
      </c>
      <c r="C490" s="6" t="s">
        <v>238</v>
      </c>
      <c r="D490" s="6" t="s">
        <v>755</v>
      </c>
      <c r="E490" s="6" t="s">
        <v>100</v>
      </c>
      <c r="F490" s="6" t="s">
        <v>30</v>
      </c>
      <c r="G490" s="6" t="s">
        <v>62</v>
      </c>
      <c r="H490" s="6" t="s">
        <v>760</v>
      </c>
      <c r="I490" s="6" t="s">
        <v>757</v>
      </c>
      <c r="J490" s="6" t="s">
        <v>758</v>
      </c>
      <c r="K490" s="7" t="s">
        <v>759</v>
      </c>
      <c r="L490" s="8" t="n">
        <v>1981</v>
      </c>
      <c r="M490" s="9" t="n">
        <v>2129507500</v>
      </c>
      <c r="N490" s="9" t="n">
        <v>1336388765</v>
      </c>
      <c r="O490" s="10" t="n">
        <v>160</v>
      </c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5" hidden="false" customHeight="true" outlineLevel="0" collapsed="false">
      <c r="A491" s="6" t="s">
        <v>67</v>
      </c>
      <c r="B491" s="6" t="s">
        <v>107</v>
      </c>
      <c r="C491" s="6" t="s">
        <v>761</v>
      </c>
      <c r="D491" s="6" t="s">
        <v>755</v>
      </c>
      <c r="E491" s="6" t="s">
        <v>100</v>
      </c>
      <c r="F491" s="6" t="s">
        <v>117</v>
      </c>
      <c r="G491" s="6" t="s">
        <v>62</v>
      </c>
      <c r="H491" s="6" t="s">
        <v>762</v>
      </c>
      <c r="I491" s="6" t="s">
        <v>757</v>
      </c>
      <c r="J491" s="6" t="s">
        <v>758</v>
      </c>
      <c r="K491" s="7" t="s">
        <v>759</v>
      </c>
      <c r="L491" s="8" t="n">
        <v>1981</v>
      </c>
      <c r="M491" s="9" t="n">
        <v>2129507500</v>
      </c>
      <c r="N491" s="9" t="n">
        <v>1336388765</v>
      </c>
      <c r="O491" s="10" t="n">
        <v>160</v>
      </c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5" hidden="false" customHeight="true" outlineLevel="0" collapsed="false">
      <c r="A492" s="6" t="s">
        <v>67</v>
      </c>
      <c r="B492" s="6" t="s">
        <v>107</v>
      </c>
      <c r="C492" s="6" t="s">
        <v>761</v>
      </c>
      <c r="D492" s="6" t="s">
        <v>755</v>
      </c>
      <c r="E492" s="6" t="s">
        <v>100</v>
      </c>
      <c r="F492" s="6" t="s">
        <v>48</v>
      </c>
      <c r="G492" s="6" t="s">
        <v>62</v>
      </c>
      <c r="H492" s="6" t="s">
        <v>762</v>
      </c>
      <c r="I492" s="6" t="s">
        <v>757</v>
      </c>
      <c r="J492" s="6" t="s">
        <v>758</v>
      </c>
      <c r="K492" s="7" t="s">
        <v>759</v>
      </c>
      <c r="L492" s="8" t="n">
        <v>1981</v>
      </c>
      <c r="M492" s="9" t="n">
        <v>2129507500</v>
      </c>
      <c r="N492" s="9" t="n">
        <v>1336388765</v>
      </c>
      <c r="O492" s="10" t="n">
        <v>160</v>
      </c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5" hidden="false" customHeight="true" outlineLevel="0" collapsed="false">
      <c r="A493" s="6" t="s">
        <v>67</v>
      </c>
      <c r="B493" s="6" t="s">
        <v>107</v>
      </c>
      <c r="C493" s="6" t="s">
        <v>761</v>
      </c>
      <c r="D493" s="6" t="s">
        <v>755</v>
      </c>
      <c r="E493" s="6" t="s">
        <v>100</v>
      </c>
      <c r="F493" s="6" t="s">
        <v>29</v>
      </c>
      <c r="G493" s="6" t="s">
        <v>62</v>
      </c>
      <c r="H493" s="6" t="s">
        <v>762</v>
      </c>
      <c r="I493" s="6" t="s">
        <v>757</v>
      </c>
      <c r="J493" s="6" t="s">
        <v>758</v>
      </c>
      <c r="K493" s="7" t="s">
        <v>759</v>
      </c>
      <c r="L493" s="8" t="n">
        <v>1981</v>
      </c>
      <c r="M493" s="9" t="n">
        <v>2129507500</v>
      </c>
      <c r="N493" s="9" t="n">
        <v>1336388765</v>
      </c>
      <c r="O493" s="10" t="n">
        <v>160</v>
      </c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5" hidden="false" customHeight="true" outlineLevel="0" collapsed="false">
      <c r="A494" s="6" t="s">
        <v>67</v>
      </c>
      <c r="B494" s="6" t="s">
        <v>107</v>
      </c>
      <c r="C494" s="6" t="s">
        <v>761</v>
      </c>
      <c r="D494" s="6" t="s">
        <v>755</v>
      </c>
      <c r="E494" s="6" t="s">
        <v>100</v>
      </c>
      <c r="F494" s="6" t="s">
        <v>30</v>
      </c>
      <c r="G494" s="6" t="s">
        <v>62</v>
      </c>
      <c r="H494" s="6" t="s">
        <v>762</v>
      </c>
      <c r="I494" s="6" t="s">
        <v>757</v>
      </c>
      <c r="J494" s="6" t="s">
        <v>758</v>
      </c>
      <c r="K494" s="7" t="s">
        <v>759</v>
      </c>
      <c r="L494" s="8" t="n">
        <v>1981</v>
      </c>
      <c r="M494" s="9" t="n">
        <v>2129507500</v>
      </c>
      <c r="N494" s="9" t="n">
        <v>1336388765</v>
      </c>
      <c r="O494" s="10" t="n">
        <v>160</v>
      </c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5" hidden="false" customHeight="true" outlineLevel="0" collapsed="false">
      <c r="A495" s="6" t="s">
        <v>67</v>
      </c>
      <c r="B495" s="6" t="s">
        <v>107</v>
      </c>
      <c r="C495" s="6" t="s">
        <v>697</v>
      </c>
      <c r="D495" s="6" t="s">
        <v>755</v>
      </c>
      <c r="E495" s="6" t="s">
        <v>100</v>
      </c>
      <c r="F495" s="6" t="s">
        <v>117</v>
      </c>
      <c r="G495" s="6" t="s">
        <v>62</v>
      </c>
      <c r="H495" s="6" t="s">
        <v>763</v>
      </c>
      <c r="I495" s="6" t="s">
        <v>757</v>
      </c>
      <c r="J495" s="6" t="s">
        <v>758</v>
      </c>
      <c r="K495" s="7" t="s">
        <v>759</v>
      </c>
      <c r="L495" s="8" t="n">
        <v>1981</v>
      </c>
      <c r="M495" s="9" t="n">
        <v>2129507500</v>
      </c>
      <c r="N495" s="9" t="n">
        <v>1336388765</v>
      </c>
      <c r="O495" s="10" t="n">
        <v>160</v>
      </c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5" hidden="false" customHeight="true" outlineLevel="0" collapsed="false">
      <c r="A496" s="6" t="s">
        <v>67</v>
      </c>
      <c r="B496" s="6" t="s">
        <v>107</v>
      </c>
      <c r="C496" s="6" t="s">
        <v>697</v>
      </c>
      <c r="D496" s="6" t="s">
        <v>755</v>
      </c>
      <c r="E496" s="6" t="s">
        <v>100</v>
      </c>
      <c r="F496" s="6" t="s">
        <v>48</v>
      </c>
      <c r="G496" s="6" t="s">
        <v>62</v>
      </c>
      <c r="H496" s="6" t="s">
        <v>763</v>
      </c>
      <c r="I496" s="6" t="s">
        <v>757</v>
      </c>
      <c r="J496" s="6" t="s">
        <v>758</v>
      </c>
      <c r="K496" s="7" t="s">
        <v>759</v>
      </c>
      <c r="L496" s="8" t="n">
        <v>1981</v>
      </c>
      <c r="M496" s="9" t="n">
        <v>2129507500</v>
      </c>
      <c r="N496" s="9" t="n">
        <v>1336388765</v>
      </c>
      <c r="O496" s="10" t="n">
        <v>160</v>
      </c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5" hidden="false" customHeight="true" outlineLevel="0" collapsed="false">
      <c r="A497" s="6" t="s">
        <v>67</v>
      </c>
      <c r="B497" s="6" t="s">
        <v>416</v>
      </c>
      <c r="C497" s="6" t="s">
        <v>520</v>
      </c>
      <c r="D497" s="6" t="s">
        <v>755</v>
      </c>
      <c r="E497" s="6" t="s">
        <v>100</v>
      </c>
      <c r="F497" s="6" t="s">
        <v>117</v>
      </c>
      <c r="G497" s="6" t="s">
        <v>62</v>
      </c>
      <c r="H497" s="6" t="s">
        <v>764</v>
      </c>
      <c r="I497" s="6" t="s">
        <v>757</v>
      </c>
      <c r="J497" s="6" t="s">
        <v>758</v>
      </c>
      <c r="K497" s="7" t="s">
        <v>759</v>
      </c>
      <c r="L497" s="8" t="n">
        <v>1981</v>
      </c>
      <c r="M497" s="9" t="n">
        <v>2129507500</v>
      </c>
      <c r="N497" s="9" t="n">
        <v>1336388765</v>
      </c>
      <c r="O497" s="10" t="n">
        <v>160</v>
      </c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5" hidden="false" customHeight="true" outlineLevel="0" collapsed="false">
      <c r="A498" s="6" t="s">
        <v>67</v>
      </c>
      <c r="B498" s="6" t="s">
        <v>416</v>
      </c>
      <c r="C498" s="6" t="s">
        <v>520</v>
      </c>
      <c r="D498" s="6" t="s">
        <v>755</v>
      </c>
      <c r="E498" s="6" t="s">
        <v>100</v>
      </c>
      <c r="F498" s="6" t="s">
        <v>48</v>
      </c>
      <c r="G498" s="6" t="s">
        <v>62</v>
      </c>
      <c r="H498" s="6" t="s">
        <v>764</v>
      </c>
      <c r="I498" s="6" t="s">
        <v>757</v>
      </c>
      <c r="J498" s="6" t="s">
        <v>758</v>
      </c>
      <c r="K498" s="7" t="s">
        <v>759</v>
      </c>
      <c r="L498" s="8" t="n">
        <v>1981</v>
      </c>
      <c r="M498" s="9" t="n">
        <v>2129507500</v>
      </c>
      <c r="N498" s="9" t="n">
        <v>1336388765</v>
      </c>
      <c r="O498" s="10" t="n">
        <v>160</v>
      </c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5" hidden="false" customHeight="true" outlineLevel="0" collapsed="false">
      <c r="A499" s="6" t="s">
        <v>67</v>
      </c>
      <c r="B499" s="6" t="s">
        <v>416</v>
      </c>
      <c r="C499" s="6" t="s">
        <v>520</v>
      </c>
      <c r="D499" s="6" t="s">
        <v>755</v>
      </c>
      <c r="E499" s="6" t="s">
        <v>100</v>
      </c>
      <c r="F499" s="6" t="s">
        <v>30</v>
      </c>
      <c r="G499" s="6" t="s">
        <v>62</v>
      </c>
      <c r="H499" s="6" t="s">
        <v>764</v>
      </c>
      <c r="I499" s="6" t="s">
        <v>757</v>
      </c>
      <c r="J499" s="6" t="s">
        <v>758</v>
      </c>
      <c r="K499" s="7" t="s">
        <v>759</v>
      </c>
      <c r="L499" s="8" t="n">
        <v>1981</v>
      </c>
      <c r="M499" s="9" t="n">
        <v>2129507500</v>
      </c>
      <c r="N499" s="9" t="n">
        <v>1336388765</v>
      </c>
      <c r="O499" s="10" t="n">
        <v>160</v>
      </c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5" hidden="false" customHeight="true" outlineLevel="0" collapsed="false">
      <c r="A500" s="6" t="s">
        <v>15</v>
      </c>
      <c r="B500" s="6" t="s">
        <v>765</v>
      </c>
      <c r="C500" s="6" t="s">
        <v>766</v>
      </c>
      <c r="D500" s="6" t="s">
        <v>755</v>
      </c>
      <c r="E500" s="6" t="s">
        <v>100</v>
      </c>
      <c r="F500" s="6" t="s">
        <v>30</v>
      </c>
      <c r="G500" s="6" t="s">
        <v>62</v>
      </c>
      <c r="H500" s="6" t="s">
        <v>767</v>
      </c>
      <c r="I500" s="6" t="s">
        <v>757</v>
      </c>
      <c r="J500" s="6" t="s">
        <v>758</v>
      </c>
      <c r="K500" s="7" t="s">
        <v>759</v>
      </c>
      <c r="L500" s="8" t="n">
        <v>1981</v>
      </c>
      <c r="M500" s="9" t="n">
        <v>2129507500</v>
      </c>
      <c r="N500" s="9" t="n">
        <v>1336388765</v>
      </c>
      <c r="O500" s="10" t="n">
        <v>160</v>
      </c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5" hidden="false" customHeight="true" outlineLevel="0" collapsed="false">
      <c r="A501" s="6" t="s">
        <v>67</v>
      </c>
      <c r="B501" s="6" t="s">
        <v>416</v>
      </c>
      <c r="C501" s="6" t="s">
        <v>420</v>
      </c>
      <c r="D501" s="6" t="s">
        <v>755</v>
      </c>
      <c r="E501" s="6" t="s">
        <v>100</v>
      </c>
      <c r="F501" s="6" t="s">
        <v>117</v>
      </c>
      <c r="G501" s="6" t="s">
        <v>62</v>
      </c>
      <c r="H501" s="6" t="s">
        <v>768</v>
      </c>
      <c r="I501" s="6" t="s">
        <v>757</v>
      </c>
      <c r="J501" s="6" t="s">
        <v>758</v>
      </c>
      <c r="K501" s="7" t="s">
        <v>759</v>
      </c>
      <c r="L501" s="8" t="n">
        <v>1981</v>
      </c>
      <c r="M501" s="9" t="n">
        <v>2129507500</v>
      </c>
      <c r="N501" s="9" t="n">
        <v>1336388765</v>
      </c>
      <c r="O501" s="10" t="n">
        <v>160</v>
      </c>
    </row>
    <row r="502" customFormat="false" ht="15" hidden="false" customHeight="true" outlineLevel="0" collapsed="false">
      <c r="A502" s="6" t="s">
        <v>67</v>
      </c>
      <c r="B502" s="6" t="s">
        <v>416</v>
      </c>
      <c r="C502" s="6" t="s">
        <v>420</v>
      </c>
      <c r="D502" s="6" t="s">
        <v>755</v>
      </c>
      <c r="E502" s="6" t="s">
        <v>100</v>
      </c>
      <c r="F502" s="6" t="s">
        <v>48</v>
      </c>
      <c r="G502" s="6" t="s">
        <v>62</v>
      </c>
      <c r="H502" s="6" t="s">
        <v>768</v>
      </c>
      <c r="I502" s="6" t="s">
        <v>757</v>
      </c>
      <c r="J502" s="6" t="s">
        <v>758</v>
      </c>
      <c r="K502" s="7" t="s">
        <v>759</v>
      </c>
      <c r="L502" s="8" t="n">
        <v>1981</v>
      </c>
      <c r="M502" s="9" t="n">
        <v>2129507500</v>
      </c>
      <c r="N502" s="9" t="n">
        <v>1336388765</v>
      </c>
      <c r="O502" s="10" t="n">
        <v>160</v>
      </c>
    </row>
    <row r="503" customFormat="false" ht="15" hidden="false" customHeight="true" outlineLevel="0" collapsed="false">
      <c r="A503" s="6" t="s">
        <v>15</v>
      </c>
      <c r="B503" s="6" t="s">
        <v>422</v>
      </c>
      <c r="C503" s="6" t="s">
        <v>769</v>
      </c>
      <c r="D503" s="6" t="s">
        <v>755</v>
      </c>
      <c r="E503" s="6" t="s">
        <v>100</v>
      </c>
      <c r="F503" s="6" t="s">
        <v>117</v>
      </c>
      <c r="G503" s="6" t="s">
        <v>62</v>
      </c>
      <c r="H503" s="6" t="s">
        <v>770</v>
      </c>
      <c r="I503" s="6" t="s">
        <v>757</v>
      </c>
      <c r="J503" s="6" t="s">
        <v>758</v>
      </c>
      <c r="K503" s="7" t="s">
        <v>759</v>
      </c>
      <c r="L503" s="8" t="n">
        <v>1981</v>
      </c>
      <c r="M503" s="9" t="n">
        <v>2129507500</v>
      </c>
      <c r="N503" s="9" t="n">
        <v>1336388765</v>
      </c>
      <c r="O503" s="10" t="n">
        <v>160</v>
      </c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5" hidden="false" customHeight="true" outlineLevel="0" collapsed="false">
      <c r="A504" s="6" t="s">
        <v>15</v>
      </c>
      <c r="B504" s="6" t="s">
        <v>422</v>
      </c>
      <c r="C504" s="6" t="s">
        <v>769</v>
      </c>
      <c r="D504" s="6" t="s">
        <v>755</v>
      </c>
      <c r="E504" s="6" t="s">
        <v>100</v>
      </c>
      <c r="F504" s="6" t="s">
        <v>48</v>
      </c>
      <c r="G504" s="6" t="s">
        <v>62</v>
      </c>
      <c r="H504" s="6" t="s">
        <v>770</v>
      </c>
      <c r="I504" s="6" t="s">
        <v>757</v>
      </c>
      <c r="J504" s="6" t="s">
        <v>758</v>
      </c>
      <c r="K504" s="7" t="s">
        <v>759</v>
      </c>
      <c r="L504" s="8" t="n">
        <v>1981</v>
      </c>
      <c r="M504" s="9" t="n">
        <v>2129507500</v>
      </c>
      <c r="N504" s="9" t="n">
        <v>1336388765</v>
      </c>
      <c r="O504" s="10" t="n">
        <v>160</v>
      </c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5" hidden="false" customHeight="true" outlineLevel="0" collapsed="false">
      <c r="A505" s="6" t="s">
        <v>15</v>
      </c>
      <c r="B505" s="6" t="s">
        <v>422</v>
      </c>
      <c r="C505" s="6" t="s">
        <v>769</v>
      </c>
      <c r="D505" s="6" t="s">
        <v>755</v>
      </c>
      <c r="E505" s="6" t="s">
        <v>100</v>
      </c>
      <c r="F505" s="6" t="s">
        <v>30</v>
      </c>
      <c r="G505" s="6" t="s">
        <v>62</v>
      </c>
      <c r="H505" s="6" t="s">
        <v>770</v>
      </c>
      <c r="I505" s="6" t="s">
        <v>757</v>
      </c>
      <c r="J505" s="6" t="s">
        <v>758</v>
      </c>
      <c r="K505" s="7" t="s">
        <v>759</v>
      </c>
      <c r="L505" s="8" t="n">
        <v>1981</v>
      </c>
      <c r="M505" s="9" t="n">
        <v>2129507500</v>
      </c>
      <c r="N505" s="9" t="n">
        <v>1336388765</v>
      </c>
      <c r="O505" s="10" t="n">
        <v>160</v>
      </c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5" hidden="false" customHeight="true" outlineLevel="0" collapsed="false">
      <c r="A506" s="6" t="s">
        <v>15</v>
      </c>
      <c r="B506" s="6" t="s">
        <v>422</v>
      </c>
      <c r="C506" s="6" t="s">
        <v>771</v>
      </c>
      <c r="D506" s="6" t="s">
        <v>755</v>
      </c>
      <c r="E506" s="6" t="s">
        <v>100</v>
      </c>
      <c r="F506" s="6" t="s">
        <v>117</v>
      </c>
      <c r="G506" s="6" t="s">
        <v>62</v>
      </c>
      <c r="H506" s="6" t="s">
        <v>772</v>
      </c>
      <c r="I506" s="6" t="s">
        <v>757</v>
      </c>
      <c r="J506" s="6" t="s">
        <v>758</v>
      </c>
      <c r="K506" s="7" t="s">
        <v>759</v>
      </c>
      <c r="L506" s="8" t="n">
        <v>1981</v>
      </c>
      <c r="M506" s="9" t="n">
        <v>2129507500</v>
      </c>
      <c r="N506" s="9" t="n">
        <v>1336388765</v>
      </c>
      <c r="O506" s="10" t="n">
        <v>160</v>
      </c>
    </row>
    <row r="507" customFormat="false" ht="15" hidden="false" customHeight="true" outlineLevel="0" collapsed="false">
      <c r="A507" s="6" t="s">
        <v>15</v>
      </c>
      <c r="B507" s="6" t="s">
        <v>422</v>
      </c>
      <c r="C507" s="6" t="s">
        <v>771</v>
      </c>
      <c r="D507" s="6" t="s">
        <v>755</v>
      </c>
      <c r="E507" s="6" t="s">
        <v>100</v>
      </c>
      <c r="F507" s="6" t="s">
        <v>20</v>
      </c>
      <c r="G507" s="6" t="s">
        <v>62</v>
      </c>
      <c r="H507" s="6" t="s">
        <v>772</v>
      </c>
      <c r="I507" s="6" t="s">
        <v>757</v>
      </c>
      <c r="J507" s="6" t="s">
        <v>758</v>
      </c>
      <c r="K507" s="7" t="s">
        <v>759</v>
      </c>
      <c r="L507" s="8" t="n">
        <v>1981</v>
      </c>
      <c r="M507" s="9" t="n">
        <v>2129507500</v>
      </c>
      <c r="N507" s="9" t="n">
        <v>1336388765</v>
      </c>
      <c r="O507" s="10" t="n">
        <v>160</v>
      </c>
    </row>
    <row r="508" customFormat="false" ht="15" hidden="false" customHeight="true" outlineLevel="0" collapsed="false">
      <c r="A508" s="6" t="s">
        <v>15</v>
      </c>
      <c r="B508" s="6" t="s">
        <v>422</v>
      </c>
      <c r="C508" s="6" t="s">
        <v>771</v>
      </c>
      <c r="D508" s="6" t="s">
        <v>755</v>
      </c>
      <c r="E508" s="6" t="s">
        <v>100</v>
      </c>
      <c r="F508" s="6" t="s">
        <v>48</v>
      </c>
      <c r="G508" s="6" t="s">
        <v>62</v>
      </c>
      <c r="H508" s="6" t="s">
        <v>772</v>
      </c>
      <c r="I508" s="6" t="s">
        <v>757</v>
      </c>
      <c r="J508" s="6" t="s">
        <v>758</v>
      </c>
      <c r="K508" s="7" t="s">
        <v>759</v>
      </c>
      <c r="L508" s="8" t="n">
        <v>1981</v>
      </c>
      <c r="M508" s="9" t="n">
        <v>2129507500</v>
      </c>
      <c r="N508" s="9" t="n">
        <v>1336388765</v>
      </c>
      <c r="O508" s="10" t="n">
        <v>160</v>
      </c>
    </row>
    <row r="509" customFormat="false" ht="15" hidden="false" customHeight="true" outlineLevel="0" collapsed="false">
      <c r="A509" s="6" t="s">
        <v>15</v>
      </c>
      <c r="B509" s="6" t="s">
        <v>422</v>
      </c>
      <c r="C509" s="6" t="s">
        <v>771</v>
      </c>
      <c r="D509" s="6" t="s">
        <v>755</v>
      </c>
      <c r="E509" s="6" t="s">
        <v>100</v>
      </c>
      <c r="F509" s="6" t="s">
        <v>30</v>
      </c>
      <c r="G509" s="6" t="s">
        <v>62</v>
      </c>
      <c r="H509" s="6" t="s">
        <v>772</v>
      </c>
      <c r="I509" s="6" t="s">
        <v>757</v>
      </c>
      <c r="J509" s="6" t="s">
        <v>758</v>
      </c>
      <c r="K509" s="7" t="s">
        <v>759</v>
      </c>
      <c r="L509" s="8" t="n">
        <v>1981</v>
      </c>
      <c r="M509" s="9" t="n">
        <v>2129507500</v>
      </c>
      <c r="N509" s="9" t="n">
        <v>1336388765</v>
      </c>
      <c r="O509" s="10" t="n">
        <v>160</v>
      </c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5" hidden="false" customHeight="true" outlineLevel="0" collapsed="false">
      <c r="A510" s="6" t="s">
        <v>67</v>
      </c>
      <c r="B510" s="6" t="s">
        <v>416</v>
      </c>
      <c r="C510" s="6" t="s">
        <v>773</v>
      </c>
      <c r="D510" s="6" t="s">
        <v>755</v>
      </c>
      <c r="E510" s="6" t="s">
        <v>100</v>
      </c>
      <c r="F510" s="6" t="s">
        <v>117</v>
      </c>
      <c r="G510" s="6" t="s">
        <v>62</v>
      </c>
      <c r="H510" s="6" t="s">
        <v>774</v>
      </c>
      <c r="I510" s="6" t="s">
        <v>757</v>
      </c>
      <c r="J510" s="6" t="s">
        <v>758</v>
      </c>
      <c r="K510" s="7" t="s">
        <v>759</v>
      </c>
      <c r="L510" s="8" t="n">
        <v>1981</v>
      </c>
      <c r="M510" s="9" t="n">
        <v>2129507500</v>
      </c>
      <c r="N510" s="9" t="n">
        <v>1336388765</v>
      </c>
      <c r="O510" s="10" t="n">
        <v>160</v>
      </c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5" hidden="false" customHeight="true" outlineLevel="0" collapsed="false">
      <c r="A511" s="6" t="s">
        <v>67</v>
      </c>
      <c r="B511" s="6" t="s">
        <v>416</v>
      </c>
      <c r="C511" s="6" t="s">
        <v>773</v>
      </c>
      <c r="D511" s="6" t="s">
        <v>755</v>
      </c>
      <c r="E511" s="6" t="s">
        <v>100</v>
      </c>
      <c r="F511" s="6" t="s">
        <v>48</v>
      </c>
      <c r="G511" s="6" t="s">
        <v>62</v>
      </c>
      <c r="H511" s="6" t="s">
        <v>774</v>
      </c>
      <c r="I511" s="6" t="s">
        <v>757</v>
      </c>
      <c r="J511" s="6" t="s">
        <v>758</v>
      </c>
      <c r="K511" s="7" t="s">
        <v>759</v>
      </c>
      <c r="L511" s="8" t="n">
        <v>1981</v>
      </c>
      <c r="M511" s="9" t="n">
        <v>2129507500</v>
      </c>
      <c r="N511" s="9" t="n">
        <v>1336388765</v>
      </c>
      <c r="O511" s="10" t="n">
        <v>160</v>
      </c>
    </row>
    <row r="512" customFormat="false" ht="15" hidden="false" customHeight="true" outlineLevel="0" collapsed="false">
      <c r="A512" s="6" t="s">
        <v>67</v>
      </c>
      <c r="B512" s="6" t="s">
        <v>416</v>
      </c>
      <c r="C512" s="6" t="s">
        <v>773</v>
      </c>
      <c r="D512" s="6" t="s">
        <v>755</v>
      </c>
      <c r="E512" s="6" t="s">
        <v>100</v>
      </c>
      <c r="F512" s="6" t="s">
        <v>30</v>
      </c>
      <c r="G512" s="6" t="s">
        <v>62</v>
      </c>
      <c r="H512" s="6" t="s">
        <v>774</v>
      </c>
      <c r="I512" s="6" t="s">
        <v>757</v>
      </c>
      <c r="J512" s="6" t="s">
        <v>758</v>
      </c>
      <c r="K512" s="7" t="s">
        <v>759</v>
      </c>
      <c r="L512" s="8" t="n">
        <v>1981</v>
      </c>
      <c r="M512" s="9" t="n">
        <v>2129507500</v>
      </c>
      <c r="N512" s="9" t="n">
        <v>1336388765</v>
      </c>
      <c r="O512" s="10" t="n">
        <v>160</v>
      </c>
    </row>
    <row r="513" customFormat="false" ht="15" hidden="false" customHeight="true" outlineLevel="0" collapsed="false">
      <c r="A513" s="6" t="s">
        <v>15</v>
      </c>
      <c r="B513" s="6" t="s">
        <v>16</v>
      </c>
      <c r="C513" s="6" t="s">
        <v>17</v>
      </c>
      <c r="D513" s="6" t="s">
        <v>755</v>
      </c>
      <c r="E513" s="6" t="s">
        <v>35</v>
      </c>
      <c r="F513" s="6" t="s">
        <v>117</v>
      </c>
      <c r="G513" s="6" t="s">
        <v>62</v>
      </c>
      <c r="H513" s="6" t="s">
        <v>775</v>
      </c>
      <c r="I513" s="6" t="s">
        <v>776</v>
      </c>
      <c r="J513" s="6" t="s">
        <v>777</v>
      </c>
      <c r="K513" s="7" t="s">
        <v>778</v>
      </c>
      <c r="L513" s="8" t="n">
        <v>1981</v>
      </c>
      <c r="M513" s="9" t="n">
        <v>2100000000</v>
      </c>
      <c r="N513" s="9" t="n">
        <v>18370000000</v>
      </c>
      <c r="O513" s="10" t="n">
        <v>160</v>
      </c>
    </row>
    <row r="514" customFormat="false" ht="15" hidden="false" customHeight="true" outlineLevel="0" collapsed="false">
      <c r="A514" s="6" t="s">
        <v>15</v>
      </c>
      <c r="B514" s="6" t="s">
        <v>16</v>
      </c>
      <c r="C514" s="6" t="s">
        <v>17</v>
      </c>
      <c r="D514" s="6" t="s">
        <v>755</v>
      </c>
      <c r="E514" s="6" t="s">
        <v>35</v>
      </c>
      <c r="F514" s="6" t="s">
        <v>43</v>
      </c>
      <c r="G514" s="6" t="s">
        <v>62</v>
      </c>
      <c r="H514" s="6" t="s">
        <v>775</v>
      </c>
      <c r="I514" s="6" t="s">
        <v>776</v>
      </c>
      <c r="J514" s="6" t="s">
        <v>777</v>
      </c>
      <c r="K514" s="7" t="s">
        <v>778</v>
      </c>
      <c r="L514" s="8" t="n">
        <v>1981</v>
      </c>
      <c r="M514" s="9" t="n">
        <v>2100000000</v>
      </c>
      <c r="N514" s="9" t="n">
        <v>18370000000</v>
      </c>
      <c r="O514" s="10" t="n">
        <v>160</v>
      </c>
    </row>
    <row r="515" customFormat="false" ht="15" hidden="false" customHeight="true" outlineLevel="0" collapsed="false">
      <c r="A515" s="6" t="s">
        <v>15</v>
      </c>
      <c r="B515" s="6" t="s">
        <v>16</v>
      </c>
      <c r="C515" s="6" t="s">
        <v>17</v>
      </c>
      <c r="D515" s="6" t="s">
        <v>755</v>
      </c>
      <c r="E515" s="6" t="s">
        <v>35</v>
      </c>
      <c r="F515" s="6" t="s">
        <v>28</v>
      </c>
      <c r="G515" s="6" t="s">
        <v>62</v>
      </c>
      <c r="H515" s="6" t="s">
        <v>775</v>
      </c>
      <c r="I515" s="6" t="s">
        <v>776</v>
      </c>
      <c r="J515" s="6" t="s">
        <v>777</v>
      </c>
      <c r="K515" s="7" t="s">
        <v>778</v>
      </c>
      <c r="L515" s="8" t="n">
        <v>1981</v>
      </c>
      <c r="M515" s="9" t="n">
        <v>2100000000</v>
      </c>
      <c r="N515" s="9" t="n">
        <v>18370000000</v>
      </c>
      <c r="O515" s="10" t="n">
        <v>160</v>
      </c>
    </row>
    <row r="516" customFormat="false" ht="15" hidden="false" customHeight="true" outlineLevel="0" collapsed="false">
      <c r="A516" s="6" t="s">
        <v>15</v>
      </c>
      <c r="B516" s="6" t="s">
        <v>16</v>
      </c>
      <c r="C516" s="6" t="s">
        <v>17</v>
      </c>
      <c r="D516" s="6" t="s">
        <v>755</v>
      </c>
      <c r="E516" s="6" t="s">
        <v>35</v>
      </c>
      <c r="F516" s="6" t="s">
        <v>48</v>
      </c>
      <c r="G516" s="6" t="s">
        <v>62</v>
      </c>
      <c r="H516" s="6" t="s">
        <v>775</v>
      </c>
      <c r="I516" s="6" t="s">
        <v>776</v>
      </c>
      <c r="J516" s="6" t="s">
        <v>777</v>
      </c>
      <c r="K516" s="7" t="s">
        <v>778</v>
      </c>
      <c r="L516" s="8" t="n">
        <v>1981</v>
      </c>
      <c r="M516" s="9" t="n">
        <v>2100000000</v>
      </c>
      <c r="N516" s="9" t="n">
        <v>18370000000</v>
      </c>
      <c r="O516" s="10" t="n">
        <v>160</v>
      </c>
    </row>
    <row r="517" customFormat="false" ht="15" hidden="false" customHeight="true" outlineLevel="0" collapsed="false">
      <c r="A517" s="6" t="s">
        <v>15</v>
      </c>
      <c r="B517" s="6" t="s">
        <v>16</v>
      </c>
      <c r="C517" s="6" t="s">
        <v>17</v>
      </c>
      <c r="D517" s="6" t="s">
        <v>755</v>
      </c>
      <c r="E517" s="6" t="s">
        <v>35</v>
      </c>
      <c r="F517" s="6" t="s">
        <v>29</v>
      </c>
      <c r="G517" s="6" t="s">
        <v>62</v>
      </c>
      <c r="H517" s="6" t="s">
        <v>775</v>
      </c>
      <c r="I517" s="6" t="s">
        <v>776</v>
      </c>
      <c r="J517" s="6" t="s">
        <v>777</v>
      </c>
      <c r="K517" s="7" t="s">
        <v>778</v>
      </c>
      <c r="L517" s="8" t="n">
        <v>1981</v>
      </c>
      <c r="M517" s="9" t="n">
        <v>2100000000</v>
      </c>
      <c r="N517" s="9" t="n">
        <v>18370000000</v>
      </c>
      <c r="O517" s="10" t="n">
        <v>160</v>
      </c>
    </row>
    <row r="518" customFormat="false" ht="15" hidden="false" customHeight="true" outlineLevel="0" collapsed="false">
      <c r="A518" s="6" t="s">
        <v>469</v>
      </c>
      <c r="B518" s="6" t="s">
        <v>779</v>
      </c>
      <c r="C518" s="6" t="s">
        <v>780</v>
      </c>
      <c r="D518" s="6" t="s">
        <v>755</v>
      </c>
      <c r="E518" s="6" t="s">
        <v>100</v>
      </c>
      <c r="F518" s="6" t="s">
        <v>117</v>
      </c>
      <c r="G518" s="6" t="s">
        <v>62</v>
      </c>
      <c r="H518" s="6" t="s">
        <v>781</v>
      </c>
      <c r="I518" s="6" t="s">
        <v>757</v>
      </c>
      <c r="J518" s="6" t="s">
        <v>758</v>
      </c>
      <c r="K518" s="7" t="s">
        <v>759</v>
      </c>
      <c r="L518" s="8" t="n">
        <v>1981</v>
      </c>
      <c r="M518" s="9" t="n">
        <v>2129507500</v>
      </c>
      <c r="N518" s="9" t="n">
        <v>1336388765</v>
      </c>
      <c r="O518" s="10" t="n">
        <v>160</v>
      </c>
    </row>
    <row r="519" customFormat="false" ht="15" hidden="false" customHeight="true" outlineLevel="0" collapsed="false">
      <c r="A519" s="6" t="s">
        <v>469</v>
      </c>
      <c r="B519" s="6" t="s">
        <v>779</v>
      </c>
      <c r="C519" s="6" t="s">
        <v>780</v>
      </c>
      <c r="D519" s="6" t="s">
        <v>755</v>
      </c>
      <c r="E519" s="6" t="s">
        <v>100</v>
      </c>
      <c r="F519" s="6" t="s">
        <v>48</v>
      </c>
      <c r="G519" s="6" t="s">
        <v>62</v>
      </c>
      <c r="H519" s="6" t="s">
        <v>781</v>
      </c>
      <c r="I519" s="6" t="s">
        <v>757</v>
      </c>
      <c r="J519" s="6" t="s">
        <v>758</v>
      </c>
      <c r="K519" s="7" t="s">
        <v>759</v>
      </c>
      <c r="L519" s="8" t="n">
        <v>1981</v>
      </c>
      <c r="M519" s="9" t="n">
        <v>2129507500</v>
      </c>
      <c r="N519" s="9" t="n">
        <v>1336388765</v>
      </c>
      <c r="O519" s="10" t="n">
        <v>160</v>
      </c>
    </row>
    <row r="520" customFormat="false" ht="15" hidden="false" customHeight="true" outlineLevel="0" collapsed="false">
      <c r="A520" s="6" t="s">
        <v>128</v>
      </c>
      <c r="B520" s="6" t="s">
        <v>160</v>
      </c>
      <c r="C520" s="6" t="s">
        <v>333</v>
      </c>
      <c r="D520" s="6" t="s">
        <v>782</v>
      </c>
      <c r="E520" s="6" t="s">
        <v>35</v>
      </c>
      <c r="F520" s="6" t="s">
        <v>117</v>
      </c>
      <c r="G520" s="6" t="s">
        <v>21</v>
      </c>
      <c r="H520" s="6" t="s">
        <v>783</v>
      </c>
      <c r="I520" s="6" t="s">
        <v>784</v>
      </c>
      <c r="J520" s="6" t="s">
        <v>785</v>
      </c>
      <c r="K520" s="15" t="s">
        <v>786</v>
      </c>
      <c r="L520" s="8" t="n">
        <v>2010</v>
      </c>
      <c r="M520" s="9" t="n">
        <v>320000000</v>
      </c>
      <c r="N520" s="9" t="n">
        <v>9880630000</v>
      </c>
      <c r="O520" s="10" t="n">
        <v>28</v>
      </c>
    </row>
    <row r="521" customFormat="false" ht="15" hidden="false" customHeight="true" outlineLevel="0" collapsed="false">
      <c r="A521" s="6" t="s">
        <v>128</v>
      </c>
      <c r="B521" s="6" t="s">
        <v>160</v>
      </c>
      <c r="C521" s="6" t="s">
        <v>333</v>
      </c>
      <c r="D521" s="6" t="s">
        <v>782</v>
      </c>
      <c r="E521" s="6" t="s">
        <v>35</v>
      </c>
      <c r="F521" s="6" t="s">
        <v>155</v>
      </c>
      <c r="G521" s="6" t="s">
        <v>21</v>
      </c>
      <c r="H521" s="6" t="s">
        <v>783</v>
      </c>
      <c r="I521" s="6" t="s">
        <v>784</v>
      </c>
      <c r="J521" s="6" t="s">
        <v>785</v>
      </c>
      <c r="K521" s="15" t="s">
        <v>786</v>
      </c>
      <c r="L521" s="8" t="n">
        <v>2010</v>
      </c>
      <c r="M521" s="9" t="n">
        <v>320000000</v>
      </c>
      <c r="N521" s="9" t="n">
        <v>9880630000</v>
      </c>
      <c r="O521" s="10" t="n">
        <v>28</v>
      </c>
    </row>
    <row r="522" customFormat="false" ht="15" hidden="false" customHeight="true" outlineLevel="0" collapsed="false">
      <c r="A522" s="6" t="s">
        <v>128</v>
      </c>
      <c r="B522" s="6" t="s">
        <v>160</v>
      </c>
      <c r="C522" s="6" t="s">
        <v>333</v>
      </c>
      <c r="D522" s="6" t="s">
        <v>782</v>
      </c>
      <c r="E522" s="6" t="s">
        <v>35</v>
      </c>
      <c r="F522" s="6" t="s">
        <v>20</v>
      </c>
      <c r="G522" s="6" t="s">
        <v>21</v>
      </c>
      <c r="H522" s="6" t="s">
        <v>783</v>
      </c>
      <c r="I522" s="6" t="s">
        <v>784</v>
      </c>
      <c r="J522" s="6" t="s">
        <v>785</v>
      </c>
      <c r="K522" s="15" t="s">
        <v>786</v>
      </c>
      <c r="L522" s="8" t="n">
        <v>2010</v>
      </c>
      <c r="M522" s="9" t="n">
        <v>320000000</v>
      </c>
      <c r="N522" s="9" t="n">
        <v>9880630000</v>
      </c>
      <c r="O522" s="21" t="n">
        <v>28</v>
      </c>
    </row>
    <row r="523" customFormat="false" ht="15" hidden="false" customHeight="true" outlineLevel="0" collapsed="false">
      <c r="A523" s="6" t="s">
        <v>128</v>
      </c>
      <c r="B523" s="6" t="s">
        <v>160</v>
      </c>
      <c r="C523" s="6" t="s">
        <v>333</v>
      </c>
      <c r="D523" s="6" t="s">
        <v>782</v>
      </c>
      <c r="E523" s="6" t="s">
        <v>35</v>
      </c>
      <c r="F523" s="6" t="s">
        <v>43</v>
      </c>
      <c r="G523" s="6" t="s">
        <v>21</v>
      </c>
      <c r="H523" s="6" t="s">
        <v>783</v>
      </c>
      <c r="I523" s="6" t="s">
        <v>784</v>
      </c>
      <c r="J523" s="6" t="s">
        <v>785</v>
      </c>
      <c r="K523" s="15" t="s">
        <v>786</v>
      </c>
      <c r="L523" s="8" t="n">
        <v>2010</v>
      </c>
      <c r="M523" s="9" t="n">
        <v>320000000</v>
      </c>
      <c r="N523" s="9" t="n">
        <v>9880630000</v>
      </c>
      <c r="O523" s="21" t="n">
        <v>28</v>
      </c>
    </row>
    <row r="524" customFormat="false" ht="15" hidden="false" customHeight="true" outlineLevel="0" collapsed="false">
      <c r="A524" s="6" t="s">
        <v>128</v>
      </c>
      <c r="B524" s="6" t="s">
        <v>160</v>
      </c>
      <c r="C524" s="6" t="s">
        <v>333</v>
      </c>
      <c r="D524" s="6" t="s">
        <v>782</v>
      </c>
      <c r="E524" s="6" t="s">
        <v>35</v>
      </c>
      <c r="F524" s="6" t="s">
        <v>30</v>
      </c>
      <c r="G524" s="6" t="s">
        <v>21</v>
      </c>
      <c r="H524" s="6" t="s">
        <v>783</v>
      </c>
      <c r="I524" s="6" t="s">
        <v>784</v>
      </c>
      <c r="J524" s="6" t="s">
        <v>785</v>
      </c>
      <c r="K524" s="15" t="s">
        <v>786</v>
      </c>
      <c r="L524" s="8" t="n">
        <v>2010</v>
      </c>
      <c r="M524" s="9" t="n">
        <v>320000000</v>
      </c>
      <c r="N524" s="9" t="n">
        <v>9880630000</v>
      </c>
      <c r="O524" s="21" t="n">
        <v>28</v>
      </c>
    </row>
    <row r="525" customFormat="false" ht="15" hidden="false" customHeight="true" outlineLevel="0" collapsed="false">
      <c r="A525" s="13" t="s">
        <v>31</v>
      </c>
      <c r="B525" s="6" t="s">
        <v>32</v>
      </c>
      <c r="C525" s="13" t="s">
        <v>787</v>
      </c>
      <c r="D525" s="6" t="s">
        <v>788</v>
      </c>
      <c r="E525" s="6" t="s">
        <v>35</v>
      </c>
      <c r="F525" s="6" t="s">
        <v>20</v>
      </c>
      <c r="G525" s="6" t="s">
        <v>62</v>
      </c>
      <c r="H525" s="6" t="s">
        <v>789</v>
      </c>
      <c r="I525" s="6" t="s">
        <v>790</v>
      </c>
      <c r="J525" s="6" t="s">
        <v>791</v>
      </c>
      <c r="K525" s="7" t="s">
        <v>792</v>
      </c>
      <c r="L525" s="8" t="n">
        <v>1996</v>
      </c>
      <c r="M525" s="9" t="n">
        <v>2245390000</v>
      </c>
      <c r="N525" s="9" t="n">
        <v>350000000</v>
      </c>
      <c r="O525" s="21" t="n">
        <v>13</v>
      </c>
    </row>
    <row r="526" customFormat="false" ht="15" hidden="false" customHeight="true" outlineLevel="0" collapsed="false">
      <c r="A526" s="13" t="s">
        <v>31</v>
      </c>
      <c r="B526" s="6" t="s">
        <v>32</v>
      </c>
      <c r="C526" s="13" t="s">
        <v>787</v>
      </c>
      <c r="D526" s="6" t="s">
        <v>788</v>
      </c>
      <c r="E526" s="6" t="s">
        <v>35</v>
      </c>
      <c r="F526" s="6" t="s">
        <v>20</v>
      </c>
      <c r="G526" s="6" t="s">
        <v>62</v>
      </c>
      <c r="H526" s="6" t="s">
        <v>793</v>
      </c>
      <c r="I526" s="6" t="s">
        <v>790</v>
      </c>
      <c r="J526" s="6" t="s">
        <v>791</v>
      </c>
      <c r="K526" s="7" t="s">
        <v>792</v>
      </c>
      <c r="L526" s="8" t="n">
        <v>1996</v>
      </c>
      <c r="M526" s="9" t="n">
        <v>2245390000</v>
      </c>
      <c r="N526" s="9" t="n">
        <v>350000000</v>
      </c>
      <c r="O526" s="21" t="n">
        <v>13</v>
      </c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5" hidden="false" customHeight="true" outlineLevel="0" collapsed="false">
      <c r="A527" s="13" t="s">
        <v>31</v>
      </c>
      <c r="B527" s="6" t="s">
        <v>32</v>
      </c>
      <c r="C527" s="13" t="s">
        <v>787</v>
      </c>
      <c r="D527" s="6" t="s">
        <v>788</v>
      </c>
      <c r="E527" s="6" t="s">
        <v>35</v>
      </c>
      <c r="F527" s="6" t="s">
        <v>20</v>
      </c>
      <c r="G527" s="6" t="s">
        <v>62</v>
      </c>
      <c r="H527" s="6" t="s">
        <v>794</v>
      </c>
      <c r="I527" s="6" t="s">
        <v>790</v>
      </c>
      <c r="J527" s="6" t="s">
        <v>791</v>
      </c>
      <c r="K527" s="7" t="s">
        <v>792</v>
      </c>
      <c r="L527" s="8" t="n">
        <v>1996</v>
      </c>
      <c r="M527" s="9" t="n">
        <v>2245390000</v>
      </c>
      <c r="N527" s="9" t="n">
        <v>350000000</v>
      </c>
      <c r="O527" s="10" t="n">
        <v>13</v>
      </c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5" hidden="false" customHeight="true" outlineLevel="0" collapsed="false">
      <c r="A528" s="6" t="s">
        <v>50</v>
      </c>
      <c r="B528" s="6" t="s">
        <v>199</v>
      </c>
      <c r="C528" s="6" t="s">
        <v>379</v>
      </c>
      <c r="D528" s="6" t="s">
        <v>795</v>
      </c>
      <c r="E528" s="6" t="s">
        <v>100</v>
      </c>
      <c r="F528" s="6" t="s">
        <v>184</v>
      </c>
      <c r="G528" s="6" t="s">
        <v>148</v>
      </c>
      <c r="H528" s="6" t="s">
        <v>796</v>
      </c>
      <c r="I528" s="6" t="s">
        <v>797</v>
      </c>
      <c r="J528" s="6" t="s">
        <v>798</v>
      </c>
      <c r="K528" s="7" t="s">
        <v>799</v>
      </c>
      <c r="L528" s="8" t="n">
        <v>1991</v>
      </c>
      <c r="M528" s="9" t="n">
        <v>971800000</v>
      </c>
      <c r="N528" s="9" t="n">
        <v>97710480000</v>
      </c>
      <c r="O528" s="10" t="n">
        <v>786</v>
      </c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5" hidden="false" customHeight="true" outlineLevel="0" collapsed="false">
      <c r="A529" s="6" t="s">
        <v>50</v>
      </c>
      <c r="B529" s="6" t="s">
        <v>199</v>
      </c>
      <c r="C529" s="6" t="s">
        <v>325</v>
      </c>
      <c r="D529" s="6" t="s">
        <v>795</v>
      </c>
      <c r="E529" s="6" t="s">
        <v>100</v>
      </c>
      <c r="F529" s="6" t="s">
        <v>325</v>
      </c>
      <c r="G529" s="6" t="s">
        <v>148</v>
      </c>
      <c r="H529" s="6" t="s">
        <v>325</v>
      </c>
      <c r="I529" s="6" t="s">
        <v>797</v>
      </c>
      <c r="J529" s="6" t="s">
        <v>798</v>
      </c>
      <c r="K529" s="7" t="s">
        <v>799</v>
      </c>
      <c r="L529" s="8" t="n">
        <v>1991</v>
      </c>
      <c r="M529" s="9" t="n">
        <v>971800000</v>
      </c>
      <c r="N529" s="9" t="n">
        <v>97710480000</v>
      </c>
      <c r="O529" s="10" t="n">
        <v>786</v>
      </c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5" hidden="false" customHeight="true" outlineLevel="0" collapsed="false">
      <c r="A530" s="6" t="s">
        <v>50</v>
      </c>
      <c r="B530" s="6" t="s">
        <v>199</v>
      </c>
      <c r="C530" s="6" t="s">
        <v>379</v>
      </c>
      <c r="D530" s="6" t="s">
        <v>795</v>
      </c>
      <c r="E530" s="6" t="s">
        <v>100</v>
      </c>
      <c r="F530" s="6" t="s">
        <v>381</v>
      </c>
      <c r="G530" s="6" t="s">
        <v>148</v>
      </c>
      <c r="H530" s="6" t="s">
        <v>800</v>
      </c>
      <c r="I530" s="6" t="s">
        <v>797</v>
      </c>
      <c r="J530" s="6" t="s">
        <v>798</v>
      </c>
      <c r="K530" s="7" t="s">
        <v>799</v>
      </c>
      <c r="L530" s="8" t="n">
        <v>1991</v>
      </c>
      <c r="M530" s="9" t="n">
        <v>971800000</v>
      </c>
      <c r="N530" s="9" t="n">
        <v>97710480000</v>
      </c>
      <c r="O530" s="10" t="n">
        <v>786</v>
      </c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5" hidden="false" customHeight="true" outlineLevel="0" collapsed="false">
      <c r="A531" s="6" t="s">
        <v>128</v>
      </c>
      <c r="B531" s="6" t="s">
        <v>160</v>
      </c>
      <c r="C531" s="6" t="s">
        <v>801</v>
      </c>
      <c r="D531" s="6" t="s">
        <v>802</v>
      </c>
      <c r="E531" s="6" t="s">
        <v>35</v>
      </c>
      <c r="F531" s="6" t="s">
        <v>117</v>
      </c>
      <c r="G531" s="6" t="s">
        <v>21</v>
      </c>
      <c r="H531" s="13" t="s">
        <v>803</v>
      </c>
      <c r="I531" s="15" t="s">
        <v>804</v>
      </c>
      <c r="J531" s="6" t="s">
        <v>805</v>
      </c>
      <c r="K531" s="17" t="s">
        <v>806</v>
      </c>
      <c r="L531" s="8" t="n">
        <v>2019</v>
      </c>
      <c r="M531" s="9" t="n">
        <v>560000000</v>
      </c>
      <c r="N531" s="9" t="s">
        <v>26</v>
      </c>
      <c r="O531" s="10" t="n">
        <v>9</v>
      </c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5" hidden="false" customHeight="true" outlineLevel="0" collapsed="false">
      <c r="A532" s="6" t="s">
        <v>128</v>
      </c>
      <c r="B532" s="6" t="s">
        <v>160</v>
      </c>
      <c r="C532" s="6" t="s">
        <v>801</v>
      </c>
      <c r="D532" s="6" t="s">
        <v>802</v>
      </c>
      <c r="E532" s="6" t="s">
        <v>35</v>
      </c>
      <c r="F532" s="6" t="s">
        <v>117</v>
      </c>
      <c r="G532" s="6" t="s">
        <v>21</v>
      </c>
      <c r="H532" s="13" t="s">
        <v>807</v>
      </c>
      <c r="I532" s="15" t="s">
        <v>804</v>
      </c>
      <c r="J532" s="6" t="s">
        <v>805</v>
      </c>
      <c r="K532" s="17" t="s">
        <v>806</v>
      </c>
      <c r="L532" s="8" t="n">
        <v>2019</v>
      </c>
      <c r="M532" s="9" t="n">
        <v>560000000</v>
      </c>
      <c r="N532" s="9" t="s">
        <v>26</v>
      </c>
      <c r="O532" s="10" t="n">
        <v>9</v>
      </c>
      <c r="P532" s="16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5" hidden="false" customHeight="true" outlineLevel="0" collapsed="false">
      <c r="A533" s="6" t="s">
        <v>128</v>
      </c>
      <c r="B533" s="6" t="s">
        <v>129</v>
      </c>
      <c r="C533" s="6" t="s">
        <v>808</v>
      </c>
      <c r="D533" s="6" t="s">
        <v>809</v>
      </c>
      <c r="E533" s="6" t="s">
        <v>35</v>
      </c>
      <c r="F533" s="6" t="s">
        <v>20</v>
      </c>
      <c r="G533" s="6" t="s">
        <v>54</v>
      </c>
      <c r="H533" s="6" t="s">
        <v>810</v>
      </c>
      <c r="I533" s="6" t="s">
        <v>811</v>
      </c>
      <c r="J533" s="6" t="s">
        <v>812</v>
      </c>
      <c r="K533" s="7" t="s">
        <v>813</v>
      </c>
      <c r="L533" s="8" t="n">
        <v>2011</v>
      </c>
      <c r="M533" s="9" t="n">
        <v>999900000</v>
      </c>
      <c r="N533" s="22" t="n">
        <v>1302530000</v>
      </c>
      <c r="O533" s="10" t="n">
        <v>5</v>
      </c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5" hidden="false" customHeight="true" outlineLevel="0" collapsed="false">
      <c r="A534" s="6" t="s">
        <v>15</v>
      </c>
      <c r="B534" s="6" t="s">
        <v>16</v>
      </c>
      <c r="C534" s="6" t="s">
        <v>17</v>
      </c>
      <c r="D534" s="6" t="s">
        <v>814</v>
      </c>
      <c r="E534" s="6" t="s">
        <v>35</v>
      </c>
      <c r="F534" s="6" t="s">
        <v>48</v>
      </c>
      <c r="G534" s="6" t="s">
        <v>62</v>
      </c>
      <c r="H534" s="6" t="s">
        <v>815</v>
      </c>
      <c r="I534" s="6" t="s">
        <v>816</v>
      </c>
      <c r="J534" s="6" t="s">
        <v>817</v>
      </c>
      <c r="K534" s="7" t="s">
        <v>818</v>
      </c>
      <c r="L534" s="8" t="n">
        <v>2015</v>
      </c>
      <c r="M534" s="9" t="n">
        <v>500000000</v>
      </c>
      <c r="N534" s="22" t="n">
        <v>157770000</v>
      </c>
      <c r="O534" s="10" t="n">
        <v>9</v>
      </c>
      <c r="P534" s="16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5" hidden="false" customHeight="true" outlineLevel="0" collapsed="false">
      <c r="A535" s="6" t="s">
        <v>15</v>
      </c>
      <c r="B535" s="6" t="s">
        <v>16</v>
      </c>
      <c r="C535" s="6" t="s">
        <v>17</v>
      </c>
      <c r="D535" s="6" t="s">
        <v>814</v>
      </c>
      <c r="E535" s="6" t="s">
        <v>35</v>
      </c>
      <c r="F535" s="6" t="s">
        <v>30</v>
      </c>
      <c r="G535" s="6" t="s">
        <v>62</v>
      </c>
      <c r="H535" s="6" t="s">
        <v>815</v>
      </c>
      <c r="I535" s="6" t="s">
        <v>816</v>
      </c>
      <c r="J535" s="6" t="s">
        <v>817</v>
      </c>
      <c r="K535" s="7" t="s">
        <v>818</v>
      </c>
      <c r="L535" s="8" t="n">
        <v>2015</v>
      </c>
      <c r="M535" s="9" t="n">
        <v>500000000</v>
      </c>
      <c r="N535" s="9" t="n">
        <v>157770000</v>
      </c>
      <c r="O535" s="10" t="n">
        <v>9</v>
      </c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5" hidden="false" customHeight="true" outlineLevel="0" collapsed="false">
      <c r="A536" s="6" t="s">
        <v>128</v>
      </c>
      <c r="B536" s="6" t="s">
        <v>504</v>
      </c>
      <c r="C536" s="6" t="s">
        <v>819</v>
      </c>
      <c r="D536" s="6" t="s">
        <v>820</v>
      </c>
      <c r="E536" s="6" t="s">
        <v>35</v>
      </c>
      <c r="F536" s="6" t="s">
        <v>140</v>
      </c>
      <c r="G536" s="6" t="s">
        <v>144</v>
      </c>
      <c r="H536" s="6" t="s">
        <v>821</v>
      </c>
      <c r="I536" s="6"/>
      <c r="J536" s="6" t="s">
        <v>822</v>
      </c>
      <c r="K536" s="7" t="s">
        <v>823</v>
      </c>
      <c r="L536" s="8" t="n">
        <v>2018</v>
      </c>
      <c r="M536" s="9" t="n">
        <v>5000000</v>
      </c>
      <c r="N536" s="9" t="n">
        <v>51640000</v>
      </c>
      <c r="O536" s="10" t="n">
        <v>6</v>
      </c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5" hidden="false" customHeight="true" outlineLevel="0" collapsed="false">
      <c r="A537" s="6" t="s">
        <v>50</v>
      </c>
      <c r="B537" s="6" t="s">
        <v>51</v>
      </c>
      <c r="C537" s="6" t="s">
        <v>824</v>
      </c>
      <c r="D537" s="6" t="s">
        <v>825</v>
      </c>
      <c r="E537" s="6" t="s">
        <v>35</v>
      </c>
      <c r="F537" s="6" t="s">
        <v>43</v>
      </c>
      <c r="G537" s="6" t="s">
        <v>62</v>
      </c>
      <c r="H537" s="6" t="s">
        <v>826</v>
      </c>
      <c r="I537" s="6" t="s">
        <v>827</v>
      </c>
      <c r="J537" s="6" t="s">
        <v>828</v>
      </c>
      <c r="K537" s="7" t="s">
        <v>829</v>
      </c>
      <c r="L537" s="8" t="n">
        <v>1998</v>
      </c>
      <c r="M537" s="9" t="n">
        <v>1375000000</v>
      </c>
      <c r="N537" s="9" t="n">
        <v>10291900000</v>
      </c>
      <c r="O537" s="10" t="n">
        <v>48</v>
      </c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5" hidden="false" customHeight="true" outlineLevel="0" collapsed="false">
      <c r="A538" s="6" t="s">
        <v>128</v>
      </c>
      <c r="B538" s="6" t="s">
        <v>150</v>
      </c>
      <c r="C538" s="6" t="s">
        <v>151</v>
      </c>
      <c r="D538" s="6" t="s">
        <v>830</v>
      </c>
      <c r="E538" s="6" t="s">
        <v>35</v>
      </c>
      <c r="F538" s="6" t="s">
        <v>117</v>
      </c>
      <c r="G538" s="6" t="s">
        <v>54</v>
      </c>
      <c r="H538" s="6" t="s">
        <v>831</v>
      </c>
      <c r="I538" s="6" t="s">
        <v>832</v>
      </c>
      <c r="J538" s="13" t="s">
        <v>833</v>
      </c>
      <c r="K538" s="7" t="s">
        <v>834</v>
      </c>
      <c r="L538" s="8" t="n">
        <v>1982</v>
      </c>
      <c r="M538" s="9" t="n">
        <v>29495000000</v>
      </c>
      <c r="N538" s="9" t="n">
        <v>104440000000</v>
      </c>
      <c r="O538" s="10" t="n">
        <v>380</v>
      </c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5" hidden="false" customHeight="true" outlineLevel="0" collapsed="false">
      <c r="A539" s="6" t="s">
        <v>128</v>
      </c>
      <c r="B539" s="6" t="s">
        <v>150</v>
      </c>
      <c r="C539" s="6" t="s">
        <v>151</v>
      </c>
      <c r="D539" s="6" t="s">
        <v>830</v>
      </c>
      <c r="E539" s="6" t="s">
        <v>35</v>
      </c>
      <c r="F539" s="6" t="s">
        <v>235</v>
      </c>
      <c r="G539" s="6" t="s">
        <v>54</v>
      </c>
      <c r="H539" s="6" t="s">
        <v>831</v>
      </c>
      <c r="I539" s="6" t="s">
        <v>832</v>
      </c>
      <c r="J539" s="13" t="s">
        <v>833</v>
      </c>
      <c r="K539" s="7" t="s">
        <v>834</v>
      </c>
      <c r="L539" s="8" t="n">
        <v>1982</v>
      </c>
      <c r="M539" s="9" t="n">
        <v>29495000000</v>
      </c>
      <c r="N539" s="9" t="n">
        <v>104440000000</v>
      </c>
      <c r="O539" s="10" t="n">
        <v>380</v>
      </c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5" hidden="false" customHeight="true" outlineLevel="0" collapsed="false">
      <c r="A540" s="6" t="s">
        <v>128</v>
      </c>
      <c r="B540" s="6" t="s">
        <v>150</v>
      </c>
      <c r="C540" s="6" t="s">
        <v>835</v>
      </c>
      <c r="D540" s="6" t="s">
        <v>830</v>
      </c>
      <c r="E540" s="6" t="s">
        <v>35</v>
      </c>
      <c r="F540" s="6" t="s">
        <v>117</v>
      </c>
      <c r="G540" s="6" t="s">
        <v>54</v>
      </c>
      <c r="H540" s="6" t="s">
        <v>836</v>
      </c>
      <c r="I540" s="6" t="s">
        <v>832</v>
      </c>
      <c r="J540" s="13" t="s">
        <v>833</v>
      </c>
      <c r="K540" s="7" t="s">
        <v>834</v>
      </c>
      <c r="L540" s="8" t="n">
        <v>1982</v>
      </c>
      <c r="M540" s="9" t="n">
        <v>29495000000</v>
      </c>
      <c r="N540" s="9" t="n">
        <v>104440000000</v>
      </c>
      <c r="O540" s="10" t="n">
        <v>380</v>
      </c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5" hidden="false" customHeight="true" outlineLevel="0" collapsed="false">
      <c r="A541" s="6" t="s">
        <v>469</v>
      </c>
      <c r="B541" s="6" t="s">
        <v>837</v>
      </c>
      <c r="C541" s="6" t="s">
        <v>838</v>
      </c>
      <c r="D541" s="6" t="s">
        <v>830</v>
      </c>
      <c r="E541" s="6" t="s">
        <v>35</v>
      </c>
      <c r="F541" s="6" t="s">
        <v>117</v>
      </c>
      <c r="G541" s="6" t="s">
        <v>62</v>
      </c>
      <c r="H541" s="6" t="s">
        <v>839</v>
      </c>
      <c r="I541" s="6" t="s">
        <v>832</v>
      </c>
      <c r="J541" s="13" t="s">
        <v>833</v>
      </c>
      <c r="K541" s="7" t="s">
        <v>834</v>
      </c>
      <c r="L541" s="8" t="n">
        <v>1982</v>
      </c>
      <c r="M541" s="9" t="n">
        <v>29495000000</v>
      </c>
      <c r="N541" s="9" t="n">
        <v>104440000000</v>
      </c>
      <c r="O541" s="10" t="n">
        <v>380</v>
      </c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5" hidden="false" customHeight="true" outlineLevel="0" collapsed="false">
      <c r="A542" s="6" t="s">
        <v>469</v>
      </c>
      <c r="B542" s="6" t="s">
        <v>837</v>
      </c>
      <c r="C542" s="6" t="s">
        <v>838</v>
      </c>
      <c r="D542" s="6" t="s">
        <v>830</v>
      </c>
      <c r="E542" s="6" t="s">
        <v>35</v>
      </c>
      <c r="F542" s="6" t="s">
        <v>30</v>
      </c>
      <c r="G542" s="6" t="s">
        <v>62</v>
      </c>
      <c r="H542" s="6" t="s">
        <v>839</v>
      </c>
      <c r="I542" s="6" t="s">
        <v>832</v>
      </c>
      <c r="J542" s="13" t="s">
        <v>833</v>
      </c>
      <c r="K542" s="7" t="s">
        <v>834</v>
      </c>
      <c r="L542" s="8" t="n">
        <v>1982</v>
      </c>
      <c r="M542" s="9" t="n">
        <v>29495000000</v>
      </c>
      <c r="N542" s="9" t="n">
        <v>104440000000</v>
      </c>
      <c r="O542" s="10" t="n">
        <v>380</v>
      </c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5" hidden="false" customHeight="true" outlineLevel="0" collapsed="false">
      <c r="A543" s="6" t="s">
        <v>67</v>
      </c>
      <c r="B543" s="6" t="s">
        <v>107</v>
      </c>
      <c r="C543" s="6" t="s">
        <v>761</v>
      </c>
      <c r="D543" s="6" t="s">
        <v>830</v>
      </c>
      <c r="E543" s="6" t="s">
        <v>35</v>
      </c>
      <c r="F543" s="6" t="s">
        <v>29</v>
      </c>
      <c r="G543" s="6" t="s">
        <v>62</v>
      </c>
      <c r="H543" s="6" t="s">
        <v>840</v>
      </c>
      <c r="I543" s="6" t="s">
        <v>832</v>
      </c>
      <c r="J543" s="13" t="s">
        <v>833</v>
      </c>
      <c r="K543" s="7" t="s">
        <v>834</v>
      </c>
      <c r="L543" s="8" t="n">
        <v>1982</v>
      </c>
      <c r="M543" s="9" t="n">
        <v>29495000000</v>
      </c>
      <c r="N543" s="9" t="n">
        <v>104440000000</v>
      </c>
      <c r="O543" s="10" t="n">
        <v>380</v>
      </c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5" hidden="false" customHeight="true" outlineLevel="0" collapsed="false">
      <c r="A544" s="6" t="s">
        <v>136</v>
      </c>
      <c r="B544" s="6" t="s">
        <v>841</v>
      </c>
      <c r="C544" s="6" t="s">
        <v>842</v>
      </c>
      <c r="D544" s="6" t="s">
        <v>830</v>
      </c>
      <c r="E544" s="6" t="s">
        <v>35</v>
      </c>
      <c r="F544" s="6" t="s">
        <v>117</v>
      </c>
      <c r="G544" s="13" t="s">
        <v>54</v>
      </c>
      <c r="H544" s="6" t="s">
        <v>843</v>
      </c>
      <c r="I544" s="6" t="s">
        <v>832</v>
      </c>
      <c r="J544" s="13" t="s">
        <v>833</v>
      </c>
      <c r="K544" s="7" t="s">
        <v>834</v>
      </c>
      <c r="L544" s="8" t="n">
        <v>1982</v>
      </c>
      <c r="M544" s="9" t="n">
        <v>29495000000</v>
      </c>
      <c r="N544" s="9" t="n">
        <v>104440000000</v>
      </c>
      <c r="O544" s="10" t="n">
        <v>380</v>
      </c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5" hidden="false" customHeight="true" outlineLevel="0" collapsed="false">
      <c r="A545" s="6" t="s">
        <v>136</v>
      </c>
      <c r="B545" s="6" t="s">
        <v>841</v>
      </c>
      <c r="C545" s="6" t="s">
        <v>842</v>
      </c>
      <c r="D545" s="6" t="s">
        <v>830</v>
      </c>
      <c r="E545" s="6" t="s">
        <v>35</v>
      </c>
      <c r="F545" s="6" t="s">
        <v>235</v>
      </c>
      <c r="G545" s="13" t="s">
        <v>54</v>
      </c>
      <c r="H545" s="6" t="s">
        <v>843</v>
      </c>
      <c r="I545" s="6" t="s">
        <v>832</v>
      </c>
      <c r="J545" s="13" t="s">
        <v>833</v>
      </c>
      <c r="K545" s="7" t="s">
        <v>834</v>
      </c>
      <c r="L545" s="8" t="n">
        <v>1982</v>
      </c>
      <c r="M545" s="9" t="n">
        <v>29495000000</v>
      </c>
      <c r="N545" s="9" t="n">
        <v>104440000000</v>
      </c>
      <c r="O545" s="10" t="n">
        <v>380</v>
      </c>
      <c r="Q545" s="5"/>
      <c r="R545" s="5"/>
      <c r="S545" s="5"/>
      <c r="T545" s="5"/>
      <c r="U545" s="5"/>
      <c r="V545" s="5"/>
      <c r="W545" s="5"/>
    </row>
    <row r="546" customFormat="false" ht="15" hidden="false" customHeight="true" outlineLevel="0" collapsed="false">
      <c r="A546" s="6" t="s">
        <v>128</v>
      </c>
      <c r="B546" s="6" t="s">
        <v>150</v>
      </c>
      <c r="C546" s="6" t="s">
        <v>151</v>
      </c>
      <c r="D546" s="6" t="s">
        <v>830</v>
      </c>
      <c r="E546" s="6" t="s">
        <v>35</v>
      </c>
      <c r="F546" s="6" t="s">
        <v>117</v>
      </c>
      <c r="G546" s="6" t="s">
        <v>54</v>
      </c>
      <c r="H546" s="6" t="s">
        <v>844</v>
      </c>
      <c r="I546" s="6" t="s">
        <v>832</v>
      </c>
      <c r="J546" s="13" t="s">
        <v>833</v>
      </c>
      <c r="K546" s="7" t="s">
        <v>834</v>
      </c>
      <c r="L546" s="8" t="n">
        <v>1982</v>
      </c>
      <c r="M546" s="9" t="n">
        <v>29495000000</v>
      </c>
      <c r="N546" s="9" t="n">
        <v>104440000000</v>
      </c>
      <c r="O546" s="10" t="n">
        <v>380</v>
      </c>
      <c r="Q546" s="5"/>
      <c r="R546" s="5"/>
      <c r="S546" s="5"/>
      <c r="T546" s="5"/>
      <c r="U546" s="5"/>
      <c r="V546" s="5"/>
      <c r="W546" s="5"/>
    </row>
    <row r="547" customFormat="false" ht="15" hidden="false" customHeight="true" outlineLevel="0" collapsed="false">
      <c r="A547" s="6" t="s">
        <v>128</v>
      </c>
      <c r="B547" s="6" t="s">
        <v>150</v>
      </c>
      <c r="C547" s="6" t="s">
        <v>151</v>
      </c>
      <c r="D547" s="6" t="s">
        <v>830</v>
      </c>
      <c r="E547" s="6" t="s">
        <v>35</v>
      </c>
      <c r="F547" s="6" t="s">
        <v>117</v>
      </c>
      <c r="G547" s="6" t="s">
        <v>54</v>
      </c>
      <c r="H547" s="6" t="s">
        <v>845</v>
      </c>
      <c r="I547" s="6" t="s">
        <v>832</v>
      </c>
      <c r="J547" s="13" t="s">
        <v>833</v>
      </c>
      <c r="K547" s="7" t="s">
        <v>834</v>
      </c>
      <c r="L547" s="8" t="n">
        <v>1982</v>
      </c>
      <c r="M547" s="9" t="n">
        <v>29495000000</v>
      </c>
      <c r="N547" s="9" t="n">
        <v>104440000000</v>
      </c>
      <c r="O547" s="10" t="n">
        <v>380</v>
      </c>
      <c r="Q547" s="5"/>
      <c r="R547" s="5"/>
      <c r="S547" s="5"/>
      <c r="T547" s="5"/>
      <c r="U547" s="5"/>
      <c r="V547" s="5"/>
      <c r="W547" s="5"/>
    </row>
    <row r="548" customFormat="false" ht="15" hidden="false" customHeight="true" outlineLevel="0" collapsed="false">
      <c r="A548" s="6" t="s">
        <v>136</v>
      </c>
      <c r="B548" s="6" t="s">
        <v>146</v>
      </c>
      <c r="C548" s="6" t="s">
        <v>147</v>
      </c>
      <c r="D548" s="6" t="s">
        <v>830</v>
      </c>
      <c r="E548" s="6" t="s">
        <v>35</v>
      </c>
      <c r="F548" s="6" t="s">
        <v>43</v>
      </c>
      <c r="G548" s="6" t="s">
        <v>54</v>
      </c>
      <c r="H548" s="6" t="s">
        <v>846</v>
      </c>
      <c r="I548" s="6" t="s">
        <v>832</v>
      </c>
      <c r="J548" s="13" t="s">
        <v>833</v>
      </c>
      <c r="K548" s="7" t="s">
        <v>834</v>
      </c>
      <c r="L548" s="8" t="n">
        <v>1982</v>
      </c>
      <c r="M548" s="9" t="n">
        <v>29495000000</v>
      </c>
      <c r="N548" s="9" t="n">
        <v>104440000000</v>
      </c>
      <c r="O548" s="10" t="n">
        <v>380</v>
      </c>
      <c r="Q548" s="5"/>
      <c r="R548" s="5"/>
      <c r="S548" s="5"/>
      <c r="T548" s="5"/>
      <c r="U548" s="5"/>
      <c r="V548" s="5"/>
      <c r="W548" s="5"/>
    </row>
    <row r="549" customFormat="false" ht="15" hidden="false" customHeight="true" outlineLevel="0" collapsed="false">
      <c r="A549" s="6" t="s">
        <v>50</v>
      </c>
      <c r="B549" s="6" t="s">
        <v>51</v>
      </c>
      <c r="C549" s="6" t="s">
        <v>481</v>
      </c>
      <c r="D549" s="6" t="s">
        <v>847</v>
      </c>
      <c r="E549" s="6" t="s">
        <v>35</v>
      </c>
      <c r="F549" s="6" t="s">
        <v>30</v>
      </c>
      <c r="G549" s="6" t="s">
        <v>62</v>
      </c>
      <c r="H549" s="6" t="s">
        <v>848</v>
      </c>
      <c r="I549" s="6" t="s">
        <v>849</v>
      </c>
      <c r="J549" s="6" t="s">
        <v>850</v>
      </c>
      <c r="K549" s="7" t="s">
        <v>851</v>
      </c>
      <c r="L549" s="8" t="n">
        <v>2016</v>
      </c>
      <c r="M549" s="9" t="n">
        <v>132000000</v>
      </c>
      <c r="N549" s="9" t="n">
        <v>280020000</v>
      </c>
      <c r="O549" s="10" t="n">
        <v>1</v>
      </c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5" hidden="false" customHeight="true" outlineLevel="0" collapsed="false">
      <c r="A550" s="6" t="s">
        <v>79</v>
      </c>
      <c r="B550" s="6" t="s">
        <v>80</v>
      </c>
      <c r="C550" s="6" t="s">
        <v>852</v>
      </c>
      <c r="D550" s="6" t="s">
        <v>853</v>
      </c>
      <c r="E550" s="6" t="s">
        <v>35</v>
      </c>
      <c r="F550" s="6" t="s">
        <v>30</v>
      </c>
      <c r="G550" s="6" t="s">
        <v>62</v>
      </c>
      <c r="H550" s="6" t="s">
        <v>854</v>
      </c>
      <c r="I550" s="6" t="s">
        <v>855</v>
      </c>
      <c r="J550" s="6" t="s">
        <v>856</v>
      </c>
      <c r="K550" s="7" t="s">
        <v>857</v>
      </c>
      <c r="L550" s="8" t="n">
        <v>2009</v>
      </c>
      <c r="M550" s="9" t="n">
        <v>300000000</v>
      </c>
      <c r="N550" s="9" t="n">
        <v>4373730000</v>
      </c>
      <c r="O550" s="10" t="n">
        <v>33</v>
      </c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5" hidden="false" customHeight="true" outlineLevel="0" collapsed="false">
      <c r="A551" s="6" t="s">
        <v>277</v>
      </c>
      <c r="B551" s="6" t="s">
        <v>497</v>
      </c>
      <c r="C551" s="6" t="s">
        <v>858</v>
      </c>
      <c r="D551" s="6" t="s">
        <v>853</v>
      </c>
      <c r="E551" s="6" t="s">
        <v>35</v>
      </c>
      <c r="F551" s="6" t="s">
        <v>30</v>
      </c>
      <c r="G551" s="6" t="s">
        <v>62</v>
      </c>
      <c r="H551" s="6" t="s">
        <v>859</v>
      </c>
      <c r="I551" s="6" t="s">
        <v>855</v>
      </c>
      <c r="J551" s="6" t="s">
        <v>856</v>
      </c>
      <c r="K551" s="7" t="s">
        <v>857</v>
      </c>
      <c r="L551" s="8" t="n">
        <v>2009</v>
      </c>
      <c r="M551" s="9" t="n">
        <v>300000000</v>
      </c>
      <c r="N551" s="9" t="n">
        <v>4373730000</v>
      </c>
      <c r="O551" s="10" t="n">
        <v>33</v>
      </c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5" hidden="false" customHeight="true" outlineLevel="0" collapsed="false">
      <c r="A552" s="6" t="s">
        <v>15</v>
      </c>
      <c r="B552" s="6" t="s">
        <v>91</v>
      </c>
      <c r="C552" s="6" t="s">
        <v>860</v>
      </c>
      <c r="D552" s="6" t="s">
        <v>853</v>
      </c>
      <c r="E552" s="6" t="s">
        <v>35</v>
      </c>
      <c r="F552" s="6" t="s">
        <v>86</v>
      </c>
      <c r="G552" s="6" t="s">
        <v>62</v>
      </c>
      <c r="H552" s="6" t="s">
        <v>861</v>
      </c>
      <c r="I552" s="6" t="s">
        <v>855</v>
      </c>
      <c r="J552" s="6" t="s">
        <v>856</v>
      </c>
      <c r="K552" s="7" t="s">
        <v>857</v>
      </c>
      <c r="L552" s="8" t="n">
        <v>2009</v>
      </c>
      <c r="M552" s="9" t="n">
        <v>300000000</v>
      </c>
      <c r="N552" s="9" t="n">
        <v>4373730000</v>
      </c>
      <c r="O552" s="10" t="n">
        <v>33</v>
      </c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5" hidden="false" customHeight="true" outlineLevel="0" collapsed="false">
      <c r="A553" s="6" t="s">
        <v>15</v>
      </c>
      <c r="B553" s="6" t="s">
        <v>91</v>
      </c>
      <c r="C553" s="6" t="s">
        <v>860</v>
      </c>
      <c r="D553" s="6" t="s">
        <v>853</v>
      </c>
      <c r="E553" s="6" t="s">
        <v>35</v>
      </c>
      <c r="F553" s="6" t="s">
        <v>30</v>
      </c>
      <c r="G553" s="6" t="s">
        <v>144</v>
      </c>
      <c r="H553" s="6" t="s">
        <v>862</v>
      </c>
      <c r="I553" s="6" t="s">
        <v>855</v>
      </c>
      <c r="J553" s="6" t="s">
        <v>856</v>
      </c>
      <c r="K553" s="7" t="s">
        <v>857</v>
      </c>
      <c r="L553" s="8" t="n">
        <v>2009</v>
      </c>
      <c r="M553" s="9" t="n">
        <v>300000000</v>
      </c>
      <c r="N553" s="9" t="n">
        <v>4373730000</v>
      </c>
      <c r="O553" s="10" t="n">
        <v>33</v>
      </c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5" hidden="false" customHeight="true" outlineLevel="0" collapsed="false">
      <c r="A554" s="6" t="s">
        <v>15</v>
      </c>
      <c r="B554" s="6" t="s">
        <v>91</v>
      </c>
      <c r="C554" s="6" t="s">
        <v>860</v>
      </c>
      <c r="D554" s="6" t="s">
        <v>853</v>
      </c>
      <c r="E554" s="6" t="s">
        <v>35</v>
      </c>
      <c r="F554" s="6" t="s">
        <v>86</v>
      </c>
      <c r="G554" s="6" t="s">
        <v>144</v>
      </c>
      <c r="H554" s="6" t="s">
        <v>863</v>
      </c>
      <c r="I554" s="6" t="s">
        <v>855</v>
      </c>
      <c r="J554" s="6" t="s">
        <v>856</v>
      </c>
      <c r="K554" s="7" t="s">
        <v>857</v>
      </c>
      <c r="L554" s="8" t="n">
        <v>2009</v>
      </c>
      <c r="M554" s="9" t="n">
        <v>300000000</v>
      </c>
      <c r="N554" s="9" t="n">
        <v>4373730000</v>
      </c>
      <c r="O554" s="10" t="n">
        <v>33</v>
      </c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5" hidden="false" customHeight="true" outlineLevel="0" collapsed="false">
      <c r="A555" s="6" t="s">
        <v>15</v>
      </c>
      <c r="B555" s="6" t="s">
        <v>91</v>
      </c>
      <c r="C555" s="6" t="s">
        <v>860</v>
      </c>
      <c r="D555" s="6" t="s">
        <v>853</v>
      </c>
      <c r="E555" s="6" t="s">
        <v>35</v>
      </c>
      <c r="F555" s="6" t="s">
        <v>30</v>
      </c>
      <c r="G555" s="6" t="s">
        <v>144</v>
      </c>
      <c r="H555" s="6" t="s">
        <v>864</v>
      </c>
      <c r="I555" s="6" t="s">
        <v>855</v>
      </c>
      <c r="J555" s="6" t="s">
        <v>856</v>
      </c>
      <c r="K555" s="7" t="s">
        <v>857</v>
      </c>
      <c r="L555" s="8" t="n">
        <v>2009</v>
      </c>
      <c r="M555" s="9" t="n">
        <v>300000000</v>
      </c>
      <c r="N555" s="9" t="n">
        <v>4373730000</v>
      </c>
      <c r="O555" s="10" t="n">
        <v>33</v>
      </c>
      <c r="P555" s="20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5" hidden="false" customHeight="true" outlineLevel="0" collapsed="false">
      <c r="A556" s="6" t="s">
        <v>15</v>
      </c>
      <c r="B556" s="6" t="s">
        <v>83</v>
      </c>
      <c r="C556" s="6" t="s">
        <v>84</v>
      </c>
      <c r="D556" s="6" t="s">
        <v>865</v>
      </c>
      <c r="E556" s="6" t="s">
        <v>35</v>
      </c>
      <c r="F556" s="6" t="s">
        <v>71</v>
      </c>
      <c r="G556" s="6" t="s">
        <v>21</v>
      </c>
      <c r="H556" s="6" t="s">
        <v>866</v>
      </c>
      <c r="I556" s="6" t="s">
        <v>867</v>
      </c>
      <c r="J556" s="6" t="s">
        <v>868</v>
      </c>
      <c r="K556" s="7" t="s">
        <v>869</v>
      </c>
      <c r="L556" s="8" t="n">
        <v>2005</v>
      </c>
      <c r="M556" s="9" t="n">
        <v>305000000</v>
      </c>
      <c r="N556" s="9" t="n">
        <v>3870000000</v>
      </c>
      <c r="O556" s="10" t="n">
        <v>35</v>
      </c>
      <c r="P556" s="20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5" hidden="false" customHeight="true" outlineLevel="0" collapsed="false">
      <c r="A557" s="6" t="s">
        <v>96</v>
      </c>
      <c r="B557" s="6" t="s">
        <v>870</v>
      </c>
      <c r="C557" s="6" t="s">
        <v>871</v>
      </c>
      <c r="D557" s="6" t="s">
        <v>872</v>
      </c>
      <c r="E557" s="6" t="s">
        <v>168</v>
      </c>
      <c r="F557" s="6" t="s">
        <v>184</v>
      </c>
      <c r="G557" s="6" t="s">
        <v>102</v>
      </c>
      <c r="H557" s="6" t="s">
        <v>873</v>
      </c>
      <c r="I557" s="6" t="s">
        <v>874</v>
      </c>
      <c r="J557" s="6" t="s">
        <v>875</v>
      </c>
      <c r="K557" s="7" t="s">
        <v>876</v>
      </c>
      <c r="L557" s="8" t="n">
        <v>2013</v>
      </c>
      <c r="M557" s="9" t="n">
        <v>121800000000</v>
      </c>
      <c r="N557" s="9" t="n">
        <v>141724070000</v>
      </c>
      <c r="O557" s="10" t="n">
        <v>198</v>
      </c>
      <c r="P557" s="20"/>
    </row>
    <row r="558" customFormat="false" ht="15" hidden="false" customHeight="true" outlineLevel="0" collapsed="false">
      <c r="A558" s="6" t="s">
        <v>67</v>
      </c>
      <c r="B558" s="6" t="s">
        <v>416</v>
      </c>
      <c r="C558" s="6" t="s">
        <v>877</v>
      </c>
      <c r="D558" s="6" t="s">
        <v>878</v>
      </c>
      <c r="E558" s="6" t="s">
        <v>35</v>
      </c>
      <c r="F558" s="6" t="s">
        <v>20</v>
      </c>
      <c r="G558" s="6" t="s">
        <v>62</v>
      </c>
      <c r="H558" s="6" t="s">
        <v>879</v>
      </c>
      <c r="I558" s="6" t="s">
        <v>880</v>
      </c>
      <c r="J558" s="6" t="s">
        <v>881</v>
      </c>
      <c r="K558" s="7" t="s">
        <v>882</v>
      </c>
      <c r="L558" s="8" t="n">
        <v>2009</v>
      </c>
      <c r="M558" s="9" t="n">
        <v>250000000</v>
      </c>
      <c r="N558" s="9" t="n">
        <v>2614160000</v>
      </c>
      <c r="O558" s="10" t="n">
        <v>44</v>
      </c>
    </row>
    <row r="559" customFormat="false" ht="15" hidden="false" customHeight="true" outlineLevel="0" collapsed="false">
      <c r="A559" s="6" t="s">
        <v>67</v>
      </c>
      <c r="B559" s="6" t="s">
        <v>416</v>
      </c>
      <c r="C559" s="6" t="s">
        <v>877</v>
      </c>
      <c r="D559" s="6" t="s">
        <v>878</v>
      </c>
      <c r="E559" s="6" t="s">
        <v>35</v>
      </c>
      <c r="F559" s="6" t="s">
        <v>30</v>
      </c>
      <c r="G559" s="6" t="s">
        <v>62</v>
      </c>
      <c r="H559" s="6" t="s">
        <v>879</v>
      </c>
      <c r="I559" s="6" t="s">
        <v>880</v>
      </c>
      <c r="J559" s="6" t="s">
        <v>881</v>
      </c>
      <c r="K559" s="7" t="s">
        <v>882</v>
      </c>
      <c r="L559" s="8" t="n">
        <v>2009</v>
      </c>
      <c r="M559" s="9" t="n">
        <v>250000000</v>
      </c>
      <c r="N559" s="9" t="n">
        <v>2614160000</v>
      </c>
      <c r="O559" s="10" t="n">
        <v>44</v>
      </c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5" hidden="false" customHeight="true" outlineLevel="0" collapsed="false">
      <c r="A560" s="6" t="s">
        <v>67</v>
      </c>
      <c r="B560" s="6" t="s">
        <v>107</v>
      </c>
      <c r="C560" s="6" t="s">
        <v>238</v>
      </c>
      <c r="D560" s="6" t="s">
        <v>878</v>
      </c>
      <c r="E560" s="6" t="s">
        <v>35</v>
      </c>
      <c r="F560" s="6" t="s">
        <v>20</v>
      </c>
      <c r="G560" s="6" t="s">
        <v>54</v>
      </c>
      <c r="H560" s="6" t="s">
        <v>883</v>
      </c>
      <c r="I560" s="6" t="s">
        <v>880</v>
      </c>
      <c r="J560" s="6" t="s">
        <v>881</v>
      </c>
      <c r="K560" s="7" t="s">
        <v>882</v>
      </c>
      <c r="L560" s="8" t="n">
        <v>2009</v>
      </c>
      <c r="M560" s="9" t="n">
        <v>250000000</v>
      </c>
      <c r="N560" s="9" t="n">
        <v>2614160000</v>
      </c>
      <c r="O560" s="10" t="n">
        <v>44</v>
      </c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5" hidden="false" customHeight="true" outlineLevel="0" collapsed="false">
      <c r="A561" s="6" t="s">
        <v>67</v>
      </c>
      <c r="B561" s="6" t="s">
        <v>107</v>
      </c>
      <c r="C561" s="6" t="s">
        <v>238</v>
      </c>
      <c r="D561" s="6" t="s">
        <v>878</v>
      </c>
      <c r="E561" s="6" t="s">
        <v>35</v>
      </c>
      <c r="F561" s="6" t="s">
        <v>48</v>
      </c>
      <c r="G561" s="6" t="s">
        <v>62</v>
      </c>
      <c r="H561" s="6" t="s">
        <v>883</v>
      </c>
      <c r="I561" s="6" t="s">
        <v>880</v>
      </c>
      <c r="J561" s="6" t="s">
        <v>881</v>
      </c>
      <c r="K561" s="7" t="s">
        <v>882</v>
      </c>
      <c r="L561" s="8" t="n">
        <v>2009</v>
      </c>
      <c r="M561" s="9" t="n">
        <v>250000000</v>
      </c>
      <c r="N561" s="9" t="n">
        <v>2614160000</v>
      </c>
      <c r="O561" s="10" t="n">
        <v>44</v>
      </c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5" hidden="false" customHeight="true" outlineLevel="0" collapsed="false">
      <c r="A562" s="6" t="s">
        <v>884</v>
      </c>
      <c r="B562" s="6" t="s">
        <v>885</v>
      </c>
      <c r="C562" s="6" t="s">
        <v>886</v>
      </c>
      <c r="D562" s="6" t="s">
        <v>878</v>
      </c>
      <c r="E562" s="6" t="s">
        <v>35</v>
      </c>
      <c r="F562" s="6" t="s">
        <v>20</v>
      </c>
      <c r="G562" s="6" t="s">
        <v>21</v>
      </c>
      <c r="H562" s="6" t="s">
        <v>887</v>
      </c>
      <c r="I562" s="6" t="s">
        <v>880</v>
      </c>
      <c r="J562" s="6" t="s">
        <v>881</v>
      </c>
      <c r="K562" s="7" t="s">
        <v>882</v>
      </c>
      <c r="L562" s="8" t="n">
        <v>2009</v>
      </c>
      <c r="M562" s="9" t="n">
        <v>250000000</v>
      </c>
      <c r="N562" s="9" t="n">
        <v>2614160000</v>
      </c>
      <c r="O562" s="10" t="n">
        <v>44</v>
      </c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5" hidden="false" customHeight="true" outlineLevel="0" collapsed="false">
      <c r="A563" s="6" t="s">
        <v>15</v>
      </c>
      <c r="B563" s="6" t="s">
        <v>888</v>
      </c>
      <c r="C563" s="6" t="s">
        <v>886</v>
      </c>
      <c r="D563" s="6" t="s">
        <v>878</v>
      </c>
      <c r="E563" s="6" t="s">
        <v>35</v>
      </c>
      <c r="F563" s="6" t="s">
        <v>264</v>
      </c>
      <c r="G563" s="6" t="s">
        <v>21</v>
      </c>
      <c r="H563" s="6" t="s">
        <v>887</v>
      </c>
      <c r="I563" s="6" t="s">
        <v>880</v>
      </c>
      <c r="J563" s="6" t="s">
        <v>881</v>
      </c>
      <c r="K563" s="7" t="s">
        <v>882</v>
      </c>
      <c r="L563" s="8" t="n">
        <v>2009</v>
      </c>
      <c r="M563" s="9" t="n">
        <v>250000000</v>
      </c>
      <c r="N563" s="9" t="n">
        <v>2614160000</v>
      </c>
      <c r="O563" s="10" t="n">
        <v>44</v>
      </c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5" hidden="false" customHeight="true" outlineLevel="0" collapsed="false">
      <c r="A564" s="6" t="s">
        <v>884</v>
      </c>
      <c r="B564" s="6" t="s">
        <v>885</v>
      </c>
      <c r="C564" s="6" t="s">
        <v>886</v>
      </c>
      <c r="D564" s="6" t="s">
        <v>878</v>
      </c>
      <c r="E564" s="6" t="s">
        <v>35</v>
      </c>
      <c r="F564" s="6" t="s">
        <v>30</v>
      </c>
      <c r="G564" s="6" t="s">
        <v>21</v>
      </c>
      <c r="H564" s="6" t="s">
        <v>887</v>
      </c>
      <c r="I564" s="6" t="s">
        <v>880</v>
      </c>
      <c r="J564" s="6" t="s">
        <v>881</v>
      </c>
      <c r="K564" s="7" t="s">
        <v>882</v>
      </c>
      <c r="L564" s="8" t="n">
        <v>2009</v>
      </c>
      <c r="M564" s="9" t="n">
        <v>250000000</v>
      </c>
      <c r="N564" s="9" t="n">
        <v>2614160000</v>
      </c>
      <c r="O564" s="10" t="n">
        <v>44</v>
      </c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5" hidden="false" customHeight="true" outlineLevel="0" collapsed="false">
      <c r="A565" s="6" t="s">
        <v>884</v>
      </c>
      <c r="B565" s="6" t="s">
        <v>885</v>
      </c>
      <c r="C565" s="6" t="s">
        <v>889</v>
      </c>
      <c r="D565" s="6" t="s">
        <v>878</v>
      </c>
      <c r="E565" s="6" t="s">
        <v>35</v>
      </c>
      <c r="F565" s="6" t="s">
        <v>264</v>
      </c>
      <c r="G565" s="6" t="s">
        <v>21</v>
      </c>
      <c r="H565" s="6" t="s">
        <v>890</v>
      </c>
      <c r="I565" s="6" t="s">
        <v>880</v>
      </c>
      <c r="J565" s="6" t="s">
        <v>881</v>
      </c>
      <c r="K565" s="7" t="s">
        <v>882</v>
      </c>
      <c r="L565" s="8" t="n">
        <v>2009</v>
      </c>
      <c r="M565" s="9" t="n">
        <v>250000000</v>
      </c>
      <c r="N565" s="9" t="n">
        <v>2614160000</v>
      </c>
      <c r="O565" s="10" t="n">
        <v>44</v>
      </c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5" hidden="false" customHeight="true" outlineLevel="0" collapsed="false">
      <c r="A566" s="6" t="s">
        <v>884</v>
      </c>
      <c r="B566" s="6" t="s">
        <v>885</v>
      </c>
      <c r="C566" s="6" t="s">
        <v>889</v>
      </c>
      <c r="D566" s="6" t="s">
        <v>878</v>
      </c>
      <c r="E566" s="6" t="s">
        <v>35</v>
      </c>
      <c r="F566" s="6" t="s">
        <v>30</v>
      </c>
      <c r="G566" s="6" t="s">
        <v>21</v>
      </c>
      <c r="H566" s="6" t="s">
        <v>890</v>
      </c>
      <c r="I566" s="6" t="s">
        <v>880</v>
      </c>
      <c r="J566" s="6" t="s">
        <v>881</v>
      </c>
      <c r="K566" s="7" t="s">
        <v>882</v>
      </c>
      <c r="L566" s="8" t="n">
        <v>2009</v>
      </c>
      <c r="M566" s="9" t="n">
        <v>250000000</v>
      </c>
      <c r="N566" s="9" t="n">
        <v>2614160000</v>
      </c>
      <c r="O566" s="10" t="n">
        <v>44</v>
      </c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5" hidden="false" customHeight="true" outlineLevel="0" collapsed="false">
      <c r="A567" s="6" t="s">
        <v>15</v>
      </c>
      <c r="B567" s="6" t="s">
        <v>888</v>
      </c>
      <c r="C567" s="6" t="s">
        <v>891</v>
      </c>
      <c r="D567" s="6" t="s">
        <v>878</v>
      </c>
      <c r="E567" s="6" t="s">
        <v>35</v>
      </c>
      <c r="F567" s="6" t="s">
        <v>20</v>
      </c>
      <c r="G567" s="6" t="s">
        <v>21</v>
      </c>
      <c r="H567" s="6" t="s">
        <v>892</v>
      </c>
      <c r="I567" s="6" t="s">
        <v>880</v>
      </c>
      <c r="J567" s="6" t="s">
        <v>881</v>
      </c>
      <c r="K567" s="7" t="s">
        <v>882</v>
      </c>
      <c r="L567" s="8" t="n">
        <v>2009</v>
      </c>
      <c r="M567" s="9" t="n">
        <v>250000000</v>
      </c>
      <c r="N567" s="9" t="n">
        <v>2614160000</v>
      </c>
      <c r="O567" s="10" t="n">
        <v>44</v>
      </c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5" hidden="false" customHeight="true" outlineLevel="0" collapsed="false">
      <c r="A568" s="6" t="s">
        <v>15</v>
      </c>
      <c r="B568" s="6" t="s">
        <v>888</v>
      </c>
      <c r="C568" s="6" t="s">
        <v>891</v>
      </c>
      <c r="D568" s="6" t="s">
        <v>878</v>
      </c>
      <c r="E568" s="6" t="s">
        <v>35</v>
      </c>
      <c r="F568" s="6" t="s">
        <v>30</v>
      </c>
      <c r="G568" s="6" t="s">
        <v>21</v>
      </c>
      <c r="H568" s="6" t="s">
        <v>892</v>
      </c>
      <c r="I568" s="6" t="s">
        <v>880</v>
      </c>
      <c r="J568" s="6" t="s">
        <v>881</v>
      </c>
      <c r="K568" s="7" t="s">
        <v>882</v>
      </c>
      <c r="L568" s="8" t="n">
        <v>2009</v>
      </c>
      <c r="M568" s="9" t="n">
        <v>250000000</v>
      </c>
      <c r="N568" s="9" t="n">
        <v>2614160000</v>
      </c>
      <c r="O568" s="10" t="n">
        <v>44</v>
      </c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5" hidden="false" customHeight="true" outlineLevel="0" collapsed="false">
      <c r="A569" s="6" t="s">
        <v>96</v>
      </c>
      <c r="B569" s="6" t="s">
        <v>870</v>
      </c>
      <c r="C569" s="6" t="s">
        <v>893</v>
      </c>
      <c r="D569" s="6" t="s">
        <v>878</v>
      </c>
      <c r="E569" s="6" t="s">
        <v>35</v>
      </c>
      <c r="F569" s="6" t="s">
        <v>20</v>
      </c>
      <c r="G569" s="6" t="s">
        <v>102</v>
      </c>
      <c r="H569" s="6" t="s">
        <v>894</v>
      </c>
      <c r="I569" s="6" t="s">
        <v>880</v>
      </c>
      <c r="J569" s="6" t="s">
        <v>881</v>
      </c>
      <c r="K569" s="7" t="s">
        <v>882</v>
      </c>
      <c r="L569" s="8" t="n">
        <v>2009</v>
      </c>
      <c r="M569" s="9" t="n">
        <v>250000000</v>
      </c>
      <c r="N569" s="9" t="n">
        <v>2614160000</v>
      </c>
      <c r="O569" s="10" t="n">
        <v>44</v>
      </c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5" hidden="false" customHeight="true" outlineLevel="0" collapsed="false">
      <c r="A570" s="6" t="s">
        <v>136</v>
      </c>
      <c r="B570" s="6" t="s">
        <v>185</v>
      </c>
      <c r="C570" s="6" t="s">
        <v>895</v>
      </c>
      <c r="D570" s="6" t="s">
        <v>878</v>
      </c>
      <c r="E570" s="6" t="s">
        <v>35</v>
      </c>
      <c r="F570" s="6" t="s">
        <v>20</v>
      </c>
      <c r="G570" s="6" t="s">
        <v>21</v>
      </c>
      <c r="H570" s="6" t="s">
        <v>896</v>
      </c>
      <c r="I570" s="6" t="s">
        <v>880</v>
      </c>
      <c r="J570" s="6" t="s">
        <v>881</v>
      </c>
      <c r="K570" s="7" t="s">
        <v>882</v>
      </c>
      <c r="L570" s="8" t="n">
        <v>2009</v>
      </c>
      <c r="M570" s="9" t="n">
        <v>250000000</v>
      </c>
      <c r="N570" s="9" t="n">
        <v>2614160000</v>
      </c>
      <c r="O570" s="10" t="n">
        <v>44</v>
      </c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5" hidden="false" customHeight="true" outlineLevel="0" collapsed="false">
      <c r="A571" s="6" t="s">
        <v>136</v>
      </c>
      <c r="B571" s="6" t="s">
        <v>185</v>
      </c>
      <c r="C571" s="6" t="s">
        <v>895</v>
      </c>
      <c r="D571" s="6" t="s">
        <v>878</v>
      </c>
      <c r="E571" s="6" t="s">
        <v>35</v>
      </c>
      <c r="F571" s="6" t="s">
        <v>30</v>
      </c>
      <c r="G571" s="6" t="s">
        <v>21</v>
      </c>
      <c r="H571" s="6" t="s">
        <v>896</v>
      </c>
      <c r="I571" s="6" t="s">
        <v>880</v>
      </c>
      <c r="J571" s="6" t="s">
        <v>881</v>
      </c>
      <c r="K571" s="7" t="s">
        <v>882</v>
      </c>
      <c r="L571" s="8" t="n">
        <v>2009</v>
      </c>
      <c r="M571" s="9" t="n">
        <v>250000000</v>
      </c>
      <c r="N571" s="9" t="n">
        <v>2614160000</v>
      </c>
      <c r="O571" s="10" t="n">
        <v>44</v>
      </c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5" hidden="false" customHeight="true" outlineLevel="0" collapsed="false">
      <c r="A572" s="6" t="s">
        <v>15</v>
      </c>
      <c r="B572" s="6" t="s">
        <v>888</v>
      </c>
      <c r="C572" s="6" t="s">
        <v>897</v>
      </c>
      <c r="D572" s="6" t="s">
        <v>878</v>
      </c>
      <c r="E572" s="6" t="s">
        <v>35</v>
      </c>
      <c r="F572" s="6" t="s">
        <v>20</v>
      </c>
      <c r="G572" s="6" t="s">
        <v>21</v>
      </c>
      <c r="H572" s="6" t="s">
        <v>898</v>
      </c>
      <c r="I572" s="6" t="s">
        <v>880</v>
      </c>
      <c r="J572" s="6" t="s">
        <v>881</v>
      </c>
      <c r="K572" s="7" t="s">
        <v>882</v>
      </c>
      <c r="L572" s="8" t="n">
        <v>2009</v>
      </c>
      <c r="M572" s="9" t="n">
        <v>250000000</v>
      </c>
      <c r="N572" s="9" t="n">
        <v>2614160000</v>
      </c>
      <c r="O572" s="10" t="n">
        <v>44</v>
      </c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5" hidden="false" customHeight="true" outlineLevel="0" collapsed="false">
      <c r="A573" s="6" t="s">
        <v>15</v>
      </c>
      <c r="B573" s="6" t="s">
        <v>888</v>
      </c>
      <c r="C573" s="6" t="s">
        <v>897</v>
      </c>
      <c r="D573" s="6" t="s">
        <v>878</v>
      </c>
      <c r="E573" s="6" t="s">
        <v>35</v>
      </c>
      <c r="F573" s="6" t="s">
        <v>30</v>
      </c>
      <c r="G573" s="6" t="s">
        <v>21</v>
      </c>
      <c r="H573" s="6" t="s">
        <v>898</v>
      </c>
      <c r="I573" s="6" t="s">
        <v>880</v>
      </c>
      <c r="J573" s="6" t="s">
        <v>881</v>
      </c>
      <c r="K573" s="7" t="s">
        <v>882</v>
      </c>
      <c r="L573" s="8" t="n">
        <v>2009</v>
      </c>
      <c r="M573" s="9" t="n">
        <v>250000000</v>
      </c>
      <c r="N573" s="9" t="n">
        <v>2614160000</v>
      </c>
      <c r="O573" s="10" t="n">
        <v>44</v>
      </c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5" hidden="false" customHeight="true" outlineLevel="0" collapsed="false">
      <c r="A574" s="6" t="s">
        <v>15</v>
      </c>
      <c r="B574" s="6" t="s">
        <v>888</v>
      </c>
      <c r="C574" s="6" t="s">
        <v>899</v>
      </c>
      <c r="D574" s="6" t="s">
        <v>878</v>
      </c>
      <c r="E574" s="6" t="s">
        <v>35</v>
      </c>
      <c r="F574" s="6" t="s">
        <v>20</v>
      </c>
      <c r="G574" s="6" t="s">
        <v>21</v>
      </c>
      <c r="H574" s="6" t="s">
        <v>900</v>
      </c>
      <c r="I574" s="6" t="s">
        <v>880</v>
      </c>
      <c r="J574" s="6" t="s">
        <v>881</v>
      </c>
      <c r="K574" s="7" t="s">
        <v>882</v>
      </c>
      <c r="L574" s="8" t="n">
        <v>2009</v>
      </c>
      <c r="M574" s="9" t="n">
        <v>250000000</v>
      </c>
      <c r="N574" s="9" t="n">
        <v>2614160000</v>
      </c>
      <c r="O574" s="10" t="n">
        <v>44</v>
      </c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5" hidden="false" customHeight="true" outlineLevel="0" collapsed="false">
      <c r="A575" s="6" t="s">
        <v>15</v>
      </c>
      <c r="B575" s="6" t="s">
        <v>888</v>
      </c>
      <c r="C575" s="6" t="s">
        <v>899</v>
      </c>
      <c r="D575" s="6" t="s">
        <v>878</v>
      </c>
      <c r="E575" s="6" t="s">
        <v>35</v>
      </c>
      <c r="F575" s="6" t="s">
        <v>30</v>
      </c>
      <c r="G575" s="6" t="s">
        <v>21</v>
      </c>
      <c r="H575" s="6" t="s">
        <v>900</v>
      </c>
      <c r="I575" s="6" t="s">
        <v>880</v>
      </c>
      <c r="J575" s="6" t="s">
        <v>881</v>
      </c>
      <c r="K575" s="7" t="s">
        <v>882</v>
      </c>
      <c r="L575" s="8" t="n">
        <v>2009</v>
      </c>
      <c r="M575" s="9" t="n">
        <v>250000000</v>
      </c>
      <c r="N575" s="9" t="n">
        <v>2614160000</v>
      </c>
      <c r="O575" s="10" t="n">
        <v>44</v>
      </c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5" hidden="false" customHeight="true" outlineLevel="0" collapsed="false">
      <c r="A576" s="6" t="s">
        <v>31</v>
      </c>
      <c r="B576" s="6" t="s">
        <v>32</v>
      </c>
      <c r="C576" s="6" t="s">
        <v>901</v>
      </c>
      <c r="D576" s="6" t="s">
        <v>878</v>
      </c>
      <c r="E576" s="6" t="s">
        <v>35</v>
      </c>
      <c r="F576" s="6" t="s">
        <v>20</v>
      </c>
      <c r="G576" s="6" t="s">
        <v>21</v>
      </c>
      <c r="H576" s="6" t="s">
        <v>902</v>
      </c>
      <c r="I576" s="6" t="s">
        <v>880</v>
      </c>
      <c r="J576" s="6" t="s">
        <v>881</v>
      </c>
      <c r="K576" s="7" t="s">
        <v>882</v>
      </c>
      <c r="L576" s="8" t="n">
        <v>2009</v>
      </c>
      <c r="M576" s="9" t="n">
        <v>250000000</v>
      </c>
      <c r="N576" s="9" t="n">
        <v>2614160000</v>
      </c>
      <c r="O576" s="10" t="n">
        <v>44</v>
      </c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5" hidden="false" customHeight="true" outlineLevel="0" collapsed="false">
      <c r="A577" s="6" t="s">
        <v>31</v>
      </c>
      <c r="B577" s="6" t="s">
        <v>32</v>
      </c>
      <c r="C577" s="6" t="s">
        <v>901</v>
      </c>
      <c r="D577" s="6" t="s">
        <v>878</v>
      </c>
      <c r="E577" s="6" t="s">
        <v>35</v>
      </c>
      <c r="F577" s="6" t="s">
        <v>30</v>
      </c>
      <c r="G577" s="6" t="s">
        <v>21</v>
      </c>
      <c r="H577" s="6" t="s">
        <v>902</v>
      </c>
      <c r="I577" s="6" t="s">
        <v>880</v>
      </c>
      <c r="J577" s="6" t="s">
        <v>881</v>
      </c>
      <c r="K577" s="7" t="s">
        <v>882</v>
      </c>
      <c r="L577" s="8" t="n">
        <v>2009</v>
      </c>
      <c r="M577" s="9" t="n">
        <v>250000000</v>
      </c>
      <c r="N577" s="9" t="n">
        <v>2614160000</v>
      </c>
      <c r="O577" s="10" t="n">
        <v>44</v>
      </c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5" hidden="false" customHeight="true" outlineLevel="0" collapsed="false">
      <c r="A578" s="6" t="s">
        <v>903</v>
      </c>
      <c r="B578" s="6" t="s">
        <v>904</v>
      </c>
      <c r="C578" s="6" t="s">
        <v>905</v>
      </c>
      <c r="D578" s="6" t="s">
        <v>878</v>
      </c>
      <c r="E578" s="6" t="s">
        <v>35</v>
      </c>
      <c r="F578" s="6" t="s">
        <v>20</v>
      </c>
      <c r="G578" s="6" t="s">
        <v>21</v>
      </c>
      <c r="H578" s="6" t="s">
        <v>906</v>
      </c>
      <c r="I578" s="6" t="s">
        <v>880</v>
      </c>
      <c r="J578" s="6" t="s">
        <v>881</v>
      </c>
      <c r="K578" s="7" t="s">
        <v>882</v>
      </c>
      <c r="L578" s="8" t="n">
        <v>2009</v>
      </c>
      <c r="M578" s="9" t="n">
        <v>250000000</v>
      </c>
      <c r="N578" s="9" t="n">
        <v>2614160000</v>
      </c>
      <c r="O578" s="10" t="n">
        <v>44</v>
      </c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5" hidden="false" customHeight="true" outlineLevel="0" collapsed="false">
      <c r="A579" s="6" t="s">
        <v>903</v>
      </c>
      <c r="B579" s="6" t="s">
        <v>904</v>
      </c>
      <c r="C579" s="6" t="s">
        <v>905</v>
      </c>
      <c r="D579" s="6" t="s">
        <v>878</v>
      </c>
      <c r="E579" s="6" t="s">
        <v>35</v>
      </c>
      <c r="F579" s="6" t="s">
        <v>30</v>
      </c>
      <c r="G579" s="6" t="s">
        <v>21</v>
      </c>
      <c r="H579" s="6" t="s">
        <v>906</v>
      </c>
      <c r="I579" s="6" t="s">
        <v>880</v>
      </c>
      <c r="J579" s="6" t="s">
        <v>881</v>
      </c>
      <c r="K579" s="7" t="s">
        <v>882</v>
      </c>
      <c r="L579" s="8" t="n">
        <v>2009</v>
      </c>
      <c r="M579" s="9" t="n">
        <v>250000000</v>
      </c>
      <c r="N579" s="9" t="n">
        <v>2614160000</v>
      </c>
      <c r="O579" s="10" t="n">
        <v>44</v>
      </c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5" hidden="false" customHeight="true" outlineLevel="0" collapsed="false">
      <c r="A580" s="6" t="s">
        <v>15</v>
      </c>
      <c r="B580" s="6" t="s">
        <v>765</v>
      </c>
      <c r="C580" s="6" t="s">
        <v>907</v>
      </c>
      <c r="D580" s="6" t="s">
        <v>878</v>
      </c>
      <c r="E580" s="6" t="s">
        <v>35</v>
      </c>
      <c r="F580" s="6" t="s">
        <v>20</v>
      </c>
      <c r="G580" s="6" t="s">
        <v>54</v>
      </c>
      <c r="H580" s="6" t="s">
        <v>908</v>
      </c>
      <c r="I580" s="6" t="s">
        <v>880</v>
      </c>
      <c r="J580" s="6" t="s">
        <v>881</v>
      </c>
      <c r="K580" s="7" t="s">
        <v>882</v>
      </c>
      <c r="L580" s="8" t="n">
        <v>2009</v>
      </c>
      <c r="M580" s="9" t="n">
        <v>250000000</v>
      </c>
      <c r="N580" s="9" t="n">
        <v>2614160000</v>
      </c>
      <c r="O580" s="10" t="n">
        <v>44</v>
      </c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5" hidden="false" customHeight="true" outlineLevel="0" collapsed="false">
      <c r="A581" s="6" t="s">
        <v>96</v>
      </c>
      <c r="B581" s="6" t="s">
        <v>870</v>
      </c>
      <c r="C581" s="6" t="s">
        <v>871</v>
      </c>
      <c r="D581" s="6" t="s">
        <v>878</v>
      </c>
      <c r="E581" s="6" t="s">
        <v>35</v>
      </c>
      <c r="F581" s="6" t="s">
        <v>184</v>
      </c>
      <c r="G581" s="6" t="s">
        <v>102</v>
      </c>
      <c r="H581" s="6" t="s">
        <v>909</v>
      </c>
      <c r="I581" s="6" t="s">
        <v>880</v>
      </c>
      <c r="J581" s="6" t="s">
        <v>881</v>
      </c>
      <c r="K581" s="7" t="s">
        <v>882</v>
      </c>
      <c r="L581" s="8" t="n">
        <v>2009</v>
      </c>
      <c r="M581" s="9" t="n">
        <v>250000000</v>
      </c>
      <c r="N581" s="9" t="n">
        <v>2614160000</v>
      </c>
      <c r="O581" s="10" t="n">
        <v>44</v>
      </c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5" hidden="false" customHeight="true" outlineLevel="0" collapsed="false">
      <c r="A582" s="6" t="s">
        <v>15</v>
      </c>
      <c r="B582" s="6" t="s">
        <v>83</v>
      </c>
      <c r="C582" s="6" t="s">
        <v>910</v>
      </c>
      <c r="D582" s="6" t="s">
        <v>878</v>
      </c>
      <c r="E582" s="6" t="s">
        <v>35</v>
      </c>
      <c r="F582" s="6" t="s">
        <v>20</v>
      </c>
      <c r="G582" s="6" t="s">
        <v>21</v>
      </c>
      <c r="H582" s="6" t="s">
        <v>911</v>
      </c>
      <c r="I582" s="6" t="s">
        <v>880</v>
      </c>
      <c r="J582" s="6" t="s">
        <v>881</v>
      </c>
      <c r="K582" s="7" t="s">
        <v>882</v>
      </c>
      <c r="L582" s="8" t="n">
        <v>2009</v>
      </c>
      <c r="M582" s="9" t="n">
        <v>250000000</v>
      </c>
      <c r="N582" s="9" t="n">
        <v>2614160000</v>
      </c>
      <c r="O582" s="10" t="n">
        <v>44</v>
      </c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5" hidden="false" customHeight="true" outlineLevel="0" collapsed="false">
      <c r="A583" s="6" t="s">
        <v>15</v>
      </c>
      <c r="B583" s="6" t="s">
        <v>83</v>
      </c>
      <c r="C583" s="6" t="s">
        <v>910</v>
      </c>
      <c r="D583" s="6" t="s">
        <v>878</v>
      </c>
      <c r="E583" s="6" t="s">
        <v>35</v>
      </c>
      <c r="F583" s="6" t="s">
        <v>30</v>
      </c>
      <c r="G583" s="6" t="s">
        <v>21</v>
      </c>
      <c r="H583" s="6" t="s">
        <v>911</v>
      </c>
      <c r="I583" s="6" t="s">
        <v>880</v>
      </c>
      <c r="J583" s="6" t="s">
        <v>881</v>
      </c>
      <c r="K583" s="7" t="s">
        <v>882</v>
      </c>
      <c r="L583" s="8" t="n">
        <v>2009</v>
      </c>
      <c r="M583" s="9" t="n">
        <v>250000000</v>
      </c>
      <c r="N583" s="9" t="n">
        <v>2614160000</v>
      </c>
      <c r="O583" s="10" t="n">
        <v>44</v>
      </c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5" hidden="false" customHeight="true" outlineLevel="0" collapsed="false">
      <c r="A584" s="6" t="s">
        <v>15</v>
      </c>
      <c r="B584" s="6" t="s">
        <v>888</v>
      </c>
      <c r="C584" s="6" t="s">
        <v>912</v>
      </c>
      <c r="D584" s="6" t="s">
        <v>878</v>
      </c>
      <c r="E584" s="6" t="s">
        <v>35</v>
      </c>
      <c r="F584" s="6" t="s">
        <v>20</v>
      </c>
      <c r="G584" s="6" t="s">
        <v>21</v>
      </c>
      <c r="H584" s="6" t="s">
        <v>913</v>
      </c>
      <c r="I584" s="6" t="s">
        <v>880</v>
      </c>
      <c r="J584" s="6" t="s">
        <v>881</v>
      </c>
      <c r="K584" s="7" t="s">
        <v>882</v>
      </c>
      <c r="L584" s="8" t="n">
        <v>2009</v>
      </c>
      <c r="M584" s="9" t="n">
        <v>250000000</v>
      </c>
      <c r="N584" s="9" t="n">
        <v>2614160000</v>
      </c>
      <c r="O584" s="10" t="n">
        <v>44</v>
      </c>
    </row>
    <row r="585" customFormat="false" ht="15" hidden="false" customHeight="true" outlineLevel="0" collapsed="false">
      <c r="A585" s="6" t="s">
        <v>15</v>
      </c>
      <c r="B585" s="6" t="s">
        <v>888</v>
      </c>
      <c r="C585" s="6" t="s">
        <v>912</v>
      </c>
      <c r="D585" s="6" t="s">
        <v>878</v>
      </c>
      <c r="E585" s="6" t="s">
        <v>35</v>
      </c>
      <c r="F585" s="6" t="s">
        <v>30</v>
      </c>
      <c r="G585" s="6" t="s">
        <v>21</v>
      </c>
      <c r="H585" s="6" t="s">
        <v>913</v>
      </c>
      <c r="I585" s="6" t="s">
        <v>880</v>
      </c>
      <c r="J585" s="6" t="s">
        <v>881</v>
      </c>
      <c r="K585" s="7" t="s">
        <v>882</v>
      </c>
      <c r="L585" s="8" t="n">
        <v>2009</v>
      </c>
      <c r="M585" s="9" t="n">
        <v>250000000</v>
      </c>
      <c r="N585" s="9" t="n">
        <v>2614160000</v>
      </c>
      <c r="O585" s="10" t="n">
        <v>44</v>
      </c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5" hidden="false" customHeight="true" outlineLevel="0" collapsed="false">
      <c r="A586" s="6" t="s">
        <v>15</v>
      </c>
      <c r="B586" s="6" t="s">
        <v>888</v>
      </c>
      <c r="C586" s="6" t="s">
        <v>914</v>
      </c>
      <c r="D586" s="6" t="s">
        <v>878</v>
      </c>
      <c r="E586" s="6" t="s">
        <v>35</v>
      </c>
      <c r="F586" s="6" t="s">
        <v>20</v>
      </c>
      <c r="G586" s="6" t="s">
        <v>62</v>
      </c>
      <c r="H586" s="6" t="s">
        <v>915</v>
      </c>
      <c r="I586" s="6" t="s">
        <v>880</v>
      </c>
      <c r="J586" s="6" t="s">
        <v>881</v>
      </c>
      <c r="K586" s="7" t="s">
        <v>882</v>
      </c>
      <c r="L586" s="8" t="n">
        <v>2009</v>
      </c>
      <c r="M586" s="9" t="n">
        <v>250000000</v>
      </c>
      <c r="N586" s="9" t="n">
        <v>2614160000</v>
      </c>
      <c r="O586" s="10" t="n">
        <v>44</v>
      </c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5" hidden="false" customHeight="true" outlineLevel="0" collapsed="false">
      <c r="A587" s="6" t="s">
        <v>15</v>
      </c>
      <c r="B587" s="6" t="s">
        <v>888</v>
      </c>
      <c r="C587" s="6" t="s">
        <v>916</v>
      </c>
      <c r="D587" s="6" t="s">
        <v>878</v>
      </c>
      <c r="E587" s="6" t="s">
        <v>35</v>
      </c>
      <c r="F587" s="6" t="s">
        <v>30</v>
      </c>
      <c r="G587" s="6" t="s">
        <v>21</v>
      </c>
      <c r="H587" s="6" t="s">
        <v>917</v>
      </c>
      <c r="I587" s="6" t="s">
        <v>880</v>
      </c>
      <c r="J587" s="6" t="s">
        <v>881</v>
      </c>
      <c r="K587" s="7" t="s">
        <v>882</v>
      </c>
      <c r="L587" s="8" t="n">
        <v>2009</v>
      </c>
      <c r="M587" s="9" t="n">
        <v>250000000</v>
      </c>
      <c r="N587" s="9" t="n">
        <v>2614160000</v>
      </c>
      <c r="O587" s="10" t="n">
        <v>44</v>
      </c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5" hidden="false" customHeight="true" outlineLevel="0" collapsed="false">
      <c r="A588" s="6" t="s">
        <v>884</v>
      </c>
      <c r="B588" s="6" t="s">
        <v>885</v>
      </c>
      <c r="C588" s="6" t="s">
        <v>918</v>
      </c>
      <c r="D588" s="6" t="s">
        <v>878</v>
      </c>
      <c r="E588" s="6" t="s">
        <v>35</v>
      </c>
      <c r="F588" s="6" t="s">
        <v>20</v>
      </c>
      <c r="G588" s="6" t="s">
        <v>21</v>
      </c>
      <c r="H588" s="6" t="s">
        <v>919</v>
      </c>
      <c r="I588" s="6" t="s">
        <v>880</v>
      </c>
      <c r="J588" s="6" t="s">
        <v>881</v>
      </c>
      <c r="K588" s="7" t="s">
        <v>882</v>
      </c>
      <c r="L588" s="8" t="n">
        <v>2009</v>
      </c>
      <c r="M588" s="9" t="n">
        <v>250000000</v>
      </c>
      <c r="N588" s="9" t="n">
        <v>2614160000</v>
      </c>
      <c r="O588" s="10" t="n">
        <v>44</v>
      </c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5" hidden="false" customHeight="true" outlineLevel="0" collapsed="false">
      <c r="A589" s="6" t="s">
        <v>884</v>
      </c>
      <c r="B589" s="6" t="s">
        <v>885</v>
      </c>
      <c r="C589" s="6" t="s">
        <v>918</v>
      </c>
      <c r="D589" s="6" t="s">
        <v>878</v>
      </c>
      <c r="E589" s="6" t="s">
        <v>35</v>
      </c>
      <c r="F589" s="6" t="s">
        <v>30</v>
      </c>
      <c r="G589" s="6" t="s">
        <v>21</v>
      </c>
      <c r="H589" s="6" t="s">
        <v>919</v>
      </c>
      <c r="I589" s="6" t="s">
        <v>880</v>
      </c>
      <c r="J589" s="6" t="s">
        <v>881</v>
      </c>
      <c r="K589" s="7" t="s">
        <v>882</v>
      </c>
      <c r="L589" s="8" t="n">
        <v>2009</v>
      </c>
      <c r="M589" s="9" t="n">
        <v>250000000</v>
      </c>
      <c r="N589" s="9" t="n">
        <v>2614160000</v>
      </c>
      <c r="O589" s="10" t="n">
        <v>44</v>
      </c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5" hidden="false" customHeight="true" outlineLevel="0" collapsed="false">
      <c r="A590" s="6" t="s">
        <v>920</v>
      </c>
      <c r="B590" s="6" t="s">
        <v>921</v>
      </c>
      <c r="C590" s="6" t="s">
        <v>922</v>
      </c>
      <c r="D590" s="6" t="s">
        <v>878</v>
      </c>
      <c r="E590" s="6" t="s">
        <v>35</v>
      </c>
      <c r="F590" s="6" t="s">
        <v>20</v>
      </c>
      <c r="G590" s="6" t="s">
        <v>21</v>
      </c>
      <c r="H590" s="6" t="s">
        <v>923</v>
      </c>
      <c r="I590" s="6" t="s">
        <v>880</v>
      </c>
      <c r="J590" s="6" t="s">
        <v>881</v>
      </c>
      <c r="K590" s="7" t="s">
        <v>882</v>
      </c>
      <c r="L590" s="8" t="n">
        <v>2009</v>
      </c>
      <c r="M590" s="9" t="n">
        <v>250000000</v>
      </c>
      <c r="N590" s="9" t="n">
        <v>2614160000</v>
      </c>
      <c r="O590" s="10" t="n">
        <v>44</v>
      </c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5" hidden="false" customHeight="true" outlineLevel="0" collapsed="false">
      <c r="A591" s="6" t="s">
        <v>920</v>
      </c>
      <c r="B591" s="6" t="s">
        <v>921</v>
      </c>
      <c r="C591" s="6" t="s">
        <v>922</v>
      </c>
      <c r="D591" s="6" t="s">
        <v>878</v>
      </c>
      <c r="E591" s="6" t="s">
        <v>35</v>
      </c>
      <c r="F591" s="6" t="s">
        <v>30</v>
      </c>
      <c r="G591" s="6" t="s">
        <v>21</v>
      </c>
      <c r="H591" s="6" t="s">
        <v>923</v>
      </c>
      <c r="I591" s="6" t="s">
        <v>880</v>
      </c>
      <c r="J591" s="6" t="s">
        <v>881</v>
      </c>
      <c r="K591" s="7" t="s">
        <v>882</v>
      </c>
      <c r="L591" s="8" t="n">
        <v>2009</v>
      </c>
      <c r="M591" s="9" t="n">
        <v>250000000</v>
      </c>
      <c r="N591" s="9" t="n">
        <v>2614160000</v>
      </c>
      <c r="O591" s="10" t="n">
        <v>44</v>
      </c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5" hidden="false" customHeight="true" outlineLevel="0" collapsed="false">
      <c r="A592" s="6" t="s">
        <v>15</v>
      </c>
      <c r="B592" s="6" t="s">
        <v>888</v>
      </c>
      <c r="C592" s="6" t="s">
        <v>924</v>
      </c>
      <c r="D592" s="6" t="s">
        <v>878</v>
      </c>
      <c r="E592" s="6" t="s">
        <v>35</v>
      </c>
      <c r="F592" s="6" t="s">
        <v>20</v>
      </c>
      <c r="G592" s="6" t="s">
        <v>21</v>
      </c>
      <c r="H592" s="6" t="s">
        <v>925</v>
      </c>
      <c r="I592" s="6" t="s">
        <v>880</v>
      </c>
      <c r="J592" s="6" t="s">
        <v>881</v>
      </c>
      <c r="K592" s="7" t="s">
        <v>882</v>
      </c>
      <c r="L592" s="8" t="n">
        <v>2009</v>
      </c>
      <c r="M592" s="9" t="n">
        <v>250000000</v>
      </c>
      <c r="N592" s="9" t="n">
        <v>2614160000</v>
      </c>
      <c r="O592" s="10" t="n">
        <v>44</v>
      </c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5" hidden="false" customHeight="true" outlineLevel="0" collapsed="false">
      <c r="A593" s="6" t="s">
        <v>15</v>
      </c>
      <c r="B593" s="6" t="s">
        <v>888</v>
      </c>
      <c r="C593" s="6" t="s">
        <v>924</v>
      </c>
      <c r="D593" s="6" t="s">
        <v>878</v>
      </c>
      <c r="E593" s="6" t="s">
        <v>35</v>
      </c>
      <c r="F593" s="6" t="s">
        <v>30</v>
      </c>
      <c r="G593" s="6" t="s">
        <v>21</v>
      </c>
      <c r="H593" s="6" t="s">
        <v>925</v>
      </c>
      <c r="I593" s="6" t="s">
        <v>880</v>
      </c>
      <c r="J593" s="6" t="s">
        <v>881</v>
      </c>
      <c r="K593" s="7" t="s">
        <v>882</v>
      </c>
      <c r="L593" s="8" t="n">
        <v>2009</v>
      </c>
      <c r="M593" s="9" t="n">
        <v>250000000</v>
      </c>
      <c r="N593" s="9" t="n">
        <v>2614160000</v>
      </c>
      <c r="O593" s="10" t="n">
        <v>44</v>
      </c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5" hidden="false" customHeight="true" outlineLevel="0" collapsed="false">
      <c r="A594" s="6" t="s">
        <v>136</v>
      </c>
      <c r="B594" s="6" t="s">
        <v>342</v>
      </c>
      <c r="C594" s="6" t="s">
        <v>343</v>
      </c>
      <c r="D594" s="6" t="s">
        <v>878</v>
      </c>
      <c r="E594" s="6" t="s">
        <v>35</v>
      </c>
      <c r="F594" s="6" t="s">
        <v>20</v>
      </c>
      <c r="G594" s="6" t="s">
        <v>21</v>
      </c>
      <c r="H594" s="6" t="s">
        <v>926</v>
      </c>
      <c r="I594" s="6" t="s">
        <v>880</v>
      </c>
      <c r="J594" s="6" t="s">
        <v>881</v>
      </c>
      <c r="K594" s="7" t="s">
        <v>882</v>
      </c>
      <c r="L594" s="8" t="n">
        <v>2009</v>
      </c>
      <c r="M594" s="9" t="n">
        <v>250000000</v>
      </c>
      <c r="N594" s="9" t="n">
        <v>2614160000</v>
      </c>
      <c r="O594" s="10" t="n">
        <v>44</v>
      </c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5" hidden="false" customHeight="true" outlineLevel="0" collapsed="false">
      <c r="A595" s="6" t="s">
        <v>136</v>
      </c>
      <c r="B595" s="6" t="s">
        <v>342</v>
      </c>
      <c r="C595" s="6" t="s">
        <v>343</v>
      </c>
      <c r="D595" s="6" t="s">
        <v>878</v>
      </c>
      <c r="E595" s="6" t="s">
        <v>35</v>
      </c>
      <c r="F595" s="6" t="s">
        <v>30</v>
      </c>
      <c r="G595" s="6" t="s">
        <v>21</v>
      </c>
      <c r="H595" s="6" t="s">
        <v>926</v>
      </c>
      <c r="I595" s="6" t="s">
        <v>880</v>
      </c>
      <c r="J595" s="6" t="s">
        <v>881</v>
      </c>
      <c r="K595" s="7" t="s">
        <v>882</v>
      </c>
      <c r="L595" s="8" t="n">
        <v>2009</v>
      </c>
      <c r="M595" s="9" t="n">
        <v>250000000</v>
      </c>
      <c r="N595" s="9" t="n">
        <v>2614160000</v>
      </c>
      <c r="O595" s="10" t="n">
        <v>44</v>
      </c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5" hidden="false" customHeight="true" outlineLevel="0" collapsed="false">
      <c r="A596" s="6" t="s">
        <v>31</v>
      </c>
      <c r="B596" s="6" t="s">
        <v>32</v>
      </c>
      <c r="C596" s="6" t="s">
        <v>927</v>
      </c>
      <c r="D596" s="6" t="s">
        <v>878</v>
      </c>
      <c r="E596" s="6" t="s">
        <v>35</v>
      </c>
      <c r="F596" s="6" t="s">
        <v>20</v>
      </c>
      <c r="G596" s="6" t="s">
        <v>102</v>
      </c>
      <c r="H596" s="6" t="s">
        <v>928</v>
      </c>
      <c r="I596" s="6" t="s">
        <v>880</v>
      </c>
      <c r="J596" s="6" t="s">
        <v>881</v>
      </c>
      <c r="K596" s="7" t="s">
        <v>882</v>
      </c>
      <c r="L596" s="8" t="n">
        <v>2009</v>
      </c>
      <c r="M596" s="9" t="n">
        <v>250000000</v>
      </c>
      <c r="N596" s="9" t="n">
        <v>2614160000</v>
      </c>
      <c r="O596" s="10" t="n">
        <v>44</v>
      </c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5" hidden="false" customHeight="true" outlineLevel="0" collapsed="false">
      <c r="A597" s="6" t="s">
        <v>31</v>
      </c>
      <c r="B597" s="6" t="s">
        <v>32</v>
      </c>
      <c r="C597" s="13" t="s">
        <v>787</v>
      </c>
      <c r="D597" s="6" t="s">
        <v>878</v>
      </c>
      <c r="E597" s="6" t="s">
        <v>35</v>
      </c>
      <c r="F597" s="6" t="s">
        <v>30</v>
      </c>
      <c r="G597" s="6" t="s">
        <v>62</v>
      </c>
      <c r="H597" s="6" t="s">
        <v>929</v>
      </c>
      <c r="I597" s="6" t="s">
        <v>880</v>
      </c>
      <c r="J597" s="6" t="s">
        <v>881</v>
      </c>
      <c r="K597" s="7" t="s">
        <v>882</v>
      </c>
      <c r="L597" s="8" t="n">
        <v>2009</v>
      </c>
      <c r="M597" s="9" t="n">
        <v>250000000</v>
      </c>
      <c r="N597" s="9" t="n">
        <v>2614160000</v>
      </c>
      <c r="O597" s="10" t="n">
        <v>44</v>
      </c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5" hidden="false" customHeight="true" outlineLevel="0" collapsed="false">
      <c r="A598" s="6" t="s">
        <v>15</v>
      </c>
      <c r="B598" s="6" t="s">
        <v>888</v>
      </c>
      <c r="C598" s="6" t="s">
        <v>930</v>
      </c>
      <c r="D598" s="6" t="s">
        <v>878</v>
      </c>
      <c r="E598" s="6" t="s">
        <v>35</v>
      </c>
      <c r="F598" s="6" t="s">
        <v>117</v>
      </c>
      <c r="G598" s="6" t="s">
        <v>21</v>
      </c>
      <c r="H598" s="6" t="s">
        <v>931</v>
      </c>
      <c r="I598" s="6" t="s">
        <v>880</v>
      </c>
      <c r="J598" s="6" t="s">
        <v>881</v>
      </c>
      <c r="K598" s="7" t="s">
        <v>882</v>
      </c>
      <c r="L598" s="8" t="n">
        <v>2009</v>
      </c>
      <c r="M598" s="9" t="n">
        <v>250000000</v>
      </c>
      <c r="N598" s="9" t="n">
        <v>2614160000</v>
      </c>
      <c r="O598" s="10" t="n">
        <v>44</v>
      </c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5" hidden="false" customHeight="true" outlineLevel="0" collapsed="false">
      <c r="A599" s="6" t="s">
        <v>15</v>
      </c>
      <c r="B599" s="6" t="s">
        <v>888</v>
      </c>
      <c r="C599" s="6" t="s">
        <v>930</v>
      </c>
      <c r="D599" s="6" t="s">
        <v>878</v>
      </c>
      <c r="E599" s="6" t="s">
        <v>35</v>
      </c>
      <c r="F599" s="6" t="s">
        <v>20</v>
      </c>
      <c r="G599" s="6" t="s">
        <v>21</v>
      </c>
      <c r="H599" s="6" t="s">
        <v>931</v>
      </c>
      <c r="I599" s="6" t="s">
        <v>880</v>
      </c>
      <c r="J599" s="6" t="s">
        <v>881</v>
      </c>
      <c r="K599" s="7" t="s">
        <v>882</v>
      </c>
      <c r="L599" s="8" t="n">
        <v>2009</v>
      </c>
      <c r="M599" s="9" t="n">
        <v>250000000</v>
      </c>
      <c r="N599" s="9" t="n">
        <v>2614160000</v>
      </c>
      <c r="O599" s="10" t="n">
        <v>44</v>
      </c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5" hidden="false" customHeight="true" outlineLevel="0" collapsed="false">
      <c r="A600" s="6" t="s">
        <v>15</v>
      </c>
      <c r="B600" s="6" t="s">
        <v>888</v>
      </c>
      <c r="C600" s="6" t="s">
        <v>930</v>
      </c>
      <c r="D600" s="6" t="s">
        <v>878</v>
      </c>
      <c r="E600" s="6" t="s">
        <v>35</v>
      </c>
      <c r="F600" s="6" t="s">
        <v>30</v>
      </c>
      <c r="G600" s="6" t="s">
        <v>21</v>
      </c>
      <c r="H600" s="6" t="s">
        <v>931</v>
      </c>
      <c r="I600" s="6" t="s">
        <v>880</v>
      </c>
      <c r="J600" s="6" t="s">
        <v>881</v>
      </c>
      <c r="K600" s="7" t="s">
        <v>882</v>
      </c>
      <c r="L600" s="8" t="n">
        <v>2009</v>
      </c>
      <c r="M600" s="9" t="n">
        <v>250000000</v>
      </c>
      <c r="N600" s="9" t="n">
        <v>2614160000</v>
      </c>
      <c r="O600" s="10" t="n">
        <v>44</v>
      </c>
      <c r="P600" s="16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5" hidden="false" customHeight="true" outlineLevel="0" collapsed="false">
      <c r="A601" s="6" t="s">
        <v>15</v>
      </c>
      <c r="B601" s="6" t="s">
        <v>83</v>
      </c>
      <c r="C601" s="6" t="s">
        <v>932</v>
      </c>
      <c r="D601" s="6" t="s">
        <v>878</v>
      </c>
      <c r="E601" s="6" t="s">
        <v>35</v>
      </c>
      <c r="F601" s="6" t="s">
        <v>20</v>
      </c>
      <c r="G601" s="6" t="s">
        <v>21</v>
      </c>
      <c r="H601" s="6" t="s">
        <v>933</v>
      </c>
      <c r="I601" s="6" t="s">
        <v>880</v>
      </c>
      <c r="J601" s="6" t="s">
        <v>881</v>
      </c>
      <c r="K601" s="7" t="s">
        <v>882</v>
      </c>
      <c r="L601" s="8" t="n">
        <v>2009</v>
      </c>
      <c r="M601" s="9" t="n">
        <v>250000000</v>
      </c>
      <c r="N601" s="9" t="n">
        <v>2614160000</v>
      </c>
      <c r="O601" s="10" t="n">
        <v>44</v>
      </c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5" hidden="false" customHeight="true" outlineLevel="0" collapsed="false">
      <c r="A602" s="6" t="s">
        <v>15</v>
      </c>
      <c r="B602" s="6" t="s">
        <v>83</v>
      </c>
      <c r="C602" s="6" t="s">
        <v>932</v>
      </c>
      <c r="D602" s="6" t="s">
        <v>878</v>
      </c>
      <c r="E602" s="6" t="s">
        <v>35</v>
      </c>
      <c r="F602" s="6" t="s">
        <v>48</v>
      </c>
      <c r="G602" s="6" t="s">
        <v>21</v>
      </c>
      <c r="H602" s="6" t="s">
        <v>933</v>
      </c>
      <c r="I602" s="6" t="s">
        <v>880</v>
      </c>
      <c r="J602" s="6" t="s">
        <v>881</v>
      </c>
      <c r="K602" s="7" t="s">
        <v>882</v>
      </c>
      <c r="L602" s="8" t="n">
        <v>2009</v>
      </c>
      <c r="M602" s="9" t="n">
        <v>250000000</v>
      </c>
      <c r="N602" s="9" t="n">
        <v>2614160000</v>
      </c>
      <c r="O602" s="10" t="n">
        <v>44</v>
      </c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5" hidden="false" customHeight="true" outlineLevel="0" collapsed="false">
      <c r="A603" s="6" t="s">
        <v>15</v>
      </c>
      <c r="B603" s="6" t="s">
        <v>83</v>
      </c>
      <c r="C603" s="6" t="s">
        <v>932</v>
      </c>
      <c r="D603" s="6" t="s">
        <v>878</v>
      </c>
      <c r="E603" s="6" t="s">
        <v>35</v>
      </c>
      <c r="F603" s="6" t="s">
        <v>30</v>
      </c>
      <c r="G603" s="6" t="s">
        <v>21</v>
      </c>
      <c r="H603" s="6" t="s">
        <v>933</v>
      </c>
      <c r="I603" s="6" t="s">
        <v>880</v>
      </c>
      <c r="J603" s="6" t="s">
        <v>881</v>
      </c>
      <c r="K603" s="7" t="s">
        <v>882</v>
      </c>
      <c r="L603" s="8" t="n">
        <v>2009</v>
      </c>
      <c r="M603" s="9" t="n">
        <v>250000000</v>
      </c>
      <c r="N603" s="9" t="n">
        <v>2614160000</v>
      </c>
      <c r="O603" s="10" t="n">
        <v>44</v>
      </c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5" hidden="false" customHeight="true" outlineLevel="0" collapsed="false">
      <c r="A604" s="6" t="s">
        <v>15</v>
      </c>
      <c r="B604" s="6" t="s">
        <v>888</v>
      </c>
      <c r="C604" s="6" t="s">
        <v>934</v>
      </c>
      <c r="D604" s="6" t="s">
        <v>878</v>
      </c>
      <c r="E604" s="6" t="s">
        <v>35</v>
      </c>
      <c r="F604" s="6" t="s">
        <v>20</v>
      </c>
      <c r="G604" s="6" t="s">
        <v>62</v>
      </c>
      <c r="H604" s="6" t="s">
        <v>935</v>
      </c>
      <c r="I604" s="6" t="s">
        <v>880</v>
      </c>
      <c r="J604" s="6" t="s">
        <v>881</v>
      </c>
      <c r="K604" s="7" t="s">
        <v>882</v>
      </c>
      <c r="L604" s="8" t="n">
        <v>2009</v>
      </c>
      <c r="M604" s="9" t="n">
        <v>250000000</v>
      </c>
      <c r="N604" s="9" t="n">
        <v>2614160000</v>
      </c>
      <c r="O604" s="10" t="n">
        <v>44</v>
      </c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5" hidden="false" customHeight="true" outlineLevel="0" collapsed="false">
      <c r="A605" s="6" t="s">
        <v>96</v>
      </c>
      <c r="B605" s="6" t="s">
        <v>870</v>
      </c>
      <c r="C605" s="6" t="s">
        <v>893</v>
      </c>
      <c r="D605" s="6" t="s">
        <v>878</v>
      </c>
      <c r="E605" s="6" t="s">
        <v>35</v>
      </c>
      <c r="F605" s="6" t="s">
        <v>20</v>
      </c>
      <c r="G605" s="6" t="s">
        <v>102</v>
      </c>
      <c r="H605" s="6" t="s">
        <v>936</v>
      </c>
      <c r="I605" s="6" t="s">
        <v>880</v>
      </c>
      <c r="J605" s="6" t="s">
        <v>881</v>
      </c>
      <c r="K605" s="7" t="s">
        <v>882</v>
      </c>
      <c r="L605" s="8" t="n">
        <v>2009</v>
      </c>
      <c r="M605" s="9" t="n">
        <v>250000000</v>
      </c>
      <c r="N605" s="9" t="n">
        <v>2614160000</v>
      </c>
      <c r="O605" s="10" t="n">
        <v>44</v>
      </c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5" hidden="false" customHeight="true" outlineLevel="0" collapsed="false">
      <c r="A606" s="6" t="s">
        <v>15</v>
      </c>
      <c r="B606" s="6" t="s">
        <v>888</v>
      </c>
      <c r="C606" s="6" t="s">
        <v>934</v>
      </c>
      <c r="D606" s="6" t="s">
        <v>878</v>
      </c>
      <c r="E606" s="6" t="s">
        <v>35</v>
      </c>
      <c r="F606" s="6" t="s">
        <v>86</v>
      </c>
      <c r="G606" s="6" t="s">
        <v>62</v>
      </c>
      <c r="H606" s="6" t="s">
        <v>937</v>
      </c>
      <c r="I606" s="6" t="s">
        <v>880</v>
      </c>
      <c r="J606" s="6" t="s">
        <v>881</v>
      </c>
      <c r="K606" s="7" t="s">
        <v>882</v>
      </c>
      <c r="L606" s="8" t="n">
        <v>2009</v>
      </c>
      <c r="M606" s="9" t="n">
        <v>250000000</v>
      </c>
      <c r="N606" s="9" t="n">
        <v>2614160000</v>
      </c>
      <c r="O606" s="10" t="n">
        <v>44</v>
      </c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5" hidden="false" customHeight="true" outlineLevel="0" collapsed="false">
      <c r="A607" s="6" t="s">
        <v>15</v>
      </c>
      <c r="B607" s="6" t="s">
        <v>888</v>
      </c>
      <c r="C607" s="6" t="s">
        <v>938</v>
      </c>
      <c r="D607" s="6" t="s">
        <v>878</v>
      </c>
      <c r="E607" s="6" t="s">
        <v>35</v>
      </c>
      <c r="F607" s="6" t="s">
        <v>20</v>
      </c>
      <c r="G607" s="6" t="s">
        <v>21</v>
      </c>
      <c r="H607" s="6" t="s">
        <v>939</v>
      </c>
      <c r="I607" s="6" t="s">
        <v>880</v>
      </c>
      <c r="J607" s="6" t="s">
        <v>881</v>
      </c>
      <c r="K607" s="7" t="s">
        <v>882</v>
      </c>
      <c r="L607" s="8" t="n">
        <v>2009</v>
      </c>
      <c r="M607" s="9" t="n">
        <v>250000000</v>
      </c>
      <c r="N607" s="9" t="n">
        <v>2614160000</v>
      </c>
      <c r="O607" s="10" t="n">
        <v>44</v>
      </c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5" hidden="false" customHeight="true" outlineLevel="0" collapsed="false">
      <c r="A608" s="6" t="s">
        <v>15</v>
      </c>
      <c r="B608" s="6" t="s">
        <v>888</v>
      </c>
      <c r="C608" s="6" t="s">
        <v>938</v>
      </c>
      <c r="D608" s="6" t="s">
        <v>878</v>
      </c>
      <c r="E608" s="6" t="s">
        <v>35</v>
      </c>
      <c r="F608" s="6" t="s">
        <v>30</v>
      </c>
      <c r="G608" s="6" t="s">
        <v>21</v>
      </c>
      <c r="H608" s="6" t="s">
        <v>939</v>
      </c>
      <c r="I608" s="6" t="s">
        <v>880</v>
      </c>
      <c r="J608" s="6" t="s">
        <v>881</v>
      </c>
      <c r="K608" s="7" t="s">
        <v>882</v>
      </c>
      <c r="L608" s="8" t="n">
        <v>2009</v>
      </c>
      <c r="M608" s="9" t="n">
        <v>250000000</v>
      </c>
      <c r="N608" s="9" t="n">
        <v>2614160000</v>
      </c>
      <c r="O608" s="10" t="n">
        <v>44</v>
      </c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5" hidden="false" customHeight="true" outlineLevel="0" collapsed="false">
      <c r="A609" s="6" t="s">
        <v>136</v>
      </c>
      <c r="B609" s="6" t="s">
        <v>185</v>
      </c>
      <c r="C609" s="6" t="s">
        <v>427</v>
      </c>
      <c r="D609" s="6" t="s">
        <v>940</v>
      </c>
      <c r="E609" s="6" t="s">
        <v>35</v>
      </c>
      <c r="F609" s="6" t="s">
        <v>76</v>
      </c>
      <c r="G609" s="6" t="s">
        <v>102</v>
      </c>
      <c r="H609" s="6" t="s">
        <v>941</v>
      </c>
      <c r="I609" s="6" t="s">
        <v>942</v>
      </c>
      <c r="J609" s="6" t="s">
        <v>943</v>
      </c>
      <c r="K609" s="15" t="s">
        <v>944</v>
      </c>
      <c r="L609" s="8" t="n">
        <v>2015</v>
      </c>
      <c r="M609" s="9" t="n">
        <v>200000000</v>
      </c>
      <c r="N609" s="9" t="n">
        <v>2372320000</v>
      </c>
      <c r="O609" s="10" t="n">
        <v>14</v>
      </c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5" hidden="false" customHeight="true" outlineLevel="0" collapsed="false">
      <c r="A610" s="6" t="s">
        <v>15</v>
      </c>
      <c r="B610" s="6" t="s">
        <v>16</v>
      </c>
      <c r="C610" s="6" t="s">
        <v>17</v>
      </c>
      <c r="D610" s="6" t="s">
        <v>940</v>
      </c>
      <c r="E610" s="6" t="s">
        <v>35</v>
      </c>
      <c r="F610" s="6" t="s">
        <v>76</v>
      </c>
      <c r="G610" s="6" t="s">
        <v>102</v>
      </c>
      <c r="H610" s="6" t="s">
        <v>945</v>
      </c>
      <c r="I610" s="6" t="s">
        <v>942</v>
      </c>
      <c r="J610" s="6" t="s">
        <v>943</v>
      </c>
      <c r="K610" s="15" t="s">
        <v>944</v>
      </c>
      <c r="L610" s="8" t="n">
        <v>2015</v>
      </c>
      <c r="M610" s="9" t="n">
        <v>200000000</v>
      </c>
      <c r="N610" s="9" t="n">
        <v>2372320000</v>
      </c>
      <c r="O610" s="10" t="n">
        <v>14</v>
      </c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5" hidden="false" customHeight="true" outlineLevel="0" collapsed="false">
      <c r="A611" s="6" t="s">
        <v>96</v>
      </c>
      <c r="B611" s="6" t="s">
        <v>97</v>
      </c>
      <c r="C611" s="6" t="s">
        <v>946</v>
      </c>
      <c r="D611" s="6" t="s">
        <v>940</v>
      </c>
      <c r="E611" s="6" t="s">
        <v>35</v>
      </c>
      <c r="F611" s="6" t="s">
        <v>184</v>
      </c>
      <c r="G611" s="6" t="s">
        <v>102</v>
      </c>
      <c r="H611" s="6" t="s">
        <v>947</v>
      </c>
      <c r="I611" s="6" t="s">
        <v>942</v>
      </c>
      <c r="J611" s="6" t="s">
        <v>943</v>
      </c>
      <c r="K611" s="15" t="s">
        <v>944</v>
      </c>
      <c r="L611" s="8" t="n">
        <v>2015</v>
      </c>
      <c r="M611" s="9" t="n">
        <v>200000000</v>
      </c>
      <c r="N611" s="9" t="n">
        <v>2372320000</v>
      </c>
      <c r="O611" s="10" t="n">
        <v>14</v>
      </c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5" hidden="false" customHeight="true" outlineLevel="0" collapsed="false">
      <c r="A612" s="6" t="s">
        <v>903</v>
      </c>
      <c r="B612" s="6" t="s">
        <v>948</v>
      </c>
      <c r="C612" s="6" t="s">
        <v>949</v>
      </c>
      <c r="D612" s="6" t="s">
        <v>950</v>
      </c>
      <c r="E612" s="6" t="s">
        <v>35</v>
      </c>
      <c r="F612" s="6" t="s">
        <v>43</v>
      </c>
      <c r="G612" s="6" t="s">
        <v>148</v>
      </c>
      <c r="H612" s="6" t="s">
        <v>951</v>
      </c>
      <c r="I612" s="6" t="s">
        <v>952</v>
      </c>
      <c r="J612" s="6" t="s">
        <v>953</v>
      </c>
      <c r="K612" s="6" t="s">
        <v>26</v>
      </c>
      <c r="L612" s="8" t="n">
        <v>2016</v>
      </c>
      <c r="M612" s="9" t="n">
        <v>100000000</v>
      </c>
      <c r="N612" s="9" t="n">
        <v>31060000</v>
      </c>
      <c r="O612" s="10" t="n">
        <v>4</v>
      </c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5" hidden="false" customHeight="true" outlineLevel="0" collapsed="false">
      <c r="A613" s="6" t="s">
        <v>136</v>
      </c>
      <c r="B613" s="6" t="s">
        <v>165</v>
      </c>
      <c r="C613" s="6" t="s">
        <v>166</v>
      </c>
      <c r="D613" s="6" t="s">
        <v>954</v>
      </c>
      <c r="E613" s="6" t="s">
        <v>100</v>
      </c>
      <c r="F613" s="6" t="s">
        <v>30</v>
      </c>
      <c r="G613" s="6" t="s">
        <v>62</v>
      </c>
      <c r="H613" s="6" t="s">
        <v>955</v>
      </c>
      <c r="I613" s="6" t="s">
        <v>956</v>
      </c>
      <c r="J613" s="6" t="s">
        <v>957</v>
      </c>
      <c r="K613" s="7" t="s">
        <v>958</v>
      </c>
      <c r="L613" s="8" t="n">
        <v>2011</v>
      </c>
      <c r="M613" s="9" t="n">
        <v>2350000000</v>
      </c>
      <c r="N613" s="9" t="n">
        <v>256670000000</v>
      </c>
      <c r="O613" s="10" t="n">
        <v>365</v>
      </c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5" hidden="false" customHeight="true" outlineLevel="0" collapsed="false">
      <c r="A614" s="6" t="s">
        <v>79</v>
      </c>
      <c r="B614" s="6" t="s">
        <v>80</v>
      </c>
      <c r="C614" s="6" t="s">
        <v>959</v>
      </c>
      <c r="D614" s="6" t="s">
        <v>960</v>
      </c>
      <c r="E614" s="6" t="s">
        <v>35</v>
      </c>
      <c r="F614" s="6" t="s">
        <v>86</v>
      </c>
      <c r="G614" s="6" t="s">
        <v>62</v>
      </c>
      <c r="H614" s="6" t="s">
        <v>961</v>
      </c>
      <c r="I614" s="6" t="s">
        <v>962</v>
      </c>
      <c r="J614" s="6" t="s">
        <v>963</v>
      </c>
      <c r="K614" s="15" t="s">
        <v>964</v>
      </c>
      <c r="L614" s="8" t="n">
        <v>2000</v>
      </c>
      <c r="M614" s="9" t="n">
        <v>107280000</v>
      </c>
      <c r="N614" s="9" t="n">
        <v>20092630000</v>
      </c>
      <c r="O614" s="10" t="n">
        <v>70</v>
      </c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5" hidden="false" customHeight="true" outlineLevel="0" collapsed="false">
      <c r="A615" s="6" t="s">
        <v>15</v>
      </c>
      <c r="B615" s="6" t="s">
        <v>91</v>
      </c>
      <c r="C615" s="14" t="s">
        <v>94</v>
      </c>
      <c r="D615" s="6" t="s">
        <v>965</v>
      </c>
      <c r="E615" s="6" t="s">
        <v>35</v>
      </c>
      <c r="F615" s="6" t="s">
        <v>86</v>
      </c>
      <c r="G615" s="6" t="s">
        <v>62</v>
      </c>
      <c r="H615" s="6" t="s">
        <v>966</v>
      </c>
      <c r="I615" s="6" t="s">
        <v>967</v>
      </c>
      <c r="J615" s="6" t="s">
        <v>968</v>
      </c>
      <c r="K615" s="15" t="s">
        <v>969</v>
      </c>
      <c r="L615" s="8" t="n">
        <v>1995</v>
      </c>
      <c r="M615" s="9" t="n">
        <v>1000000000</v>
      </c>
      <c r="N615" s="9" t="n">
        <v>17386450000</v>
      </c>
      <c r="O615" s="10" t="n">
        <v>228</v>
      </c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5" hidden="false" customHeight="true" outlineLevel="0" collapsed="false">
      <c r="A616" s="6" t="s">
        <v>225</v>
      </c>
      <c r="B616" s="14" t="s">
        <v>226</v>
      </c>
      <c r="C616" s="6" t="s">
        <v>970</v>
      </c>
      <c r="D616" s="6" t="s">
        <v>971</v>
      </c>
      <c r="E616" s="6" t="s">
        <v>35</v>
      </c>
      <c r="F616" s="6" t="s">
        <v>152</v>
      </c>
      <c r="G616" s="6" t="s">
        <v>62</v>
      </c>
      <c r="H616" s="6" t="s">
        <v>972</v>
      </c>
      <c r="I616" s="6" t="s">
        <v>973</v>
      </c>
      <c r="J616" s="6" t="s">
        <v>974</v>
      </c>
      <c r="K616" s="15" t="s">
        <v>975</v>
      </c>
      <c r="L616" s="8" t="n">
        <v>2000</v>
      </c>
      <c r="M616" s="9" t="n">
        <v>600000000</v>
      </c>
      <c r="N616" s="9" t="n">
        <v>16069850000</v>
      </c>
      <c r="O616" s="10" t="n">
        <v>29</v>
      </c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5" hidden="false" customHeight="true" outlineLevel="0" collapsed="false">
      <c r="A617" s="6" t="s">
        <v>225</v>
      </c>
      <c r="B617" s="14" t="s">
        <v>226</v>
      </c>
      <c r="C617" s="6" t="s">
        <v>970</v>
      </c>
      <c r="D617" s="6" t="s">
        <v>971</v>
      </c>
      <c r="E617" s="6" t="s">
        <v>35</v>
      </c>
      <c r="F617" s="6" t="s">
        <v>86</v>
      </c>
      <c r="G617" s="6" t="s">
        <v>62</v>
      </c>
      <c r="H617" s="6" t="s">
        <v>972</v>
      </c>
      <c r="I617" s="6" t="s">
        <v>973</v>
      </c>
      <c r="J617" s="6" t="s">
        <v>974</v>
      </c>
      <c r="K617" s="15" t="s">
        <v>975</v>
      </c>
      <c r="L617" s="8" t="n">
        <v>2000</v>
      </c>
      <c r="M617" s="9" t="n">
        <v>600000000</v>
      </c>
      <c r="N617" s="9" t="n">
        <v>16069850000</v>
      </c>
      <c r="O617" s="10" t="n">
        <v>29</v>
      </c>
      <c r="P617" s="16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5" hidden="false" customHeight="true" outlineLevel="0" collapsed="false">
      <c r="A618" s="6" t="s">
        <v>225</v>
      </c>
      <c r="B618" s="14" t="s">
        <v>226</v>
      </c>
      <c r="C618" s="6" t="s">
        <v>970</v>
      </c>
      <c r="D618" s="6" t="s">
        <v>971</v>
      </c>
      <c r="E618" s="6" t="s">
        <v>35</v>
      </c>
      <c r="F618" s="6" t="s">
        <v>152</v>
      </c>
      <c r="G618" s="6" t="s">
        <v>62</v>
      </c>
      <c r="H618" s="6" t="s">
        <v>976</v>
      </c>
      <c r="I618" s="6" t="s">
        <v>973</v>
      </c>
      <c r="J618" s="6" t="s">
        <v>974</v>
      </c>
      <c r="K618" s="15" t="s">
        <v>975</v>
      </c>
      <c r="L618" s="8" t="n">
        <v>2000</v>
      </c>
      <c r="M618" s="9" t="n">
        <v>600000000</v>
      </c>
      <c r="N618" s="9" t="n">
        <v>16069850000</v>
      </c>
      <c r="O618" s="10" t="n">
        <v>29</v>
      </c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5" hidden="false" customHeight="true" outlineLevel="0" collapsed="false">
      <c r="A619" s="6" t="s">
        <v>225</v>
      </c>
      <c r="B619" s="14" t="s">
        <v>226</v>
      </c>
      <c r="C619" s="6" t="s">
        <v>970</v>
      </c>
      <c r="D619" s="6" t="s">
        <v>971</v>
      </c>
      <c r="E619" s="6" t="s">
        <v>35</v>
      </c>
      <c r="F619" s="6" t="s">
        <v>86</v>
      </c>
      <c r="G619" s="6" t="s">
        <v>62</v>
      </c>
      <c r="H619" s="6" t="s">
        <v>976</v>
      </c>
      <c r="I619" s="6" t="s">
        <v>973</v>
      </c>
      <c r="J619" s="6" t="s">
        <v>974</v>
      </c>
      <c r="K619" s="15" t="s">
        <v>975</v>
      </c>
      <c r="L619" s="8" t="n">
        <v>2000</v>
      </c>
      <c r="M619" s="9" t="n">
        <v>600000000</v>
      </c>
      <c r="N619" s="9" t="n">
        <v>16069850000</v>
      </c>
      <c r="O619" s="10" t="n">
        <v>29</v>
      </c>
      <c r="Q619" s="5"/>
      <c r="R619" s="5"/>
      <c r="S619" s="5"/>
      <c r="T619" s="5"/>
      <c r="U619" s="5"/>
      <c r="V619" s="5"/>
      <c r="W619" s="5"/>
    </row>
    <row r="620" customFormat="false" ht="15" hidden="false" customHeight="true" outlineLevel="0" collapsed="false">
      <c r="A620" s="6" t="s">
        <v>277</v>
      </c>
      <c r="B620" s="6" t="s">
        <v>278</v>
      </c>
      <c r="C620" s="6" t="s">
        <v>279</v>
      </c>
      <c r="D620" s="6" t="s">
        <v>971</v>
      </c>
      <c r="E620" s="6" t="s">
        <v>35</v>
      </c>
      <c r="F620" s="6" t="s">
        <v>117</v>
      </c>
      <c r="G620" s="6" t="s">
        <v>21</v>
      </c>
      <c r="H620" s="6" t="s">
        <v>977</v>
      </c>
      <c r="I620" s="6" t="s">
        <v>973</v>
      </c>
      <c r="J620" s="6" t="s">
        <v>974</v>
      </c>
      <c r="K620" s="15" t="s">
        <v>975</v>
      </c>
      <c r="L620" s="8" t="n">
        <v>2000</v>
      </c>
      <c r="M620" s="9" t="n">
        <v>600000000</v>
      </c>
      <c r="N620" s="9" t="n">
        <v>16069850000</v>
      </c>
      <c r="O620" s="10" t="n">
        <v>29</v>
      </c>
      <c r="Q620" s="5"/>
      <c r="R620" s="5"/>
      <c r="S620" s="5"/>
      <c r="T620" s="5"/>
      <c r="U620" s="5"/>
      <c r="V620" s="5"/>
      <c r="W620" s="5"/>
    </row>
    <row r="621" customFormat="false" ht="15" hidden="false" customHeight="true" outlineLevel="0" collapsed="false">
      <c r="A621" s="6" t="s">
        <v>277</v>
      </c>
      <c r="B621" s="6" t="s">
        <v>278</v>
      </c>
      <c r="C621" s="6" t="s">
        <v>279</v>
      </c>
      <c r="D621" s="6" t="s">
        <v>971</v>
      </c>
      <c r="E621" s="6" t="s">
        <v>35</v>
      </c>
      <c r="F621" s="6" t="s">
        <v>43</v>
      </c>
      <c r="G621" s="6" t="s">
        <v>21</v>
      </c>
      <c r="H621" s="6" t="s">
        <v>977</v>
      </c>
      <c r="I621" s="6" t="s">
        <v>973</v>
      </c>
      <c r="J621" s="6" t="s">
        <v>974</v>
      </c>
      <c r="K621" s="15" t="s">
        <v>975</v>
      </c>
      <c r="L621" s="8" t="n">
        <v>2000</v>
      </c>
      <c r="M621" s="9" t="n">
        <v>600000000</v>
      </c>
      <c r="N621" s="9" t="n">
        <v>16069850000</v>
      </c>
      <c r="O621" s="10" t="n">
        <v>29</v>
      </c>
      <c r="Q621" s="5"/>
      <c r="R621" s="5"/>
      <c r="S621" s="5"/>
      <c r="T621" s="5"/>
      <c r="U621" s="5"/>
      <c r="V621" s="5"/>
      <c r="W621" s="5"/>
    </row>
    <row r="622" customFormat="false" ht="15" hidden="false" customHeight="true" outlineLevel="0" collapsed="false">
      <c r="A622" s="6" t="s">
        <v>277</v>
      </c>
      <c r="B622" s="6" t="s">
        <v>278</v>
      </c>
      <c r="C622" s="6" t="s">
        <v>279</v>
      </c>
      <c r="D622" s="6" t="s">
        <v>971</v>
      </c>
      <c r="E622" s="6" t="s">
        <v>35</v>
      </c>
      <c r="F622" s="6" t="s">
        <v>76</v>
      </c>
      <c r="G622" s="6" t="s">
        <v>21</v>
      </c>
      <c r="H622" s="6" t="s">
        <v>977</v>
      </c>
      <c r="I622" s="6" t="s">
        <v>973</v>
      </c>
      <c r="J622" s="6" t="s">
        <v>974</v>
      </c>
      <c r="K622" s="15" t="s">
        <v>975</v>
      </c>
      <c r="L622" s="8" t="n">
        <v>2000</v>
      </c>
      <c r="M622" s="9" t="n">
        <v>600000000</v>
      </c>
      <c r="N622" s="9" t="n">
        <v>16069850000</v>
      </c>
      <c r="O622" s="10" t="n">
        <v>29</v>
      </c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5" hidden="false" customHeight="true" outlineLevel="0" collapsed="false">
      <c r="A623" s="6" t="s">
        <v>277</v>
      </c>
      <c r="B623" s="6" t="s">
        <v>278</v>
      </c>
      <c r="C623" s="6" t="s">
        <v>279</v>
      </c>
      <c r="D623" s="6" t="s">
        <v>971</v>
      </c>
      <c r="E623" s="6" t="s">
        <v>35</v>
      </c>
      <c r="F623" s="6" t="s">
        <v>48</v>
      </c>
      <c r="G623" s="6" t="s">
        <v>21</v>
      </c>
      <c r="H623" s="6" t="s">
        <v>977</v>
      </c>
      <c r="I623" s="6" t="s">
        <v>973</v>
      </c>
      <c r="J623" s="6" t="s">
        <v>974</v>
      </c>
      <c r="K623" s="15" t="s">
        <v>975</v>
      </c>
      <c r="L623" s="8" t="n">
        <v>2000</v>
      </c>
      <c r="M623" s="9" t="n">
        <v>600000000</v>
      </c>
      <c r="N623" s="9" t="n">
        <v>16069850000</v>
      </c>
      <c r="O623" s="10" t="n">
        <v>29</v>
      </c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5" hidden="false" customHeight="true" outlineLevel="0" collapsed="false">
      <c r="A624" s="6" t="s">
        <v>128</v>
      </c>
      <c r="B624" s="6" t="s">
        <v>150</v>
      </c>
      <c r="C624" s="6" t="s">
        <v>151</v>
      </c>
      <c r="D624" s="6" t="s">
        <v>978</v>
      </c>
      <c r="E624" s="6" t="s">
        <v>35</v>
      </c>
      <c r="F624" s="6" t="s">
        <v>43</v>
      </c>
      <c r="G624" s="6" t="s">
        <v>54</v>
      </c>
      <c r="H624" s="6" t="s">
        <v>979</v>
      </c>
      <c r="I624" s="6" t="s">
        <v>980</v>
      </c>
      <c r="J624" s="6" t="s">
        <v>981</v>
      </c>
      <c r="K624" s="7" t="s">
        <v>982</v>
      </c>
      <c r="L624" s="8" t="n">
        <v>2014</v>
      </c>
      <c r="M624" s="9" t="n">
        <v>832590000</v>
      </c>
      <c r="N624" s="9" t="n">
        <v>22680000</v>
      </c>
      <c r="O624" s="10" t="n">
        <v>5</v>
      </c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5" hidden="false" customHeight="true" outlineLevel="0" collapsed="false">
      <c r="A625" s="6" t="s">
        <v>277</v>
      </c>
      <c r="B625" s="6" t="s">
        <v>278</v>
      </c>
      <c r="C625" s="6" t="s">
        <v>279</v>
      </c>
      <c r="D625" s="6" t="s">
        <v>983</v>
      </c>
      <c r="E625" s="6" t="s">
        <v>35</v>
      </c>
      <c r="F625" s="6" t="s">
        <v>43</v>
      </c>
      <c r="G625" s="6" t="s">
        <v>54</v>
      </c>
      <c r="H625" s="6" t="s">
        <v>984</v>
      </c>
      <c r="I625" s="6" t="s">
        <v>985</v>
      </c>
      <c r="J625" s="6" t="s">
        <v>986</v>
      </c>
      <c r="K625" s="17" t="s">
        <v>987</v>
      </c>
      <c r="L625" s="8" t="n">
        <v>2008</v>
      </c>
      <c r="M625" s="9" t="n">
        <v>4144460000</v>
      </c>
      <c r="N625" s="9" t="n">
        <v>62028010000</v>
      </c>
      <c r="O625" s="10" t="n">
        <v>277</v>
      </c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5" hidden="false" customHeight="true" outlineLevel="0" collapsed="false">
      <c r="A626" s="6" t="s">
        <v>277</v>
      </c>
      <c r="B626" s="6" t="s">
        <v>278</v>
      </c>
      <c r="C626" s="6" t="s">
        <v>279</v>
      </c>
      <c r="D626" s="6" t="s">
        <v>983</v>
      </c>
      <c r="E626" s="6" t="s">
        <v>35</v>
      </c>
      <c r="F626" s="6" t="s">
        <v>43</v>
      </c>
      <c r="G626" s="6" t="s">
        <v>54</v>
      </c>
      <c r="H626" s="6" t="s">
        <v>988</v>
      </c>
      <c r="I626" s="6" t="s">
        <v>985</v>
      </c>
      <c r="J626" s="6" t="s">
        <v>986</v>
      </c>
      <c r="K626" s="23" t="s">
        <v>987</v>
      </c>
      <c r="L626" s="8" t="n">
        <v>2008</v>
      </c>
      <c r="M626" s="9" t="n">
        <v>4144460000</v>
      </c>
      <c r="N626" s="9" t="n">
        <v>62028010000</v>
      </c>
      <c r="O626" s="10" t="n">
        <v>277</v>
      </c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5" hidden="false" customHeight="true" outlineLevel="0" collapsed="false">
      <c r="A627" s="6" t="s">
        <v>96</v>
      </c>
      <c r="B627" s="6" t="s">
        <v>97</v>
      </c>
      <c r="C627" s="6" t="s">
        <v>98</v>
      </c>
      <c r="D627" s="6" t="s">
        <v>989</v>
      </c>
      <c r="E627" s="6" t="s">
        <v>35</v>
      </c>
      <c r="F627" s="6" t="s">
        <v>152</v>
      </c>
      <c r="G627" s="6" t="s">
        <v>21</v>
      </c>
      <c r="H627" s="6" t="s">
        <v>990</v>
      </c>
      <c r="I627" s="6" t="s">
        <v>991</v>
      </c>
      <c r="J627" s="6" t="s">
        <v>992</v>
      </c>
      <c r="K627" s="7" t="s">
        <v>993</v>
      </c>
      <c r="L627" s="8" t="n">
        <v>2017</v>
      </c>
      <c r="M627" s="9" t="n">
        <v>50000000</v>
      </c>
      <c r="N627" s="9" t="n">
        <v>417630000</v>
      </c>
      <c r="O627" s="10" t="n">
        <v>4</v>
      </c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5" hidden="false" customHeight="true" outlineLevel="0" collapsed="false">
      <c r="A628" s="6" t="s">
        <v>96</v>
      </c>
      <c r="B628" s="6" t="s">
        <v>97</v>
      </c>
      <c r="C628" s="6" t="s">
        <v>98</v>
      </c>
      <c r="D628" s="6" t="s">
        <v>989</v>
      </c>
      <c r="E628" s="6" t="s">
        <v>35</v>
      </c>
      <c r="F628" s="6" t="s">
        <v>187</v>
      </c>
      <c r="G628" s="6" t="s">
        <v>21</v>
      </c>
      <c r="H628" s="6" t="s">
        <v>990</v>
      </c>
      <c r="I628" s="6" t="s">
        <v>991</v>
      </c>
      <c r="J628" s="6" t="s">
        <v>992</v>
      </c>
      <c r="K628" s="7" t="s">
        <v>993</v>
      </c>
      <c r="L628" s="8" t="n">
        <v>2017</v>
      </c>
      <c r="M628" s="9" t="n">
        <v>50000000</v>
      </c>
      <c r="N628" s="9" t="n">
        <v>417630000</v>
      </c>
      <c r="O628" s="10" t="n">
        <v>4</v>
      </c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5" hidden="false" customHeight="true" outlineLevel="0" collapsed="false">
      <c r="A629" s="6" t="s">
        <v>96</v>
      </c>
      <c r="B629" s="6" t="s">
        <v>97</v>
      </c>
      <c r="C629" s="6" t="s">
        <v>98</v>
      </c>
      <c r="D629" s="6" t="s">
        <v>989</v>
      </c>
      <c r="E629" s="6" t="s">
        <v>35</v>
      </c>
      <c r="F629" s="6" t="s">
        <v>86</v>
      </c>
      <c r="G629" s="6" t="s">
        <v>21</v>
      </c>
      <c r="H629" s="6" t="s">
        <v>994</v>
      </c>
      <c r="I629" s="6" t="s">
        <v>991</v>
      </c>
      <c r="J629" s="6" t="s">
        <v>992</v>
      </c>
      <c r="K629" s="7" t="s">
        <v>993</v>
      </c>
      <c r="L629" s="8" t="n">
        <v>2017</v>
      </c>
      <c r="M629" s="9" t="n">
        <v>50000000</v>
      </c>
      <c r="N629" s="9" t="n">
        <v>417630000</v>
      </c>
      <c r="O629" s="10" t="n">
        <v>4</v>
      </c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5" hidden="false" customHeight="true" outlineLevel="0" collapsed="false">
      <c r="A630" s="6" t="s">
        <v>96</v>
      </c>
      <c r="B630" s="6" t="s">
        <v>97</v>
      </c>
      <c r="C630" s="6" t="s">
        <v>98</v>
      </c>
      <c r="D630" s="6" t="s">
        <v>989</v>
      </c>
      <c r="E630" s="6" t="s">
        <v>35</v>
      </c>
      <c r="F630" s="6" t="s">
        <v>152</v>
      </c>
      <c r="G630" s="6" t="s">
        <v>21</v>
      </c>
      <c r="H630" s="6" t="s">
        <v>995</v>
      </c>
      <c r="I630" s="6" t="s">
        <v>991</v>
      </c>
      <c r="J630" s="6" t="s">
        <v>992</v>
      </c>
      <c r="K630" s="7" t="s">
        <v>993</v>
      </c>
      <c r="L630" s="8" t="n">
        <v>2017</v>
      </c>
      <c r="M630" s="9" t="n">
        <v>50000000</v>
      </c>
      <c r="N630" s="9" t="n">
        <v>417630000</v>
      </c>
      <c r="O630" s="10" t="n">
        <v>4</v>
      </c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5" hidden="false" customHeight="true" outlineLevel="0" collapsed="false">
      <c r="A631" s="6" t="s">
        <v>96</v>
      </c>
      <c r="B631" s="6" t="s">
        <v>97</v>
      </c>
      <c r="C631" s="6" t="s">
        <v>98</v>
      </c>
      <c r="D631" s="6" t="s">
        <v>989</v>
      </c>
      <c r="E631" s="6" t="s">
        <v>35</v>
      </c>
      <c r="F631" s="6" t="s">
        <v>101</v>
      </c>
      <c r="G631" s="6" t="s">
        <v>21</v>
      </c>
      <c r="H631" s="6" t="s">
        <v>995</v>
      </c>
      <c r="I631" s="6" t="s">
        <v>991</v>
      </c>
      <c r="J631" s="6" t="s">
        <v>992</v>
      </c>
      <c r="K631" s="7" t="s">
        <v>993</v>
      </c>
      <c r="L631" s="8" t="n">
        <v>2017</v>
      </c>
      <c r="M631" s="9" t="n">
        <v>50000000</v>
      </c>
      <c r="N631" s="9" t="n">
        <v>417630000</v>
      </c>
      <c r="O631" s="10" t="n">
        <v>4</v>
      </c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5" hidden="false" customHeight="true" outlineLevel="0" collapsed="false">
      <c r="A632" s="6" t="s">
        <v>96</v>
      </c>
      <c r="B632" s="6" t="s">
        <v>97</v>
      </c>
      <c r="C632" s="6" t="s">
        <v>98</v>
      </c>
      <c r="D632" s="6" t="s">
        <v>989</v>
      </c>
      <c r="E632" s="6" t="s">
        <v>35</v>
      </c>
      <c r="F632" s="6" t="s">
        <v>124</v>
      </c>
      <c r="G632" s="6" t="s">
        <v>21</v>
      </c>
      <c r="H632" s="6" t="s">
        <v>995</v>
      </c>
      <c r="I632" s="6" t="s">
        <v>991</v>
      </c>
      <c r="J632" s="6" t="s">
        <v>992</v>
      </c>
      <c r="K632" s="7" t="s">
        <v>993</v>
      </c>
      <c r="L632" s="8" t="n">
        <v>2017</v>
      </c>
      <c r="M632" s="9" t="n">
        <v>50000000</v>
      </c>
      <c r="N632" s="9" t="n">
        <v>417630000</v>
      </c>
      <c r="O632" s="10" t="n">
        <v>4</v>
      </c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5" hidden="false" customHeight="true" outlineLevel="0" collapsed="false">
      <c r="A633" s="6" t="s">
        <v>96</v>
      </c>
      <c r="B633" s="6" t="s">
        <v>97</v>
      </c>
      <c r="C633" s="6" t="s">
        <v>98</v>
      </c>
      <c r="D633" s="6" t="s">
        <v>989</v>
      </c>
      <c r="E633" s="6" t="s">
        <v>35</v>
      </c>
      <c r="F633" s="6" t="s">
        <v>30</v>
      </c>
      <c r="G633" s="6" t="s">
        <v>21</v>
      </c>
      <c r="H633" s="6" t="s">
        <v>995</v>
      </c>
      <c r="I633" s="6" t="s">
        <v>991</v>
      </c>
      <c r="J633" s="6" t="s">
        <v>992</v>
      </c>
      <c r="K633" s="7" t="s">
        <v>993</v>
      </c>
      <c r="L633" s="8" t="n">
        <v>2017</v>
      </c>
      <c r="M633" s="9" t="n">
        <v>50000000</v>
      </c>
      <c r="N633" s="9" t="n">
        <v>417630000</v>
      </c>
      <c r="O633" s="10" t="n">
        <v>4</v>
      </c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5" hidden="false" customHeight="true" outlineLevel="0" collapsed="false">
      <c r="A634" s="6" t="s">
        <v>96</v>
      </c>
      <c r="B634" s="6" t="s">
        <v>97</v>
      </c>
      <c r="C634" s="6" t="s">
        <v>98</v>
      </c>
      <c r="D634" s="6" t="s">
        <v>989</v>
      </c>
      <c r="E634" s="6" t="s">
        <v>35</v>
      </c>
      <c r="F634" s="6" t="s">
        <v>152</v>
      </c>
      <c r="G634" s="6" t="s">
        <v>21</v>
      </c>
      <c r="H634" s="6" t="s">
        <v>996</v>
      </c>
      <c r="I634" s="6" t="s">
        <v>991</v>
      </c>
      <c r="J634" s="6" t="s">
        <v>992</v>
      </c>
      <c r="K634" s="7" t="s">
        <v>993</v>
      </c>
      <c r="L634" s="8" t="n">
        <v>2017</v>
      </c>
      <c r="M634" s="9" t="n">
        <v>50000000</v>
      </c>
      <c r="N634" s="9" t="n">
        <v>417630000</v>
      </c>
      <c r="O634" s="10" t="n">
        <v>4</v>
      </c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5" hidden="false" customHeight="true" outlineLevel="0" collapsed="false">
      <c r="A635" s="6" t="s">
        <v>96</v>
      </c>
      <c r="B635" s="6" t="s">
        <v>97</v>
      </c>
      <c r="C635" s="6" t="s">
        <v>98</v>
      </c>
      <c r="D635" s="6" t="s">
        <v>989</v>
      </c>
      <c r="E635" s="6" t="s">
        <v>35</v>
      </c>
      <c r="F635" s="6" t="s">
        <v>101</v>
      </c>
      <c r="G635" s="6" t="s">
        <v>21</v>
      </c>
      <c r="H635" s="6" t="s">
        <v>996</v>
      </c>
      <c r="I635" s="6" t="s">
        <v>991</v>
      </c>
      <c r="J635" s="6" t="s">
        <v>992</v>
      </c>
      <c r="K635" s="7" t="s">
        <v>993</v>
      </c>
      <c r="L635" s="8" t="n">
        <v>2017</v>
      </c>
      <c r="M635" s="9" t="n">
        <v>50000000</v>
      </c>
      <c r="N635" s="9" t="n">
        <v>417630000</v>
      </c>
      <c r="O635" s="10" t="n">
        <v>4</v>
      </c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5" hidden="false" customHeight="true" outlineLevel="0" collapsed="false">
      <c r="A636" s="6" t="s">
        <v>128</v>
      </c>
      <c r="B636" s="6" t="s">
        <v>370</v>
      </c>
      <c r="C636" s="6" t="s">
        <v>997</v>
      </c>
      <c r="D636" s="6" t="s">
        <v>989</v>
      </c>
      <c r="E636" s="6" t="s">
        <v>35</v>
      </c>
      <c r="F636" s="6" t="s">
        <v>101</v>
      </c>
      <c r="G636" s="6" t="s">
        <v>62</v>
      </c>
      <c r="H636" s="6" t="s">
        <v>998</v>
      </c>
      <c r="I636" s="6" t="s">
        <v>991</v>
      </c>
      <c r="J636" s="6" t="s">
        <v>992</v>
      </c>
      <c r="K636" s="7" t="s">
        <v>993</v>
      </c>
      <c r="L636" s="8" t="n">
        <v>2017</v>
      </c>
      <c r="M636" s="9" t="n">
        <v>50000000</v>
      </c>
      <c r="N636" s="9" t="n">
        <v>417630000</v>
      </c>
      <c r="O636" s="10" t="n">
        <v>4</v>
      </c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5" hidden="false" customHeight="true" outlineLevel="0" collapsed="false">
      <c r="A637" s="6" t="s">
        <v>291</v>
      </c>
      <c r="B637" s="6" t="s">
        <v>999</v>
      </c>
      <c r="C637" s="6" t="s">
        <v>1000</v>
      </c>
      <c r="D637" s="6" t="s">
        <v>1001</v>
      </c>
      <c r="E637" s="6" t="s">
        <v>35</v>
      </c>
      <c r="F637" s="6" t="s">
        <v>43</v>
      </c>
      <c r="G637" s="6" t="s">
        <v>102</v>
      </c>
      <c r="H637" s="6" t="s">
        <v>1002</v>
      </c>
      <c r="I637" s="6" t="s">
        <v>1003</v>
      </c>
      <c r="J637" s="24" t="s">
        <v>1004</v>
      </c>
      <c r="K637" s="7" t="s">
        <v>1005</v>
      </c>
      <c r="L637" s="8" t="n">
        <v>2017</v>
      </c>
      <c r="M637" s="9" t="n">
        <v>100000000</v>
      </c>
      <c r="N637" s="9" t="n">
        <v>814330000</v>
      </c>
      <c r="O637" s="10" t="n">
        <v>1</v>
      </c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5" hidden="false" customHeight="true" outlineLevel="0" collapsed="false">
      <c r="A638" s="6" t="s">
        <v>136</v>
      </c>
      <c r="B638" s="6" t="s">
        <v>189</v>
      </c>
      <c r="C638" s="6" t="s">
        <v>1006</v>
      </c>
      <c r="D638" s="6" t="s">
        <v>1007</v>
      </c>
      <c r="E638" s="6" t="s">
        <v>35</v>
      </c>
      <c r="F638" s="6" t="s">
        <v>43</v>
      </c>
      <c r="G638" s="6" t="s">
        <v>62</v>
      </c>
      <c r="H638" s="6" t="s">
        <v>1008</v>
      </c>
      <c r="I638" s="6" t="s">
        <v>1009</v>
      </c>
      <c r="J638" s="13" t="s">
        <v>1010</v>
      </c>
      <c r="K638" s="7" t="s">
        <v>1011</v>
      </c>
      <c r="L638" s="8" t="n">
        <v>2001</v>
      </c>
      <c r="M638" s="9" t="n">
        <v>300000000</v>
      </c>
      <c r="N638" s="9" t="n">
        <v>2026720000</v>
      </c>
      <c r="O638" s="10" t="n">
        <v>9</v>
      </c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5" hidden="false" customHeight="true" outlineLevel="0" collapsed="false">
      <c r="A639" s="6" t="s">
        <v>136</v>
      </c>
      <c r="B639" s="6" t="s">
        <v>189</v>
      </c>
      <c r="C639" s="6" t="s">
        <v>1012</v>
      </c>
      <c r="D639" s="6" t="s">
        <v>1007</v>
      </c>
      <c r="E639" s="6" t="s">
        <v>35</v>
      </c>
      <c r="F639" s="6" t="s">
        <v>43</v>
      </c>
      <c r="G639" s="6" t="s">
        <v>54</v>
      </c>
      <c r="H639" s="6" t="s">
        <v>1013</v>
      </c>
      <c r="I639" s="6" t="s">
        <v>1009</v>
      </c>
      <c r="J639" s="13" t="s">
        <v>1010</v>
      </c>
      <c r="K639" s="7" t="s">
        <v>1011</v>
      </c>
      <c r="L639" s="8" t="n">
        <v>2001</v>
      </c>
      <c r="M639" s="9" t="n">
        <v>300000000</v>
      </c>
      <c r="N639" s="9" t="n">
        <v>2026720000</v>
      </c>
      <c r="O639" s="10" t="n">
        <v>9</v>
      </c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5" hidden="false" customHeight="true" outlineLevel="0" collapsed="false">
      <c r="A640" s="6" t="s">
        <v>136</v>
      </c>
      <c r="B640" s="6" t="s">
        <v>189</v>
      </c>
      <c r="C640" s="6" t="s">
        <v>1014</v>
      </c>
      <c r="D640" s="6" t="s">
        <v>1007</v>
      </c>
      <c r="E640" s="6" t="s">
        <v>35</v>
      </c>
      <c r="F640" s="6" t="s">
        <v>43</v>
      </c>
      <c r="G640" s="6" t="s">
        <v>62</v>
      </c>
      <c r="H640" s="6" t="s">
        <v>1015</v>
      </c>
      <c r="I640" s="6" t="s">
        <v>1009</v>
      </c>
      <c r="J640" s="13" t="s">
        <v>1010</v>
      </c>
      <c r="K640" s="7" t="s">
        <v>1011</v>
      </c>
      <c r="L640" s="8" t="n">
        <v>2001</v>
      </c>
      <c r="M640" s="9" t="n">
        <v>300000000</v>
      </c>
      <c r="N640" s="9" t="n">
        <v>2026720000</v>
      </c>
      <c r="O640" s="21" t="n">
        <v>9</v>
      </c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5" hidden="false" customHeight="true" outlineLevel="0" collapsed="false">
      <c r="A641" s="14" t="s">
        <v>903</v>
      </c>
      <c r="B641" s="14" t="s">
        <v>948</v>
      </c>
      <c r="C641" s="14" t="s">
        <v>949</v>
      </c>
      <c r="D641" s="6" t="s">
        <v>1016</v>
      </c>
      <c r="E641" s="6" t="s">
        <v>35</v>
      </c>
      <c r="F641" s="13" t="s">
        <v>117</v>
      </c>
      <c r="G641" s="13" t="s">
        <v>54</v>
      </c>
      <c r="H641" s="13" t="s">
        <v>1017</v>
      </c>
      <c r="I641" s="6" t="s">
        <v>1018</v>
      </c>
      <c r="J641" s="6" t="s">
        <v>1019</v>
      </c>
      <c r="K641" s="7" t="s">
        <v>1020</v>
      </c>
      <c r="L641" s="8" t="n">
        <v>2008</v>
      </c>
      <c r="M641" s="9" t="n">
        <v>50000000</v>
      </c>
      <c r="N641" s="9" t="n">
        <v>4626000000</v>
      </c>
      <c r="O641" s="10" t="n">
        <v>19</v>
      </c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5" hidden="false" customHeight="true" outlineLevel="0" collapsed="false">
      <c r="A642" s="14" t="s">
        <v>903</v>
      </c>
      <c r="B642" s="14" t="s">
        <v>948</v>
      </c>
      <c r="C642" s="14" t="s">
        <v>949</v>
      </c>
      <c r="D642" s="6" t="s">
        <v>1016</v>
      </c>
      <c r="E642" s="6" t="s">
        <v>35</v>
      </c>
      <c r="F642" s="6" t="s">
        <v>20</v>
      </c>
      <c r="G642" s="13" t="s">
        <v>54</v>
      </c>
      <c r="H642" s="13" t="s">
        <v>1017</v>
      </c>
      <c r="I642" s="6" t="s">
        <v>1018</v>
      </c>
      <c r="J642" s="6" t="s">
        <v>1019</v>
      </c>
      <c r="K642" s="7" t="s">
        <v>1020</v>
      </c>
      <c r="L642" s="8" t="n">
        <v>2008</v>
      </c>
      <c r="M642" s="9" t="n">
        <v>50000000</v>
      </c>
      <c r="N642" s="9" t="n">
        <v>4626000000</v>
      </c>
      <c r="O642" s="10" t="n">
        <v>19</v>
      </c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5" hidden="false" customHeight="true" outlineLevel="0" collapsed="false">
      <c r="A643" s="14" t="s">
        <v>903</v>
      </c>
      <c r="B643" s="14" t="s">
        <v>948</v>
      </c>
      <c r="C643" s="14" t="s">
        <v>949</v>
      </c>
      <c r="D643" s="6" t="s">
        <v>1016</v>
      </c>
      <c r="E643" s="6" t="s">
        <v>35</v>
      </c>
      <c r="F643" s="6" t="s">
        <v>265</v>
      </c>
      <c r="G643" s="13" t="s">
        <v>54</v>
      </c>
      <c r="H643" s="13" t="s">
        <v>1017</v>
      </c>
      <c r="I643" s="6" t="s">
        <v>1018</v>
      </c>
      <c r="J643" s="6" t="s">
        <v>1019</v>
      </c>
      <c r="K643" s="7" t="s">
        <v>1020</v>
      </c>
      <c r="L643" s="8" t="n">
        <v>2008</v>
      </c>
      <c r="M643" s="9" t="n">
        <v>50000000</v>
      </c>
      <c r="N643" s="9" t="n">
        <v>4626000000</v>
      </c>
      <c r="O643" s="10" t="n">
        <v>19</v>
      </c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5" hidden="false" customHeight="true" outlineLevel="0" collapsed="false">
      <c r="A644" s="14" t="s">
        <v>903</v>
      </c>
      <c r="B644" s="14" t="s">
        <v>948</v>
      </c>
      <c r="C644" s="14" t="s">
        <v>949</v>
      </c>
      <c r="D644" s="6" t="s">
        <v>1016</v>
      </c>
      <c r="E644" s="6" t="s">
        <v>35</v>
      </c>
      <c r="F644" s="6" t="s">
        <v>360</v>
      </c>
      <c r="G644" s="13" t="s">
        <v>54</v>
      </c>
      <c r="H644" s="13" t="s">
        <v>1017</v>
      </c>
      <c r="I644" s="6" t="s">
        <v>1018</v>
      </c>
      <c r="J644" s="6" t="s">
        <v>1019</v>
      </c>
      <c r="K644" s="7" t="s">
        <v>1020</v>
      </c>
      <c r="L644" s="8" t="n">
        <v>2008</v>
      </c>
      <c r="M644" s="9" t="n">
        <v>50000000</v>
      </c>
      <c r="N644" s="9" t="n">
        <v>4626000000</v>
      </c>
      <c r="O644" s="10" t="n">
        <v>19</v>
      </c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5" hidden="false" customHeight="true" outlineLevel="0" collapsed="false">
      <c r="A645" s="6" t="s">
        <v>136</v>
      </c>
      <c r="B645" s="6" t="s">
        <v>357</v>
      </c>
      <c r="C645" s="6" t="s">
        <v>1021</v>
      </c>
      <c r="D645" s="6" t="s">
        <v>1016</v>
      </c>
      <c r="E645" s="6" t="s">
        <v>35</v>
      </c>
      <c r="F645" s="13" t="s">
        <v>117</v>
      </c>
      <c r="G645" s="13" t="s">
        <v>54</v>
      </c>
      <c r="H645" s="13" t="s">
        <v>1022</v>
      </c>
      <c r="I645" s="6" t="s">
        <v>1018</v>
      </c>
      <c r="J645" s="6" t="s">
        <v>1019</v>
      </c>
      <c r="K645" s="7" t="s">
        <v>1020</v>
      </c>
      <c r="L645" s="8" t="n">
        <v>2008</v>
      </c>
      <c r="M645" s="9" t="n">
        <v>50000000</v>
      </c>
      <c r="N645" s="9" t="n">
        <v>4626000000</v>
      </c>
      <c r="O645" s="10" t="n">
        <v>19</v>
      </c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5" hidden="false" customHeight="true" outlineLevel="0" collapsed="false">
      <c r="A646" s="6" t="s">
        <v>136</v>
      </c>
      <c r="B646" s="6" t="s">
        <v>357</v>
      </c>
      <c r="C646" s="6" t="s">
        <v>1021</v>
      </c>
      <c r="D646" s="6" t="s">
        <v>1016</v>
      </c>
      <c r="E646" s="6" t="s">
        <v>35</v>
      </c>
      <c r="F646" s="6" t="s">
        <v>20</v>
      </c>
      <c r="G646" s="13" t="s">
        <v>54</v>
      </c>
      <c r="H646" s="13" t="s">
        <v>1022</v>
      </c>
      <c r="I646" s="6" t="s">
        <v>1018</v>
      </c>
      <c r="J646" s="6" t="s">
        <v>1019</v>
      </c>
      <c r="K646" s="7" t="s">
        <v>1020</v>
      </c>
      <c r="L646" s="8" t="n">
        <v>2008</v>
      </c>
      <c r="M646" s="9" t="n">
        <v>50000000</v>
      </c>
      <c r="N646" s="9" t="n">
        <v>4626000000</v>
      </c>
      <c r="O646" s="10" t="n">
        <v>19</v>
      </c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5" hidden="false" customHeight="true" outlineLevel="0" collapsed="false">
      <c r="A647" s="6" t="s">
        <v>136</v>
      </c>
      <c r="B647" s="6" t="s">
        <v>357</v>
      </c>
      <c r="C647" s="6" t="s">
        <v>1021</v>
      </c>
      <c r="D647" s="6" t="s">
        <v>1016</v>
      </c>
      <c r="E647" s="6" t="s">
        <v>35</v>
      </c>
      <c r="F647" s="6" t="s">
        <v>360</v>
      </c>
      <c r="G647" s="13" t="s">
        <v>54</v>
      </c>
      <c r="H647" s="13" t="s">
        <v>1022</v>
      </c>
      <c r="I647" s="6" t="s">
        <v>1018</v>
      </c>
      <c r="J647" s="6" t="s">
        <v>1019</v>
      </c>
      <c r="K647" s="7" t="s">
        <v>1020</v>
      </c>
      <c r="L647" s="8" t="n">
        <v>2008</v>
      </c>
      <c r="M647" s="9" t="n">
        <v>50000000</v>
      </c>
      <c r="N647" s="9" t="n">
        <v>4626000000</v>
      </c>
      <c r="O647" s="10" t="n">
        <v>19</v>
      </c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5" hidden="false" customHeight="true" outlineLevel="0" collapsed="false">
      <c r="A648" s="6" t="s">
        <v>136</v>
      </c>
      <c r="B648" s="6" t="s">
        <v>357</v>
      </c>
      <c r="C648" s="6" t="s">
        <v>1023</v>
      </c>
      <c r="D648" s="6" t="s">
        <v>1016</v>
      </c>
      <c r="E648" s="6" t="s">
        <v>35</v>
      </c>
      <c r="F648" s="13" t="s">
        <v>117</v>
      </c>
      <c r="G648" s="6" t="s">
        <v>148</v>
      </c>
      <c r="H648" s="13" t="s">
        <v>1024</v>
      </c>
      <c r="I648" s="6" t="s">
        <v>1018</v>
      </c>
      <c r="J648" s="6" t="s">
        <v>1019</v>
      </c>
      <c r="K648" s="7" t="s">
        <v>1020</v>
      </c>
      <c r="L648" s="8" t="n">
        <v>2008</v>
      </c>
      <c r="M648" s="9" t="n">
        <v>50000000</v>
      </c>
      <c r="N648" s="9" t="n">
        <v>4626000000</v>
      </c>
      <c r="O648" s="10" t="n">
        <v>19</v>
      </c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5" hidden="false" customHeight="true" outlineLevel="0" collapsed="false">
      <c r="A649" s="6" t="s">
        <v>136</v>
      </c>
      <c r="B649" s="6" t="s">
        <v>357</v>
      </c>
      <c r="C649" s="6" t="s">
        <v>1023</v>
      </c>
      <c r="D649" s="6" t="s">
        <v>1016</v>
      </c>
      <c r="E649" s="6" t="s">
        <v>35</v>
      </c>
      <c r="F649" s="6" t="s">
        <v>20</v>
      </c>
      <c r="G649" s="6" t="s">
        <v>148</v>
      </c>
      <c r="H649" s="13" t="s">
        <v>1024</v>
      </c>
      <c r="I649" s="6" t="s">
        <v>1018</v>
      </c>
      <c r="J649" s="6" t="s">
        <v>1019</v>
      </c>
      <c r="K649" s="7" t="s">
        <v>1020</v>
      </c>
      <c r="L649" s="8" t="n">
        <v>2008</v>
      </c>
      <c r="M649" s="9" t="n">
        <v>50000000</v>
      </c>
      <c r="N649" s="9" t="n">
        <v>4626000000</v>
      </c>
      <c r="O649" s="10" t="n">
        <v>19</v>
      </c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5" hidden="false" customHeight="true" outlineLevel="0" collapsed="false">
      <c r="A650" s="6" t="s">
        <v>136</v>
      </c>
      <c r="B650" s="6" t="s">
        <v>357</v>
      </c>
      <c r="C650" s="6" t="s">
        <v>1023</v>
      </c>
      <c r="D650" s="6" t="s">
        <v>1016</v>
      </c>
      <c r="E650" s="6" t="s">
        <v>35</v>
      </c>
      <c r="F650" s="6" t="s">
        <v>360</v>
      </c>
      <c r="G650" s="6" t="s">
        <v>148</v>
      </c>
      <c r="H650" s="13" t="s">
        <v>1024</v>
      </c>
      <c r="I650" s="6" t="s">
        <v>1018</v>
      </c>
      <c r="J650" s="6" t="s">
        <v>1019</v>
      </c>
      <c r="K650" s="7" t="s">
        <v>1020</v>
      </c>
      <c r="L650" s="8" t="n">
        <v>2008</v>
      </c>
      <c r="M650" s="9" t="n">
        <v>50000000</v>
      </c>
      <c r="N650" s="9" t="n">
        <v>4626000000</v>
      </c>
      <c r="O650" s="10" t="n">
        <v>19</v>
      </c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5" hidden="false" customHeight="true" outlineLevel="0" collapsed="false">
      <c r="A651" s="6" t="s">
        <v>136</v>
      </c>
      <c r="B651" s="6" t="s">
        <v>357</v>
      </c>
      <c r="C651" s="6" t="s">
        <v>1023</v>
      </c>
      <c r="D651" s="6" t="s">
        <v>1016</v>
      </c>
      <c r="E651" s="6" t="s">
        <v>35</v>
      </c>
      <c r="F651" s="13" t="s">
        <v>264</v>
      </c>
      <c r="G651" s="6" t="s">
        <v>148</v>
      </c>
      <c r="H651" s="13" t="s">
        <v>1024</v>
      </c>
      <c r="I651" s="6" t="s">
        <v>1018</v>
      </c>
      <c r="J651" s="6" t="s">
        <v>1019</v>
      </c>
      <c r="K651" s="7" t="s">
        <v>1020</v>
      </c>
      <c r="L651" s="8" t="n">
        <v>2008</v>
      </c>
      <c r="M651" s="9" t="n">
        <v>50000000</v>
      </c>
      <c r="N651" s="9" t="n">
        <v>4626000000</v>
      </c>
      <c r="O651" s="10" t="n">
        <v>19</v>
      </c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5" hidden="false" customHeight="true" outlineLevel="0" collapsed="false">
      <c r="A652" s="6" t="s">
        <v>136</v>
      </c>
      <c r="B652" s="6" t="s">
        <v>357</v>
      </c>
      <c r="C652" s="6" t="s">
        <v>1021</v>
      </c>
      <c r="D652" s="6" t="s">
        <v>1016</v>
      </c>
      <c r="E652" s="6" t="s">
        <v>35</v>
      </c>
      <c r="F652" s="6" t="s">
        <v>117</v>
      </c>
      <c r="G652" s="13" t="s">
        <v>54</v>
      </c>
      <c r="H652" s="13" t="s">
        <v>1025</v>
      </c>
      <c r="I652" s="6" t="s">
        <v>1018</v>
      </c>
      <c r="J652" s="6" t="s">
        <v>1019</v>
      </c>
      <c r="K652" s="7" t="s">
        <v>1020</v>
      </c>
      <c r="L652" s="8" t="n">
        <v>2008</v>
      </c>
      <c r="M652" s="9" t="n">
        <v>50000000</v>
      </c>
      <c r="N652" s="9" t="n">
        <v>4626000000</v>
      </c>
      <c r="O652" s="10" t="n">
        <v>19</v>
      </c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5" hidden="false" customHeight="true" outlineLevel="0" collapsed="false">
      <c r="A653" s="6" t="s">
        <v>136</v>
      </c>
      <c r="B653" s="6" t="s">
        <v>357</v>
      </c>
      <c r="C653" s="6" t="s">
        <v>1021</v>
      </c>
      <c r="D653" s="6" t="s">
        <v>1016</v>
      </c>
      <c r="E653" s="6" t="s">
        <v>35</v>
      </c>
      <c r="F653" s="6" t="s">
        <v>360</v>
      </c>
      <c r="G653" s="13" t="s">
        <v>54</v>
      </c>
      <c r="H653" s="13" t="s">
        <v>1025</v>
      </c>
      <c r="I653" s="6" t="s">
        <v>1018</v>
      </c>
      <c r="J653" s="6" t="s">
        <v>1019</v>
      </c>
      <c r="K653" s="7" t="s">
        <v>1020</v>
      </c>
      <c r="L653" s="8" t="n">
        <v>2008</v>
      </c>
      <c r="M653" s="9" t="n">
        <v>50000000</v>
      </c>
      <c r="N653" s="9" t="n">
        <v>4626000000</v>
      </c>
      <c r="O653" s="10" t="n">
        <v>19</v>
      </c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5" hidden="false" customHeight="true" outlineLevel="0" collapsed="false">
      <c r="A654" s="6" t="s">
        <v>136</v>
      </c>
      <c r="B654" s="6" t="s">
        <v>357</v>
      </c>
      <c r="C654" s="6" t="s">
        <v>1021</v>
      </c>
      <c r="D654" s="6" t="s">
        <v>1016</v>
      </c>
      <c r="E654" s="6" t="s">
        <v>35</v>
      </c>
      <c r="F654" s="6" t="s">
        <v>360</v>
      </c>
      <c r="G654" s="13" t="s">
        <v>54</v>
      </c>
      <c r="H654" s="13" t="s">
        <v>1026</v>
      </c>
      <c r="I654" s="6" t="s">
        <v>1018</v>
      </c>
      <c r="J654" s="6" t="s">
        <v>1019</v>
      </c>
      <c r="K654" s="7" t="s">
        <v>1020</v>
      </c>
      <c r="L654" s="8" t="n">
        <v>2008</v>
      </c>
      <c r="M654" s="9" t="n">
        <v>50000000</v>
      </c>
      <c r="N654" s="9" t="n">
        <v>4626000000</v>
      </c>
      <c r="O654" s="10" t="n">
        <v>19</v>
      </c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5" hidden="false" customHeight="true" outlineLevel="0" collapsed="false">
      <c r="A655" s="6" t="s">
        <v>136</v>
      </c>
      <c r="B655" s="6" t="s">
        <v>357</v>
      </c>
      <c r="C655" s="6" t="s">
        <v>1027</v>
      </c>
      <c r="D655" s="6" t="s">
        <v>1016</v>
      </c>
      <c r="E655" s="6" t="s">
        <v>35</v>
      </c>
      <c r="F655" s="13" t="s">
        <v>117</v>
      </c>
      <c r="G655" s="13" t="s">
        <v>54</v>
      </c>
      <c r="H655" s="13" t="s">
        <v>1028</v>
      </c>
      <c r="I655" s="6" t="s">
        <v>1018</v>
      </c>
      <c r="J655" s="6" t="s">
        <v>1019</v>
      </c>
      <c r="K655" s="7" t="s">
        <v>1020</v>
      </c>
      <c r="L655" s="8" t="n">
        <v>2008</v>
      </c>
      <c r="M655" s="9" t="n">
        <v>50000000</v>
      </c>
      <c r="N655" s="9" t="n">
        <v>4626000000</v>
      </c>
      <c r="O655" s="10" t="n">
        <v>19</v>
      </c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5" hidden="false" customHeight="true" outlineLevel="0" collapsed="false">
      <c r="A656" s="6" t="s">
        <v>136</v>
      </c>
      <c r="B656" s="6" t="s">
        <v>357</v>
      </c>
      <c r="C656" s="6" t="s">
        <v>1027</v>
      </c>
      <c r="D656" s="6" t="s">
        <v>1016</v>
      </c>
      <c r="E656" s="6" t="s">
        <v>35</v>
      </c>
      <c r="F656" s="6" t="s">
        <v>20</v>
      </c>
      <c r="G656" s="13" t="s">
        <v>54</v>
      </c>
      <c r="H656" s="13" t="s">
        <v>1028</v>
      </c>
      <c r="I656" s="6" t="s">
        <v>1018</v>
      </c>
      <c r="J656" s="6" t="s">
        <v>1019</v>
      </c>
      <c r="K656" s="7" t="s">
        <v>1020</v>
      </c>
      <c r="L656" s="8" t="n">
        <v>2008</v>
      </c>
      <c r="M656" s="9" t="n">
        <v>50000000</v>
      </c>
      <c r="N656" s="9" t="n">
        <v>4626000000</v>
      </c>
      <c r="O656" s="10" t="n">
        <v>19</v>
      </c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5" hidden="false" customHeight="true" outlineLevel="0" collapsed="false">
      <c r="A657" s="6" t="s">
        <v>136</v>
      </c>
      <c r="B657" s="6" t="s">
        <v>357</v>
      </c>
      <c r="C657" s="6" t="s">
        <v>1027</v>
      </c>
      <c r="D657" s="6" t="s">
        <v>1016</v>
      </c>
      <c r="E657" s="6" t="s">
        <v>35</v>
      </c>
      <c r="F657" s="6" t="s">
        <v>43</v>
      </c>
      <c r="G657" s="13" t="s">
        <v>54</v>
      </c>
      <c r="H657" s="13" t="s">
        <v>1028</v>
      </c>
      <c r="I657" s="6" t="s">
        <v>1018</v>
      </c>
      <c r="J657" s="6" t="s">
        <v>1019</v>
      </c>
      <c r="K657" s="7" t="s">
        <v>1020</v>
      </c>
      <c r="L657" s="8" t="n">
        <v>2008</v>
      </c>
      <c r="M657" s="9" t="n">
        <v>50000000</v>
      </c>
      <c r="N657" s="9" t="n">
        <v>4626000000</v>
      </c>
      <c r="O657" s="10" t="n">
        <v>19</v>
      </c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5" hidden="false" customHeight="true" outlineLevel="0" collapsed="false">
      <c r="A658" s="6" t="s">
        <v>136</v>
      </c>
      <c r="B658" s="6" t="s">
        <v>357</v>
      </c>
      <c r="C658" s="6" t="s">
        <v>1027</v>
      </c>
      <c r="D658" s="6" t="s">
        <v>1016</v>
      </c>
      <c r="E658" s="6" t="s">
        <v>35</v>
      </c>
      <c r="F658" s="6" t="s">
        <v>187</v>
      </c>
      <c r="G658" s="13" t="s">
        <v>54</v>
      </c>
      <c r="H658" s="13" t="s">
        <v>1028</v>
      </c>
      <c r="I658" s="6" t="s">
        <v>1018</v>
      </c>
      <c r="J658" s="6" t="s">
        <v>1019</v>
      </c>
      <c r="K658" s="7" t="s">
        <v>1020</v>
      </c>
      <c r="L658" s="8" t="n">
        <v>2008</v>
      </c>
      <c r="M658" s="9" t="n">
        <v>50000000</v>
      </c>
      <c r="N658" s="9" t="n">
        <v>4626000000</v>
      </c>
      <c r="O658" s="10" t="n">
        <v>19</v>
      </c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5" hidden="false" customHeight="true" outlineLevel="0" collapsed="false">
      <c r="A659" s="6" t="s">
        <v>136</v>
      </c>
      <c r="B659" s="6" t="s">
        <v>357</v>
      </c>
      <c r="C659" s="6" t="s">
        <v>1027</v>
      </c>
      <c r="D659" s="6" t="s">
        <v>1016</v>
      </c>
      <c r="E659" s="6" t="s">
        <v>35</v>
      </c>
      <c r="F659" s="6" t="s">
        <v>360</v>
      </c>
      <c r="G659" s="13" t="s">
        <v>54</v>
      </c>
      <c r="H659" s="13" t="s">
        <v>1028</v>
      </c>
      <c r="I659" s="6" t="s">
        <v>1018</v>
      </c>
      <c r="J659" s="6" t="s">
        <v>1019</v>
      </c>
      <c r="K659" s="7" t="s">
        <v>1020</v>
      </c>
      <c r="L659" s="8" t="n">
        <v>2008</v>
      </c>
      <c r="M659" s="9" t="n">
        <v>50000000</v>
      </c>
      <c r="N659" s="9" t="n">
        <v>4626000000</v>
      </c>
      <c r="O659" s="10" t="n">
        <v>19</v>
      </c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5" hidden="false" customHeight="true" outlineLevel="0" collapsed="false">
      <c r="A660" s="6" t="s">
        <v>1029</v>
      </c>
      <c r="B660" s="6" t="s">
        <v>1030</v>
      </c>
      <c r="C660" s="6" t="s">
        <v>1031</v>
      </c>
      <c r="D660" s="6" t="s">
        <v>1016</v>
      </c>
      <c r="E660" s="6" t="s">
        <v>35</v>
      </c>
      <c r="F660" s="13" t="s">
        <v>117</v>
      </c>
      <c r="G660" s="13" t="s">
        <v>54</v>
      </c>
      <c r="H660" s="13" t="s">
        <v>1032</v>
      </c>
      <c r="I660" s="6" t="s">
        <v>1018</v>
      </c>
      <c r="J660" s="6" t="s">
        <v>1019</v>
      </c>
      <c r="K660" s="7" t="s">
        <v>1020</v>
      </c>
      <c r="L660" s="8" t="n">
        <v>2008</v>
      </c>
      <c r="M660" s="9" t="n">
        <v>50000000</v>
      </c>
      <c r="N660" s="9" t="n">
        <v>4626000000</v>
      </c>
      <c r="O660" s="10" t="n">
        <v>19</v>
      </c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5" hidden="false" customHeight="true" outlineLevel="0" collapsed="false">
      <c r="A661" s="6" t="s">
        <v>1029</v>
      </c>
      <c r="B661" s="6" t="s">
        <v>1030</v>
      </c>
      <c r="C661" s="6" t="s">
        <v>1031</v>
      </c>
      <c r="D661" s="6" t="s">
        <v>1016</v>
      </c>
      <c r="E661" s="6" t="s">
        <v>35</v>
      </c>
      <c r="F661" s="6" t="s">
        <v>20</v>
      </c>
      <c r="G661" s="13" t="s">
        <v>54</v>
      </c>
      <c r="H661" s="13" t="s">
        <v>1032</v>
      </c>
      <c r="I661" s="6" t="s">
        <v>1018</v>
      </c>
      <c r="J661" s="6" t="s">
        <v>1019</v>
      </c>
      <c r="K661" s="7" t="s">
        <v>1020</v>
      </c>
      <c r="L661" s="8" t="n">
        <v>2008</v>
      </c>
      <c r="M661" s="9" t="n">
        <v>50000000</v>
      </c>
      <c r="N661" s="9" t="n">
        <v>4626000000</v>
      </c>
      <c r="O661" s="10" t="n">
        <v>19</v>
      </c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5" hidden="false" customHeight="true" outlineLevel="0" collapsed="false">
      <c r="A662" s="6" t="s">
        <v>1029</v>
      </c>
      <c r="B662" s="6" t="s">
        <v>1030</v>
      </c>
      <c r="C662" s="6" t="s">
        <v>1031</v>
      </c>
      <c r="D662" s="6" t="s">
        <v>1016</v>
      </c>
      <c r="E662" s="6" t="s">
        <v>35</v>
      </c>
      <c r="F662" s="6" t="s">
        <v>43</v>
      </c>
      <c r="G662" s="13" t="s">
        <v>54</v>
      </c>
      <c r="H662" s="13" t="s">
        <v>1032</v>
      </c>
      <c r="I662" s="6" t="s">
        <v>1018</v>
      </c>
      <c r="J662" s="6" t="s">
        <v>1019</v>
      </c>
      <c r="K662" s="7" t="s">
        <v>1020</v>
      </c>
      <c r="L662" s="8" t="n">
        <v>2008</v>
      </c>
      <c r="M662" s="9" t="n">
        <v>50000000</v>
      </c>
      <c r="N662" s="9" t="n">
        <v>4626000000</v>
      </c>
      <c r="O662" s="10" t="n">
        <v>19</v>
      </c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5" hidden="false" customHeight="true" outlineLevel="0" collapsed="false">
      <c r="A663" s="6" t="s">
        <v>1029</v>
      </c>
      <c r="B663" s="6" t="s">
        <v>1030</v>
      </c>
      <c r="C663" s="6" t="s">
        <v>1031</v>
      </c>
      <c r="D663" s="6" t="s">
        <v>1016</v>
      </c>
      <c r="E663" s="6" t="s">
        <v>35</v>
      </c>
      <c r="F663" s="6" t="s">
        <v>360</v>
      </c>
      <c r="G663" s="13" t="s">
        <v>54</v>
      </c>
      <c r="H663" s="13" t="s">
        <v>1032</v>
      </c>
      <c r="I663" s="6" t="s">
        <v>1018</v>
      </c>
      <c r="J663" s="6" t="s">
        <v>1019</v>
      </c>
      <c r="K663" s="7" t="s">
        <v>1020</v>
      </c>
      <c r="L663" s="8" t="n">
        <v>2008</v>
      </c>
      <c r="M663" s="9" t="n">
        <v>50000000</v>
      </c>
      <c r="N663" s="9" t="n">
        <v>4626000000</v>
      </c>
      <c r="O663" s="10" t="n">
        <v>19</v>
      </c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5" hidden="false" customHeight="true" outlineLevel="0" collapsed="false">
      <c r="A664" s="6" t="s">
        <v>136</v>
      </c>
      <c r="B664" s="6" t="s">
        <v>357</v>
      </c>
      <c r="C664" s="6" t="s">
        <v>1021</v>
      </c>
      <c r="D664" s="6" t="s">
        <v>1016</v>
      </c>
      <c r="E664" s="6" t="s">
        <v>35</v>
      </c>
      <c r="F664" s="13" t="s">
        <v>117</v>
      </c>
      <c r="G664" s="6" t="s">
        <v>148</v>
      </c>
      <c r="H664" s="13" t="s">
        <v>1033</v>
      </c>
      <c r="I664" s="6" t="s">
        <v>1018</v>
      </c>
      <c r="J664" s="6" t="s">
        <v>1019</v>
      </c>
      <c r="K664" s="7" t="s">
        <v>1020</v>
      </c>
      <c r="L664" s="8" t="n">
        <v>2008</v>
      </c>
      <c r="M664" s="9" t="n">
        <v>50000000</v>
      </c>
      <c r="N664" s="9" t="n">
        <v>4626000000</v>
      </c>
      <c r="O664" s="10" t="n">
        <v>19</v>
      </c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5" hidden="false" customHeight="true" outlineLevel="0" collapsed="false">
      <c r="A665" s="6" t="s">
        <v>136</v>
      </c>
      <c r="B665" s="6" t="s">
        <v>357</v>
      </c>
      <c r="C665" s="6" t="s">
        <v>1021</v>
      </c>
      <c r="D665" s="6" t="s">
        <v>1016</v>
      </c>
      <c r="E665" s="6" t="s">
        <v>35</v>
      </c>
      <c r="F665" s="6" t="s">
        <v>20</v>
      </c>
      <c r="G665" s="6" t="s">
        <v>148</v>
      </c>
      <c r="H665" s="13" t="s">
        <v>1033</v>
      </c>
      <c r="I665" s="6" t="s">
        <v>1018</v>
      </c>
      <c r="J665" s="6" t="s">
        <v>1019</v>
      </c>
      <c r="K665" s="7" t="s">
        <v>1020</v>
      </c>
      <c r="L665" s="8" t="n">
        <v>2008</v>
      </c>
      <c r="M665" s="9" t="n">
        <v>50000000</v>
      </c>
      <c r="N665" s="9" t="n">
        <v>4626000000</v>
      </c>
      <c r="O665" s="10" t="n">
        <v>19</v>
      </c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5" hidden="false" customHeight="true" outlineLevel="0" collapsed="false">
      <c r="A666" s="6" t="s">
        <v>136</v>
      </c>
      <c r="B666" s="6" t="s">
        <v>357</v>
      </c>
      <c r="C666" s="6" t="s">
        <v>1021</v>
      </c>
      <c r="D666" s="6" t="s">
        <v>1016</v>
      </c>
      <c r="E666" s="6" t="s">
        <v>35</v>
      </c>
      <c r="F666" s="6" t="s">
        <v>43</v>
      </c>
      <c r="G666" s="6" t="s">
        <v>148</v>
      </c>
      <c r="H666" s="13" t="s">
        <v>1033</v>
      </c>
      <c r="I666" s="6" t="s">
        <v>1018</v>
      </c>
      <c r="J666" s="6" t="s">
        <v>1019</v>
      </c>
      <c r="K666" s="7" t="s">
        <v>1020</v>
      </c>
      <c r="L666" s="8" t="n">
        <v>2008</v>
      </c>
      <c r="M666" s="9" t="n">
        <v>50000000</v>
      </c>
      <c r="N666" s="9" t="n">
        <v>4626000000</v>
      </c>
      <c r="O666" s="10" t="n">
        <v>19</v>
      </c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5" hidden="false" customHeight="true" outlineLevel="0" collapsed="false">
      <c r="A667" s="6" t="s">
        <v>136</v>
      </c>
      <c r="B667" s="6" t="s">
        <v>357</v>
      </c>
      <c r="C667" s="6" t="s">
        <v>1021</v>
      </c>
      <c r="D667" s="6" t="s">
        <v>1016</v>
      </c>
      <c r="E667" s="6" t="s">
        <v>35</v>
      </c>
      <c r="F667" s="6" t="s">
        <v>187</v>
      </c>
      <c r="G667" s="6" t="s">
        <v>148</v>
      </c>
      <c r="H667" s="13" t="s">
        <v>1033</v>
      </c>
      <c r="I667" s="6" t="s">
        <v>1018</v>
      </c>
      <c r="J667" s="6" t="s">
        <v>1019</v>
      </c>
      <c r="K667" s="7" t="s">
        <v>1020</v>
      </c>
      <c r="L667" s="8" t="n">
        <v>2008</v>
      </c>
      <c r="M667" s="9" t="n">
        <v>50000000</v>
      </c>
      <c r="N667" s="9" t="n">
        <v>4626000000</v>
      </c>
      <c r="O667" s="10" t="n">
        <v>19</v>
      </c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5" hidden="false" customHeight="true" outlineLevel="0" collapsed="false">
      <c r="A668" s="6" t="s">
        <v>136</v>
      </c>
      <c r="B668" s="6" t="s">
        <v>357</v>
      </c>
      <c r="C668" s="6" t="s">
        <v>1021</v>
      </c>
      <c r="D668" s="6" t="s">
        <v>1016</v>
      </c>
      <c r="E668" s="6" t="s">
        <v>35</v>
      </c>
      <c r="F668" s="6" t="s">
        <v>265</v>
      </c>
      <c r="G668" s="6" t="s">
        <v>148</v>
      </c>
      <c r="H668" s="13" t="s">
        <v>1033</v>
      </c>
      <c r="I668" s="6" t="s">
        <v>1018</v>
      </c>
      <c r="J668" s="6" t="s">
        <v>1019</v>
      </c>
      <c r="K668" s="7" t="s">
        <v>1020</v>
      </c>
      <c r="L668" s="8" t="n">
        <v>2008</v>
      </c>
      <c r="M668" s="9" t="n">
        <v>50000000</v>
      </c>
      <c r="N668" s="9" t="n">
        <v>4626000000</v>
      </c>
      <c r="O668" s="10" t="n">
        <v>19</v>
      </c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5" hidden="false" customHeight="true" outlineLevel="0" collapsed="false">
      <c r="A669" s="6" t="s">
        <v>136</v>
      </c>
      <c r="B669" s="6" t="s">
        <v>357</v>
      </c>
      <c r="C669" s="6" t="s">
        <v>1021</v>
      </c>
      <c r="D669" s="6" t="s">
        <v>1016</v>
      </c>
      <c r="E669" s="6" t="s">
        <v>35</v>
      </c>
      <c r="F669" s="6" t="s">
        <v>360</v>
      </c>
      <c r="G669" s="6" t="s">
        <v>148</v>
      </c>
      <c r="H669" s="13" t="s">
        <v>1033</v>
      </c>
      <c r="I669" s="6" t="s">
        <v>1018</v>
      </c>
      <c r="J669" s="6" t="s">
        <v>1019</v>
      </c>
      <c r="K669" s="7" t="s">
        <v>1020</v>
      </c>
      <c r="L669" s="8" t="n">
        <v>2008</v>
      </c>
      <c r="M669" s="9" t="n">
        <v>50000000</v>
      </c>
      <c r="N669" s="9" t="n">
        <v>4626000000</v>
      </c>
      <c r="O669" s="10" t="n">
        <v>19</v>
      </c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5" hidden="false" customHeight="true" outlineLevel="0" collapsed="false">
      <c r="A670" s="6" t="s">
        <v>136</v>
      </c>
      <c r="B670" s="6" t="s">
        <v>357</v>
      </c>
      <c r="C670" s="6" t="s">
        <v>1021</v>
      </c>
      <c r="D670" s="6" t="s">
        <v>1016</v>
      </c>
      <c r="E670" s="6" t="s">
        <v>35</v>
      </c>
      <c r="F670" s="6" t="s">
        <v>30</v>
      </c>
      <c r="G670" s="6" t="s">
        <v>148</v>
      </c>
      <c r="H670" s="13" t="s">
        <v>1033</v>
      </c>
      <c r="I670" s="6" t="s">
        <v>1018</v>
      </c>
      <c r="J670" s="6" t="s">
        <v>1019</v>
      </c>
      <c r="K670" s="7" t="s">
        <v>1020</v>
      </c>
      <c r="L670" s="8" t="n">
        <v>2008</v>
      </c>
      <c r="M670" s="9" t="n">
        <v>50000000</v>
      </c>
      <c r="N670" s="9" t="n">
        <v>4626000000</v>
      </c>
      <c r="O670" s="10" t="n">
        <v>19</v>
      </c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5" hidden="false" customHeight="true" outlineLevel="0" collapsed="false">
      <c r="A671" s="6" t="s">
        <v>128</v>
      </c>
      <c r="B671" s="6" t="s">
        <v>160</v>
      </c>
      <c r="C671" s="6" t="s">
        <v>1034</v>
      </c>
      <c r="D671" s="6" t="s">
        <v>1016</v>
      </c>
      <c r="E671" s="6" t="s">
        <v>35</v>
      </c>
      <c r="F671" s="13" t="s">
        <v>117</v>
      </c>
      <c r="G671" s="6" t="s">
        <v>148</v>
      </c>
      <c r="H671" s="13" t="s">
        <v>1035</v>
      </c>
      <c r="I671" s="6" t="s">
        <v>1018</v>
      </c>
      <c r="J671" s="6" t="s">
        <v>1019</v>
      </c>
      <c r="K671" s="7" t="s">
        <v>1020</v>
      </c>
      <c r="L671" s="8" t="n">
        <v>2008</v>
      </c>
      <c r="M671" s="9" t="n">
        <v>50000000</v>
      </c>
      <c r="N671" s="9" t="n">
        <v>4626000000</v>
      </c>
      <c r="O671" s="10" t="n">
        <v>19</v>
      </c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5" hidden="false" customHeight="true" outlineLevel="0" collapsed="false">
      <c r="A672" s="6" t="s">
        <v>128</v>
      </c>
      <c r="B672" s="6" t="s">
        <v>160</v>
      </c>
      <c r="C672" s="6" t="s">
        <v>1034</v>
      </c>
      <c r="D672" s="6" t="s">
        <v>1016</v>
      </c>
      <c r="E672" s="6" t="s">
        <v>35</v>
      </c>
      <c r="F672" s="6" t="s">
        <v>155</v>
      </c>
      <c r="G672" s="6" t="s">
        <v>148</v>
      </c>
      <c r="H672" s="13" t="s">
        <v>1035</v>
      </c>
      <c r="I672" s="6" t="s">
        <v>1018</v>
      </c>
      <c r="J672" s="6" t="s">
        <v>1019</v>
      </c>
      <c r="K672" s="7" t="s">
        <v>1020</v>
      </c>
      <c r="L672" s="8" t="n">
        <v>2008</v>
      </c>
      <c r="M672" s="9" t="n">
        <v>50000000</v>
      </c>
      <c r="N672" s="9" t="n">
        <v>4626000000</v>
      </c>
      <c r="O672" s="10" t="n">
        <v>19</v>
      </c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5" hidden="false" customHeight="true" outlineLevel="0" collapsed="false">
      <c r="A673" s="6" t="s">
        <v>128</v>
      </c>
      <c r="B673" s="6" t="s">
        <v>160</v>
      </c>
      <c r="C673" s="6" t="s">
        <v>1034</v>
      </c>
      <c r="D673" s="6" t="s">
        <v>1016</v>
      </c>
      <c r="E673" s="6" t="s">
        <v>35</v>
      </c>
      <c r="F673" s="6" t="s">
        <v>20</v>
      </c>
      <c r="G673" s="6" t="s">
        <v>148</v>
      </c>
      <c r="H673" s="13" t="s">
        <v>1035</v>
      </c>
      <c r="I673" s="6" t="s">
        <v>1018</v>
      </c>
      <c r="J673" s="6" t="s">
        <v>1019</v>
      </c>
      <c r="K673" s="7" t="s">
        <v>1020</v>
      </c>
      <c r="L673" s="8" t="n">
        <v>2008</v>
      </c>
      <c r="M673" s="9" t="n">
        <v>50000000</v>
      </c>
      <c r="N673" s="9" t="n">
        <v>4626000000</v>
      </c>
      <c r="O673" s="10" t="n">
        <v>19</v>
      </c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5" hidden="false" customHeight="true" outlineLevel="0" collapsed="false">
      <c r="A674" s="6" t="s">
        <v>128</v>
      </c>
      <c r="B674" s="6" t="s">
        <v>160</v>
      </c>
      <c r="C674" s="6" t="s">
        <v>1034</v>
      </c>
      <c r="D674" s="6" t="s">
        <v>1016</v>
      </c>
      <c r="E674" s="6" t="s">
        <v>35</v>
      </c>
      <c r="F674" s="6" t="s">
        <v>43</v>
      </c>
      <c r="G674" s="6" t="s">
        <v>148</v>
      </c>
      <c r="H674" s="13" t="s">
        <v>1035</v>
      </c>
      <c r="I674" s="6" t="s">
        <v>1018</v>
      </c>
      <c r="J674" s="6" t="s">
        <v>1019</v>
      </c>
      <c r="K674" s="7" t="s">
        <v>1020</v>
      </c>
      <c r="L674" s="8" t="n">
        <v>2008</v>
      </c>
      <c r="M674" s="9" t="n">
        <v>50000000</v>
      </c>
      <c r="N674" s="9" t="n">
        <v>4626000000</v>
      </c>
      <c r="O674" s="10" t="n">
        <v>19</v>
      </c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5" hidden="false" customHeight="true" outlineLevel="0" collapsed="false">
      <c r="A675" s="6" t="s">
        <v>128</v>
      </c>
      <c r="B675" s="6" t="s">
        <v>160</v>
      </c>
      <c r="C675" s="6" t="s">
        <v>1034</v>
      </c>
      <c r="D675" s="6" t="s">
        <v>1016</v>
      </c>
      <c r="E675" s="6" t="s">
        <v>35</v>
      </c>
      <c r="F675" s="6" t="s">
        <v>265</v>
      </c>
      <c r="G675" s="6" t="s">
        <v>148</v>
      </c>
      <c r="H675" s="13" t="s">
        <v>1035</v>
      </c>
      <c r="I675" s="6" t="s">
        <v>1018</v>
      </c>
      <c r="J675" s="6" t="s">
        <v>1019</v>
      </c>
      <c r="K675" s="7" t="s">
        <v>1020</v>
      </c>
      <c r="L675" s="8" t="n">
        <v>2008</v>
      </c>
      <c r="M675" s="9" t="n">
        <v>50000000</v>
      </c>
      <c r="N675" s="9" t="n">
        <v>4626000000</v>
      </c>
      <c r="O675" s="10" t="n">
        <v>19</v>
      </c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5" hidden="false" customHeight="true" outlineLevel="0" collapsed="false">
      <c r="A676" s="6" t="s">
        <v>128</v>
      </c>
      <c r="B676" s="6" t="s">
        <v>160</v>
      </c>
      <c r="C676" s="6" t="s">
        <v>1034</v>
      </c>
      <c r="D676" s="6" t="s">
        <v>1016</v>
      </c>
      <c r="E676" s="6" t="s">
        <v>35</v>
      </c>
      <c r="F676" s="6" t="s">
        <v>360</v>
      </c>
      <c r="G676" s="6" t="s">
        <v>148</v>
      </c>
      <c r="H676" s="13" t="s">
        <v>1035</v>
      </c>
      <c r="I676" s="6" t="s">
        <v>1018</v>
      </c>
      <c r="J676" s="6" t="s">
        <v>1019</v>
      </c>
      <c r="K676" s="7" t="s">
        <v>1020</v>
      </c>
      <c r="L676" s="8" t="n">
        <v>2008</v>
      </c>
      <c r="M676" s="9" t="n">
        <v>50000000</v>
      </c>
      <c r="N676" s="9" t="n">
        <v>4626000000</v>
      </c>
      <c r="O676" s="10" t="n">
        <v>19</v>
      </c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5" hidden="false" customHeight="true" outlineLevel="0" collapsed="false">
      <c r="A677" s="6" t="s">
        <v>128</v>
      </c>
      <c r="B677" s="6" t="s">
        <v>160</v>
      </c>
      <c r="C677" s="6" t="s">
        <v>1034</v>
      </c>
      <c r="D677" s="6" t="s">
        <v>1016</v>
      </c>
      <c r="E677" s="6" t="s">
        <v>35</v>
      </c>
      <c r="F677" s="6" t="s">
        <v>30</v>
      </c>
      <c r="G677" s="6" t="s">
        <v>148</v>
      </c>
      <c r="H677" s="13" t="s">
        <v>1035</v>
      </c>
      <c r="I677" s="6" t="s">
        <v>1018</v>
      </c>
      <c r="J677" s="6" t="s">
        <v>1019</v>
      </c>
      <c r="K677" s="7" t="s">
        <v>1020</v>
      </c>
      <c r="L677" s="8" t="n">
        <v>2008</v>
      </c>
      <c r="M677" s="9" t="n">
        <v>50000000</v>
      </c>
      <c r="N677" s="9" t="n">
        <v>4626000000</v>
      </c>
      <c r="O677" s="10" t="n">
        <v>19</v>
      </c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5" hidden="false" customHeight="true" outlineLevel="0" collapsed="false">
      <c r="A678" s="25" t="s">
        <v>225</v>
      </c>
      <c r="B678" s="14" t="s">
        <v>226</v>
      </c>
      <c r="C678" s="6" t="s">
        <v>1036</v>
      </c>
      <c r="D678" s="6" t="s">
        <v>1037</v>
      </c>
      <c r="E678" s="6" t="s">
        <v>100</v>
      </c>
      <c r="F678" s="6" t="s">
        <v>71</v>
      </c>
      <c r="G678" s="6" t="s">
        <v>102</v>
      </c>
      <c r="H678" s="6" t="s">
        <v>1038</v>
      </c>
      <c r="I678" s="6" t="s">
        <v>1039</v>
      </c>
      <c r="J678" s="6" t="s">
        <v>1040</v>
      </c>
      <c r="K678" s="7" t="s">
        <v>1041</v>
      </c>
      <c r="L678" s="8" t="n">
        <v>1999</v>
      </c>
      <c r="M678" s="9" t="n">
        <v>8030000000</v>
      </c>
      <c r="N678" s="9" t="n">
        <v>176440000000</v>
      </c>
      <c r="O678" s="10" t="n">
        <v>321</v>
      </c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5" hidden="false" customHeight="true" outlineLevel="0" collapsed="false">
      <c r="A679" s="6" t="s">
        <v>50</v>
      </c>
      <c r="B679" s="6" t="s">
        <v>51</v>
      </c>
      <c r="C679" s="6" t="s">
        <v>212</v>
      </c>
      <c r="D679" s="6" t="s">
        <v>1042</v>
      </c>
      <c r="E679" s="6" t="s">
        <v>35</v>
      </c>
      <c r="F679" s="6" t="s">
        <v>43</v>
      </c>
      <c r="G679" s="6" t="s">
        <v>54</v>
      </c>
      <c r="H679" s="6" t="s">
        <v>1043</v>
      </c>
      <c r="I679" s="6" t="s">
        <v>1044</v>
      </c>
      <c r="J679" s="13" t="s">
        <v>1045</v>
      </c>
      <c r="K679" s="7" t="s">
        <v>1046</v>
      </c>
      <c r="L679" s="8" t="n">
        <v>2015</v>
      </c>
      <c r="M679" s="9" t="n">
        <v>144830000</v>
      </c>
      <c r="N679" s="9" t="n">
        <v>982650000</v>
      </c>
      <c r="O679" s="10" t="n">
        <v>7</v>
      </c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5" hidden="false" customHeight="true" outlineLevel="0" collapsed="false">
      <c r="A680" s="6" t="s">
        <v>50</v>
      </c>
      <c r="B680" s="6" t="s">
        <v>51</v>
      </c>
      <c r="C680" s="6" t="s">
        <v>212</v>
      </c>
      <c r="D680" s="6" t="s">
        <v>1042</v>
      </c>
      <c r="E680" s="6" t="s">
        <v>35</v>
      </c>
      <c r="F680" s="6" t="s">
        <v>117</v>
      </c>
      <c r="G680" s="6" t="s">
        <v>54</v>
      </c>
      <c r="H680" s="6" t="s">
        <v>1047</v>
      </c>
      <c r="I680" s="6" t="s">
        <v>1044</v>
      </c>
      <c r="J680" s="13" t="s">
        <v>1045</v>
      </c>
      <c r="K680" s="7" t="s">
        <v>1046</v>
      </c>
      <c r="L680" s="8" t="n">
        <v>2015</v>
      </c>
      <c r="M680" s="9" t="n">
        <v>144830000</v>
      </c>
      <c r="N680" s="9" t="n">
        <v>982650000</v>
      </c>
      <c r="O680" s="10" t="n">
        <v>7</v>
      </c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5" hidden="false" customHeight="true" outlineLevel="0" collapsed="false">
      <c r="A681" s="6" t="s">
        <v>50</v>
      </c>
      <c r="B681" s="6" t="s">
        <v>51</v>
      </c>
      <c r="C681" s="6" t="s">
        <v>212</v>
      </c>
      <c r="D681" s="6" t="s">
        <v>1042</v>
      </c>
      <c r="E681" s="6" t="s">
        <v>35</v>
      </c>
      <c r="F681" s="6" t="s">
        <v>43</v>
      </c>
      <c r="G681" s="6" t="s">
        <v>54</v>
      </c>
      <c r="H681" s="6" t="s">
        <v>1047</v>
      </c>
      <c r="I681" s="6" t="s">
        <v>1044</v>
      </c>
      <c r="J681" s="13" t="s">
        <v>1045</v>
      </c>
      <c r="K681" s="7" t="s">
        <v>1046</v>
      </c>
      <c r="L681" s="8" t="n">
        <v>2015</v>
      </c>
      <c r="M681" s="9" t="n">
        <v>144830000</v>
      </c>
      <c r="N681" s="9" t="n">
        <v>982650000</v>
      </c>
      <c r="O681" s="10" t="n">
        <v>7</v>
      </c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5" hidden="false" customHeight="true" outlineLevel="0" collapsed="false">
      <c r="A682" s="6" t="s">
        <v>50</v>
      </c>
      <c r="B682" s="6" t="s">
        <v>199</v>
      </c>
      <c r="C682" s="6" t="s">
        <v>597</v>
      </c>
      <c r="D682" s="6" t="s">
        <v>1048</v>
      </c>
      <c r="E682" s="6" t="s">
        <v>35</v>
      </c>
      <c r="F682" s="6" t="s">
        <v>322</v>
      </c>
      <c r="G682" s="6" t="s">
        <v>62</v>
      </c>
      <c r="H682" s="6" t="s">
        <v>1049</v>
      </c>
      <c r="I682" s="6" t="s">
        <v>1050</v>
      </c>
      <c r="J682" s="6" t="s">
        <v>1051</v>
      </c>
      <c r="K682" s="7" t="s">
        <v>1052</v>
      </c>
      <c r="L682" s="8" t="n">
        <v>2003</v>
      </c>
      <c r="M682" s="9" t="n">
        <v>160000000</v>
      </c>
      <c r="N682" s="9" t="n">
        <v>33000000000</v>
      </c>
      <c r="O682" s="10" t="n">
        <v>1</v>
      </c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5" hidden="false" customHeight="true" outlineLevel="0" collapsed="false">
      <c r="A683" s="6" t="s">
        <v>338</v>
      </c>
      <c r="B683" s="6" t="s">
        <v>339</v>
      </c>
      <c r="C683" s="6" t="s">
        <v>514</v>
      </c>
      <c r="D683" s="6" t="s">
        <v>1053</v>
      </c>
      <c r="E683" s="6" t="s">
        <v>35</v>
      </c>
      <c r="F683" s="6" t="s">
        <v>43</v>
      </c>
      <c r="G683" s="6" t="s">
        <v>54</v>
      </c>
      <c r="H683" s="6" t="s">
        <v>1054</v>
      </c>
      <c r="I683" s="6" t="s">
        <v>1055</v>
      </c>
      <c r="J683" s="13" t="s">
        <v>1056</v>
      </c>
      <c r="K683" s="7" t="s">
        <v>1057</v>
      </c>
      <c r="L683" s="8" t="n">
        <v>2016</v>
      </c>
      <c r="M683" s="9" t="n">
        <v>100000000</v>
      </c>
      <c r="N683" s="9" t="n">
        <v>564240000</v>
      </c>
      <c r="O683" s="10" t="n">
        <v>6</v>
      </c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5" hidden="false" customHeight="true" outlineLevel="0" collapsed="false">
      <c r="A684" s="6" t="s">
        <v>39</v>
      </c>
      <c r="B684" s="6" t="s">
        <v>173</v>
      </c>
      <c r="C684" s="6" t="s">
        <v>572</v>
      </c>
      <c r="D684" s="6" t="s">
        <v>1058</v>
      </c>
      <c r="E684" s="6" t="s">
        <v>35</v>
      </c>
      <c r="F684" s="6" t="s">
        <v>43</v>
      </c>
      <c r="G684" s="6" t="s">
        <v>148</v>
      </c>
      <c r="H684" s="6" t="s">
        <v>1059</v>
      </c>
      <c r="I684" s="6" t="s">
        <v>1060</v>
      </c>
      <c r="J684" s="6" t="s">
        <v>1061</v>
      </c>
      <c r="K684" s="7" t="s">
        <v>1062</v>
      </c>
      <c r="L684" s="8" t="n">
        <v>1999</v>
      </c>
      <c r="M684" s="9" t="n">
        <v>2500000000</v>
      </c>
      <c r="N684" s="9" t="n">
        <v>1000000000</v>
      </c>
      <c r="O684" s="10" t="n">
        <v>60</v>
      </c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5" hidden="false" customHeight="true" outlineLevel="0" collapsed="false">
      <c r="A685" s="6" t="s">
        <v>39</v>
      </c>
      <c r="B685" s="6" t="s">
        <v>173</v>
      </c>
      <c r="C685" s="6" t="s">
        <v>572</v>
      </c>
      <c r="D685" s="6" t="s">
        <v>1058</v>
      </c>
      <c r="E685" s="6" t="s">
        <v>35</v>
      </c>
      <c r="F685" s="6" t="s">
        <v>29</v>
      </c>
      <c r="G685" s="6" t="s">
        <v>148</v>
      </c>
      <c r="H685" s="6" t="s">
        <v>1059</v>
      </c>
      <c r="I685" s="6" t="s">
        <v>1060</v>
      </c>
      <c r="J685" s="6" t="s">
        <v>1061</v>
      </c>
      <c r="K685" s="7" t="s">
        <v>1062</v>
      </c>
      <c r="L685" s="8" t="n">
        <v>1999</v>
      </c>
      <c r="M685" s="9" t="n">
        <v>2500000000</v>
      </c>
      <c r="N685" s="9" t="n">
        <v>1000000000</v>
      </c>
      <c r="O685" s="21" t="n">
        <v>60</v>
      </c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5" hidden="false" customHeight="true" outlineLevel="0" collapsed="false">
      <c r="A686" s="6" t="s">
        <v>39</v>
      </c>
      <c r="B686" s="6" t="s">
        <v>578</v>
      </c>
      <c r="C686" s="6" t="s">
        <v>590</v>
      </c>
      <c r="D686" s="6" t="s">
        <v>1058</v>
      </c>
      <c r="E686" s="6" t="s">
        <v>35</v>
      </c>
      <c r="F686" s="6" t="s">
        <v>49</v>
      </c>
      <c r="G686" s="6" t="s">
        <v>148</v>
      </c>
      <c r="H686" s="6" t="s">
        <v>1063</v>
      </c>
      <c r="I686" s="6" t="s">
        <v>1060</v>
      </c>
      <c r="J686" s="6" t="s">
        <v>1061</v>
      </c>
      <c r="K686" s="7" t="s">
        <v>1062</v>
      </c>
      <c r="L686" s="8" t="n">
        <v>1999</v>
      </c>
      <c r="M686" s="9" t="n">
        <v>2500000000</v>
      </c>
      <c r="N686" s="9" t="n">
        <v>1000000000</v>
      </c>
      <c r="O686" s="10" t="n">
        <v>60</v>
      </c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5" hidden="false" customHeight="true" outlineLevel="0" collapsed="false">
      <c r="A687" s="6" t="s">
        <v>31</v>
      </c>
      <c r="B687" s="6" t="s">
        <v>32</v>
      </c>
      <c r="C687" s="6" t="s">
        <v>927</v>
      </c>
      <c r="D687" s="6" t="s">
        <v>1058</v>
      </c>
      <c r="E687" s="6" t="s">
        <v>35</v>
      </c>
      <c r="F687" s="6" t="s">
        <v>76</v>
      </c>
      <c r="G687" s="6" t="s">
        <v>102</v>
      </c>
      <c r="H687" s="6" t="s">
        <v>1064</v>
      </c>
      <c r="I687" s="6" t="s">
        <v>1060</v>
      </c>
      <c r="J687" s="6" t="s">
        <v>1061</v>
      </c>
      <c r="K687" s="7" t="s">
        <v>1062</v>
      </c>
      <c r="L687" s="8" t="n">
        <v>1999</v>
      </c>
      <c r="M687" s="9" t="n">
        <v>2500000000</v>
      </c>
      <c r="N687" s="9" t="n">
        <v>10000000000</v>
      </c>
      <c r="O687" s="10" t="n">
        <v>60</v>
      </c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5" hidden="false" customHeight="true" outlineLevel="0" collapsed="false">
      <c r="A688" s="6" t="s">
        <v>39</v>
      </c>
      <c r="B688" s="6" t="s">
        <v>173</v>
      </c>
      <c r="C688" s="6" t="s">
        <v>572</v>
      </c>
      <c r="D688" s="6" t="s">
        <v>1058</v>
      </c>
      <c r="E688" s="6" t="s">
        <v>35</v>
      </c>
      <c r="F688" s="6" t="s">
        <v>43</v>
      </c>
      <c r="G688" s="6" t="s">
        <v>62</v>
      </c>
      <c r="H688" s="6" t="s">
        <v>1065</v>
      </c>
      <c r="I688" s="6" t="s">
        <v>1060</v>
      </c>
      <c r="J688" s="6" t="s">
        <v>1061</v>
      </c>
      <c r="K688" s="7" t="s">
        <v>1062</v>
      </c>
      <c r="L688" s="8" t="n">
        <v>1999</v>
      </c>
      <c r="M688" s="9" t="n">
        <v>2500000000</v>
      </c>
      <c r="N688" s="9" t="n">
        <v>1000000000</v>
      </c>
      <c r="O688" s="10" t="n">
        <v>60</v>
      </c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5" hidden="false" customHeight="true" outlineLevel="0" collapsed="false">
      <c r="A689" s="6" t="s">
        <v>39</v>
      </c>
      <c r="B689" s="6" t="s">
        <v>173</v>
      </c>
      <c r="C689" s="6" t="s">
        <v>572</v>
      </c>
      <c r="D689" s="6" t="s">
        <v>1058</v>
      </c>
      <c r="E689" s="6" t="s">
        <v>35</v>
      </c>
      <c r="F689" s="6" t="s">
        <v>29</v>
      </c>
      <c r="G689" s="6" t="s">
        <v>62</v>
      </c>
      <c r="H689" s="6" t="s">
        <v>1065</v>
      </c>
      <c r="I689" s="6" t="s">
        <v>1060</v>
      </c>
      <c r="J689" s="6" t="s">
        <v>1061</v>
      </c>
      <c r="K689" s="7" t="s">
        <v>1062</v>
      </c>
      <c r="L689" s="8" t="n">
        <v>1999</v>
      </c>
      <c r="M689" s="9" t="n">
        <v>2500000000</v>
      </c>
      <c r="N689" s="9" t="n">
        <v>1000000000</v>
      </c>
      <c r="O689" s="10" t="n">
        <v>60</v>
      </c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5" hidden="false" customHeight="true" outlineLevel="0" collapsed="false">
      <c r="A690" s="6" t="s">
        <v>39</v>
      </c>
      <c r="B690" s="6" t="s">
        <v>40</v>
      </c>
      <c r="C690" s="6" t="s">
        <v>197</v>
      </c>
      <c r="D690" s="6" t="s">
        <v>1058</v>
      </c>
      <c r="E690" s="6" t="s">
        <v>35</v>
      </c>
      <c r="F690" s="6" t="s">
        <v>117</v>
      </c>
      <c r="G690" s="6" t="s">
        <v>62</v>
      </c>
      <c r="H690" s="6" t="s">
        <v>1066</v>
      </c>
      <c r="I690" s="6" t="s">
        <v>1060</v>
      </c>
      <c r="J690" s="6" t="s">
        <v>1061</v>
      </c>
      <c r="K690" s="7" t="s">
        <v>1062</v>
      </c>
      <c r="L690" s="8" t="n">
        <v>1999</v>
      </c>
      <c r="M690" s="9" t="n">
        <v>2500000000</v>
      </c>
      <c r="N690" s="9" t="n">
        <v>1000000000</v>
      </c>
      <c r="O690" s="10" t="n">
        <v>60</v>
      </c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5" hidden="false" customHeight="true" outlineLevel="0" collapsed="false">
      <c r="A691" s="6" t="s">
        <v>39</v>
      </c>
      <c r="B691" s="6" t="s">
        <v>40</v>
      </c>
      <c r="C691" s="6" t="s">
        <v>197</v>
      </c>
      <c r="D691" s="6" t="s">
        <v>1058</v>
      </c>
      <c r="E691" s="6" t="s">
        <v>35</v>
      </c>
      <c r="F691" s="6" t="s">
        <v>235</v>
      </c>
      <c r="G691" s="6" t="s">
        <v>62</v>
      </c>
      <c r="H691" s="6" t="s">
        <v>1066</v>
      </c>
      <c r="I691" s="6" t="s">
        <v>1060</v>
      </c>
      <c r="J691" s="6" t="s">
        <v>1061</v>
      </c>
      <c r="K691" s="7" t="s">
        <v>1062</v>
      </c>
      <c r="L691" s="8" t="n">
        <v>1999</v>
      </c>
      <c r="M691" s="9" t="n">
        <v>2500000000</v>
      </c>
      <c r="N691" s="9" t="n">
        <v>1000000000</v>
      </c>
      <c r="O691" s="10" t="n">
        <v>60</v>
      </c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5" hidden="false" customHeight="true" outlineLevel="0" collapsed="false">
      <c r="A692" s="6" t="s">
        <v>39</v>
      </c>
      <c r="B692" s="6" t="s">
        <v>173</v>
      </c>
      <c r="C692" s="6" t="s">
        <v>572</v>
      </c>
      <c r="D692" s="6" t="s">
        <v>1058</v>
      </c>
      <c r="E692" s="6" t="s">
        <v>35</v>
      </c>
      <c r="F692" s="6" t="s">
        <v>43</v>
      </c>
      <c r="G692" s="6" t="s">
        <v>62</v>
      </c>
      <c r="H692" s="6" t="s">
        <v>1067</v>
      </c>
      <c r="I692" s="6" t="s">
        <v>1060</v>
      </c>
      <c r="J692" s="6" t="s">
        <v>1061</v>
      </c>
      <c r="K692" s="7" t="s">
        <v>1062</v>
      </c>
      <c r="L692" s="8" t="n">
        <v>1999</v>
      </c>
      <c r="M692" s="9" t="n">
        <v>2500000000</v>
      </c>
      <c r="N692" s="9" t="n">
        <v>1000000000</v>
      </c>
      <c r="O692" s="10" t="n">
        <v>60</v>
      </c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5" hidden="false" customHeight="true" outlineLevel="0" collapsed="false">
      <c r="A693" s="6" t="s">
        <v>39</v>
      </c>
      <c r="B693" s="6" t="s">
        <v>173</v>
      </c>
      <c r="C693" s="6" t="s">
        <v>572</v>
      </c>
      <c r="D693" s="6" t="s">
        <v>1058</v>
      </c>
      <c r="E693" s="6" t="s">
        <v>35</v>
      </c>
      <c r="F693" s="6" t="s">
        <v>29</v>
      </c>
      <c r="G693" s="6" t="s">
        <v>62</v>
      </c>
      <c r="H693" s="6" t="s">
        <v>1067</v>
      </c>
      <c r="I693" s="6" t="s">
        <v>1060</v>
      </c>
      <c r="J693" s="6" t="s">
        <v>1061</v>
      </c>
      <c r="K693" s="7" t="s">
        <v>1062</v>
      </c>
      <c r="L693" s="8" t="n">
        <v>1999</v>
      </c>
      <c r="M693" s="9" t="n">
        <v>2500000000</v>
      </c>
      <c r="N693" s="9" t="n">
        <v>1000000000</v>
      </c>
      <c r="O693" s="10" t="n">
        <v>60</v>
      </c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5" hidden="false" customHeight="true" outlineLevel="0" collapsed="false">
      <c r="A694" s="6" t="s">
        <v>39</v>
      </c>
      <c r="B694" s="6" t="s">
        <v>173</v>
      </c>
      <c r="C694" s="6" t="s">
        <v>174</v>
      </c>
      <c r="D694" s="6" t="s">
        <v>1058</v>
      </c>
      <c r="E694" s="6" t="s">
        <v>35</v>
      </c>
      <c r="F694" s="6" t="s">
        <v>117</v>
      </c>
      <c r="G694" s="6" t="s">
        <v>153</v>
      </c>
      <c r="H694" s="6" t="s">
        <v>1068</v>
      </c>
      <c r="I694" s="6" t="s">
        <v>1060</v>
      </c>
      <c r="J694" s="6" t="s">
        <v>1061</v>
      </c>
      <c r="K694" s="7" t="s">
        <v>1062</v>
      </c>
      <c r="L694" s="8" t="n">
        <v>1999</v>
      </c>
      <c r="M694" s="9" t="n">
        <v>2500000000</v>
      </c>
      <c r="N694" s="9" t="n">
        <v>1000000000</v>
      </c>
      <c r="O694" s="10" t="n">
        <v>60</v>
      </c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5" hidden="false" customHeight="true" outlineLevel="0" collapsed="false">
      <c r="A695" s="6" t="s">
        <v>39</v>
      </c>
      <c r="B695" s="6" t="s">
        <v>173</v>
      </c>
      <c r="C695" s="6" t="s">
        <v>174</v>
      </c>
      <c r="D695" s="6" t="s">
        <v>1058</v>
      </c>
      <c r="E695" s="6" t="s">
        <v>35</v>
      </c>
      <c r="F695" s="6" t="s">
        <v>20</v>
      </c>
      <c r="G695" s="6" t="s">
        <v>153</v>
      </c>
      <c r="H695" s="6" t="s">
        <v>1068</v>
      </c>
      <c r="I695" s="6" t="s">
        <v>1060</v>
      </c>
      <c r="J695" s="6" t="s">
        <v>1061</v>
      </c>
      <c r="K695" s="7" t="s">
        <v>1062</v>
      </c>
      <c r="L695" s="8" t="n">
        <v>1999</v>
      </c>
      <c r="M695" s="9" t="n">
        <v>2500000000</v>
      </c>
      <c r="N695" s="9" t="n">
        <v>1000000000</v>
      </c>
      <c r="O695" s="10" t="n">
        <v>60</v>
      </c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5" hidden="false" customHeight="true" outlineLevel="0" collapsed="false">
      <c r="A696" s="6" t="s">
        <v>39</v>
      </c>
      <c r="B696" s="6" t="s">
        <v>173</v>
      </c>
      <c r="C696" s="6" t="s">
        <v>174</v>
      </c>
      <c r="D696" s="6" t="s">
        <v>1058</v>
      </c>
      <c r="E696" s="6" t="s">
        <v>35</v>
      </c>
      <c r="F696" s="6" t="s">
        <v>43</v>
      </c>
      <c r="G696" s="6" t="s">
        <v>153</v>
      </c>
      <c r="H696" s="6" t="s">
        <v>1068</v>
      </c>
      <c r="I696" s="6" t="s">
        <v>1060</v>
      </c>
      <c r="J696" s="6" t="s">
        <v>1061</v>
      </c>
      <c r="K696" s="7" t="s">
        <v>1062</v>
      </c>
      <c r="L696" s="8" t="n">
        <v>1999</v>
      </c>
      <c r="M696" s="9" t="n">
        <v>2500000000</v>
      </c>
      <c r="N696" s="9" t="n">
        <v>1000000000</v>
      </c>
      <c r="O696" s="10" t="n">
        <v>60</v>
      </c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5" hidden="false" customHeight="true" outlineLevel="0" collapsed="false">
      <c r="A697" s="6" t="s">
        <v>39</v>
      </c>
      <c r="B697" s="6" t="s">
        <v>173</v>
      </c>
      <c r="C697" s="6" t="s">
        <v>174</v>
      </c>
      <c r="D697" s="6" t="s">
        <v>1058</v>
      </c>
      <c r="E697" s="6" t="s">
        <v>35</v>
      </c>
      <c r="F697" s="6" t="s">
        <v>29</v>
      </c>
      <c r="G697" s="6" t="s">
        <v>153</v>
      </c>
      <c r="H697" s="6" t="s">
        <v>1068</v>
      </c>
      <c r="I697" s="6" t="s">
        <v>1060</v>
      </c>
      <c r="J697" s="6" t="s">
        <v>1061</v>
      </c>
      <c r="K697" s="7" t="s">
        <v>1062</v>
      </c>
      <c r="L697" s="8" t="n">
        <v>1999</v>
      </c>
      <c r="M697" s="9" t="n">
        <v>2500000000</v>
      </c>
      <c r="N697" s="9" t="n">
        <v>1000000000</v>
      </c>
      <c r="O697" s="10" t="n">
        <v>60</v>
      </c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5" hidden="false" customHeight="true" outlineLevel="0" collapsed="false">
      <c r="A698" s="6" t="s">
        <v>256</v>
      </c>
      <c r="B698" s="6" t="s">
        <v>297</v>
      </c>
      <c r="C698" s="6" t="s">
        <v>1069</v>
      </c>
      <c r="D698" s="6" t="s">
        <v>1058</v>
      </c>
      <c r="E698" s="6" t="s">
        <v>35</v>
      </c>
      <c r="F698" s="6" t="s">
        <v>30</v>
      </c>
      <c r="G698" s="6" t="s">
        <v>21</v>
      </c>
      <c r="H698" s="6" t="s">
        <v>1070</v>
      </c>
      <c r="I698" s="6" t="s">
        <v>1071</v>
      </c>
      <c r="J698" s="6" t="s">
        <v>1072</v>
      </c>
      <c r="K698" s="7" t="s">
        <v>1073</v>
      </c>
      <c r="L698" s="8" t="n">
        <v>2000</v>
      </c>
      <c r="M698" s="9" t="n">
        <v>3440000000</v>
      </c>
      <c r="N698" s="9" t="n">
        <v>61950000000</v>
      </c>
      <c r="O698" s="10" t="n">
        <v>227</v>
      </c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5" hidden="false" customHeight="true" outlineLevel="0" collapsed="false">
      <c r="A699" s="6" t="s">
        <v>39</v>
      </c>
      <c r="B699" s="6" t="s">
        <v>173</v>
      </c>
      <c r="C699" s="6" t="s">
        <v>572</v>
      </c>
      <c r="D699" s="6" t="s">
        <v>1058</v>
      </c>
      <c r="E699" s="6" t="s">
        <v>35</v>
      </c>
      <c r="F699" s="6" t="s">
        <v>43</v>
      </c>
      <c r="G699" s="6" t="s">
        <v>144</v>
      </c>
      <c r="H699" s="6" t="s">
        <v>1074</v>
      </c>
      <c r="I699" s="6" t="s">
        <v>1060</v>
      </c>
      <c r="J699" s="6" t="s">
        <v>1061</v>
      </c>
      <c r="K699" s="7" t="s">
        <v>1062</v>
      </c>
      <c r="L699" s="8" t="n">
        <v>1999</v>
      </c>
      <c r="M699" s="9" t="n">
        <v>2500000000</v>
      </c>
      <c r="N699" s="9" t="n">
        <v>1000000000</v>
      </c>
      <c r="O699" s="10" t="n">
        <v>60</v>
      </c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5" hidden="false" customHeight="true" outlineLevel="0" collapsed="false">
      <c r="A700" s="6" t="s">
        <v>39</v>
      </c>
      <c r="B700" s="6" t="s">
        <v>173</v>
      </c>
      <c r="C700" s="6" t="s">
        <v>572</v>
      </c>
      <c r="D700" s="6" t="s">
        <v>1058</v>
      </c>
      <c r="E700" s="6" t="s">
        <v>35</v>
      </c>
      <c r="F700" s="6" t="s">
        <v>29</v>
      </c>
      <c r="G700" s="6" t="s">
        <v>144</v>
      </c>
      <c r="H700" s="6" t="s">
        <v>1074</v>
      </c>
      <c r="I700" s="6" t="s">
        <v>1060</v>
      </c>
      <c r="J700" s="6" t="s">
        <v>1061</v>
      </c>
      <c r="K700" s="7" t="s">
        <v>1062</v>
      </c>
      <c r="L700" s="8" t="n">
        <v>1999</v>
      </c>
      <c r="M700" s="9" t="n">
        <v>2500000000</v>
      </c>
      <c r="N700" s="9" t="n">
        <v>1000000000</v>
      </c>
      <c r="O700" s="10" t="n">
        <v>60</v>
      </c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5" hidden="false" customHeight="true" outlineLevel="0" collapsed="false">
      <c r="A701" s="6" t="s">
        <v>39</v>
      </c>
      <c r="B701" s="6" t="s">
        <v>578</v>
      </c>
      <c r="C701" s="6" t="s">
        <v>590</v>
      </c>
      <c r="D701" s="6" t="s">
        <v>1058</v>
      </c>
      <c r="E701" s="6" t="s">
        <v>35</v>
      </c>
      <c r="F701" s="6" t="s">
        <v>43</v>
      </c>
      <c r="G701" s="6" t="s">
        <v>153</v>
      </c>
      <c r="H701" s="6" t="s">
        <v>1075</v>
      </c>
      <c r="I701" s="6" t="s">
        <v>1060</v>
      </c>
      <c r="J701" s="6" t="s">
        <v>1061</v>
      </c>
      <c r="K701" s="7" t="s">
        <v>1062</v>
      </c>
      <c r="L701" s="8" t="n">
        <v>1999</v>
      </c>
      <c r="M701" s="9" t="n">
        <v>2500000000</v>
      </c>
      <c r="N701" s="9" t="n">
        <v>10000000000</v>
      </c>
      <c r="O701" s="10" t="n">
        <v>60</v>
      </c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5" hidden="false" customHeight="true" outlineLevel="0" collapsed="false">
      <c r="A702" s="6" t="s">
        <v>39</v>
      </c>
      <c r="B702" s="6" t="s">
        <v>173</v>
      </c>
      <c r="C702" s="6" t="s">
        <v>572</v>
      </c>
      <c r="D702" s="6" t="s">
        <v>1058</v>
      </c>
      <c r="E702" s="6" t="s">
        <v>35</v>
      </c>
      <c r="F702" s="6" t="s">
        <v>43</v>
      </c>
      <c r="G702" s="6" t="s">
        <v>144</v>
      </c>
      <c r="H702" s="6" t="s">
        <v>1076</v>
      </c>
      <c r="I702" s="6" t="s">
        <v>1060</v>
      </c>
      <c r="J702" s="6" t="s">
        <v>1061</v>
      </c>
      <c r="K702" s="7" t="s">
        <v>1062</v>
      </c>
      <c r="L702" s="8" t="n">
        <v>1999</v>
      </c>
      <c r="M702" s="9" t="n">
        <v>2500000000</v>
      </c>
      <c r="N702" s="9" t="n">
        <v>1000000000</v>
      </c>
      <c r="O702" s="10" t="n">
        <v>60</v>
      </c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5" hidden="false" customHeight="true" outlineLevel="0" collapsed="false">
      <c r="A703" s="6" t="s">
        <v>39</v>
      </c>
      <c r="B703" s="6" t="s">
        <v>173</v>
      </c>
      <c r="C703" s="6" t="s">
        <v>572</v>
      </c>
      <c r="D703" s="6" t="s">
        <v>1058</v>
      </c>
      <c r="E703" s="6" t="s">
        <v>35</v>
      </c>
      <c r="F703" s="6" t="s">
        <v>29</v>
      </c>
      <c r="G703" s="6" t="s">
        <v>144</v>
      </c>
      <c r="H703" s="6" t="s">
        <v>1076</v>
      </c>
      <c r="I703" s="6" t="s">
        <v>1060</v>
      </c>
      <c r="J703" s="6" t="s">
        <v>1061</v>
      </c>
      <c r="K703" s="7" t="s">
        <v>1062</v>
      </c>
      <c r="L703" s="8" t="n">
        <v>1999</v>
      </c>
      <c r="M703" s="9" t="n">
        <v>2500000000</v>
      </c>
      <c r="N703" s="9" t="n">
        <v>1000000000</v>
      </c>
      <c r="O703" s="10" t="n">
        <v>60</v>
      </c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5" hidden="false" customHeight="true" outlineLevel="0" collapsed="false">
      <c r="A704" s="6" t="s">
        <v>39</v>
      </c>
      <c r="B704" s="6" t="s">
        <v>173</v>
      </c>
      <c r="C704" s="6" t="s">
        <v>572</v>
      </c>
      <c r="D704" s="6" t="s">
        <v>1058</v>
      </c>
      <c r="E704" s="6" t="s">
        <v>35</v>
      </c>
      <c r="F704" s="6" t="s">
        <v>30</v>
      </c>
      <c r="G704" s="6" t="s">
        <v>148</v>
      </c>
      <c r="H704" s="6" t="s">
        <v>1077</v>
      </c>
      <c r="I704" s="6" t="s">
        <v>1060</v>
      </c>
      <c r="J704" s="6" t="s">
        <v>1061</v>
      </c>
      <c r="K704" s="7" t="s">
        <v>1062</v>
      </c>
      <c r="L704" s="8" t="n">
        <v>1999</v>
      </c>
      <c r="M704" s="9" t="n">
        <v>2500000000</v>
      </c>
      <c r="N704" s="9" t="n">
        <v>1000000000</v>
      </c>
      <c r="O704" s="10" t="n">
        <v>60</v>
      </c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5" hidden="false" customHeight="true" outlineLevel="0" collapsed="false">
      <c r="A705" s="6" t="s">
        <v>39</v>
      </c>
      <c r="B705" s="6" t="s">
        <v>585</v>
      </c>
      <c r="C705" s="6" t="s">
        <v>1078</v>
      </c>
      <c r="D705" s="6" t="s">
        <v>1058</v>
      </c>
      <c r="E705" s="6" t="s">
        <v>35</v>
      </c>
      <c r="F705" s="6" t="s">
        <v>43</v>
      </c>
      <c r="G705" s="6" t="s">
        <v>148</v>
      </c>
      <c r="H705" s="6" t="s">
        <v>1079</v>
      </c>
      <c r="I705" s="6" t="s">
        <v>1060</v>
      </c>
      <c r="J705" s="6" t="s">
        <v>1061</v>
      </c>
      <c r="K705" s="7" t="s">
        <v>1062</v>
      </c>
      <c r="L705" s="8" t="n">
        <v>1999</v>
      </c>
      <c r="M705" s="9" t="n">
        <v>2500000000</v>
      </c>
      <c r="N705" s="9" t="n">
        <v>1000000000</v>
      </c>
      <c r="O705" s="10" t="n">
        <v>60</v>
      </c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5" hidden="false" customHeight="true" outlineLevel="0" collapsed="false">
      <c r="A706" s="6" t="s">
        <v>39</v>
      </c>
      <c r="B706" s="6" t="s">
        <v>585</v>
      </c>
      <c r="C706" s="6" t="s">
        <v>1078</v>
      </c>
      <c r="D706" s="6" t="s">
        <v>1058</v>
      </c>
      <c r="E706" s="6" t="s">
        <v>35</v>
      </c>
      <c r="F706" s="6" t="s">
        <v>29</v>
      </c>
      <c r="G706" s="6" t="s">
        <v>148</v>
      </c>
      <c r="H706" s="6" t="s">
        <v>1079</v>
      </c>
      <c r="I706" s="6" t="s">
        <v>1060</v>
      </c>
      <c r="J706" s="6" t="s">
        <v>1061</v>
      </c>
      <c r="K706" s="7" t="s">
        <v>1062</v>
      </c>
      <c r="L706" s="8" t="n">
        <v>1999</v>
      </c>
      <c r="M706" s="9" t="n">
        <v>2500000000</v>
      </c>
      <c r="N706" s="9" t="n">
        <v>1000000000</v>
      </c>
      <c r="O706" s="10" t="n">
        <v>60</v>
      </c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5" hidden="false" customHeight="true" outlineLevel="0" collapsed="false">
      <c r="A707" s="6" t="s">
        <v>39</v>
      </c>
      <c r="B707" s="6" t="s">
        <v>173</v>
      </c>
      <c r="C707" s="6" t="s">
        <v>572</v>
      </c>
      <c r="D707" s="6" t="s">
        <v>1058</v>
      </c>
      <c r="E707" s="6" t="s">
        <v>35</v>
      </c>
      <c r="F707" s="6" t="s">
        <v>48</v>
      </c>
      <c r="G707" s="6" t="s">
        <v>153</v>
      </c>
      <c r="H707" s="6" t="s">
        <v>1080</v>
      </c>
      <c r="I707" s="6" t="s">
        <v>1060</v>
      </c>
      <c r="J707" s="6" t="s">
        <v>1061</v>
      </c>
      <c r="K707" s="7" t="s">
        <v>1062</v>
      </c>
      <c r="L707" s="8" t="n">
        <v>1999</v>
      </c>
      <c r="M707" s="9" t="n">
        <v>2500000000</v>
      </c>
      <c r="N707" s="9" t="n">
        <v>1000000000</v>
      </c>
      <c r="O707" s="10" t="n">
        <v>60</v>
      </c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5" hidden="false" customHeight="true" outlineLevel="0" collapsed="false">
      <c r="A708" s="6" t="s">
        <v>39</v>
      </c>
      <c r="B708" s="6" t="s">
        <v>173</v>
      </c>
      <c r="C708" s="6" t="s">
        <v>572</v>
      </c>
      <c r="D708" s="6" t="s">
        <v>1058</v>
      </c>
      <c r="E708" s="6" t="s">
        <v>35</v>
      </c>
      <c r="F708" s="6" t="s">
        <v>29</v>
      </c>
      <c r="G708" s="6" t="s">
        <v>153</v>
      </c>
      <c r="H708" s="6" t="s">
        <v>1080</v>
      </c>
      <c r="I708" s="6" t="s">
        <v>1060</v>
      </c>
      <c r="J708" s="6" t="s">
        <v>1061</v>
      </c>
      <c r="K708" s="7" t="s">
        <v>1062</v>
      </c>
      <c r="L708" s="8" t="n">
        <v>1999</v>
      </c>
      <c r="M708" s="9" t="n">
        <v>2500000000</v>
      </c>
      <c r="N708" s="9" t="n">
        <v>1000000000</v>
      </c>
      <c r="O708" s="10" t="n">
        <v>60</v>
      </c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5" hidden="false" customHeight="true" outlineLevel="0" collapsed="false">
      <c r="A709" s="6" t="s">
        <v>39</v>
      </c>
      <c r="B709" s="6" t="s">
        <v>173</v>
      </c>
      <c r="C709" s="6" t="s">
        <v>572</v>
      </c>
      <c r="D709" s="6" t="s">
        <v>1058</v>
      </c>
      <c r="E709" s="6" t="s">
        <v>35</v>
      </c>
      <c r="F709" s="6" t="s">
        <v>43</v>
      </c>
      <c r="G709" s="13" t="s">
        <v>144</v>
      </c>
      <c r="H709" s="6" t="s">
        <v>1080</v>
      </c>
      <c r="I709" s="6" t="s">
        <v>1060</v>
      </c>
      <c r="J709" s="6" t="s">
        <v>1061</v>
      </c>
      <c r="K709" s="7" t="s">
        <v>1062</v>
      </c>
      <c r="L709" s="8" t="n">
        <v>1999</v>
      </c>
      <c r="M709" s="9" t="n">
        <v>2500000000</v>
      </c>
      <c r="N709" s="9" t="n">
        <v>1000000000</v>
      </c>
      <c r="O709" s="10" t="n">
        <v>60</v>
      </c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5" hidden="false" customHeight="true" outlineLevel="0" collapsed="false">
      <c r="A710" s="6" t="s">
        <v>39</v>
      </c>
      <c r="B710" s="6" t="s">
        <v>585</v>
      </c>
      <c r="C710" s="6" t="s">
        <v>1081</v>
      </c>
      <c r="D710" s="6" t="s">
        <v>1058</v>
      </c>
      <c r="E710" s="6" t="s">
        <v>35</v>
      </c>
      <c r="F710" s="6" t="s">
        <v>43</v>
      </c>
      <c r="G710" s="6" t="s">
        <v>144</v>
      </c>
      <c r="H710" s="6" t="s">
        <v>1082</v>
      </c>
      <c r="I710" s="6" t="s">
        <v>1060</v>
      </c>
      <c r="J710" s="6" t="s">
        <v>1061</v>
      </c>
      <c r="K710" s="7" t="s">
        <v>1062</v>
      </c>
      <c r="L710" s="8" t="n">
        <v>1999</v>
      </c>
      <c r="M710" s="9" t="n">
        <v>2500000000</v>
      </c>
      <c r="N710" s="9" t="n">
        <v>1000000000</v>
      </c>
      <c r="O710" s="10" t="n">
        <v>60</v>
      </c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5" hidden="false" customHeight="true" outlineLevel="0" collapsed="false">
      <c r="A711" s="6" t="s">
        <v>39</v>
      </c>
      <c r="B711" s="6" t="s">
        <v>585</v>
      </c>
      <c r="C711" s="6" t="s">
        <v>1081</v>
      </c>
      <c r="D711" s="6" t="s">
        <v>1058</v>
      </c>
      <c r="E711" s="6" t="s">
        <v>35</v>
      </c>
      <c r="F711" s="6" t="s">
        <v>29</v>
      </c>
      <c r="G711" s="6" t="s">
        <v>144</v>
      </c>
      <c r="H711" s="6" t="s">
        <v>1082</v>
      </c>
      <c r="I711" s="6" t="s">
        <v>1060</v>
      </c>
      <c r="J711" s="6" t="s">
        <v>1061</v>
      </c>
      <c r="K711" s="7" t="s">
        <v>1062</v>
      </c>
      <c r="L711" s="8" t="n">
        <v>1999</v>
      </c>
      <c r="M711" s="9" t="n">
        <v>2500000000</v>
      </c>
      <c r="N711" s="9" t="n">
        <v>1000000000</v>
      </c>
      <c r="O711" s="10" t="n">
        <v>60</v>
      </c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5" hidden="false" customHeight="true" outlineLevel="0" collapsed="false">
      <c r="A712" s="6" t="s">
        <v>50</v>
      </c>
      <c r="B712" s="6" t="s">
        <v>59</v>
      </c>
      <c r="C712" s="6" t="s">
        <v>446</v>
      </c>
      <c r="D712" s="6" t="s">
        <v>1083</v>
      </c>
      <c r="E712" s="13" t="s">
        <v>35</v>
      </c>
      <c r="F712" s="6" t="s">
        <v>30</v>
      </c>
      <c r="G712" s="6" t="s">
        <v>62</v>
      </c>
      <c r="H712" s="6" t="s">
        <v>1084</v>
      </c>
      <c r="I712" s="6" t="s">
        <v>1085</v>
      </c>
      <c r="J712" s="6" t="s">
        <v>1086</v>
      </c>
      <c r="K712" s="7" t="s">
        <v>1087</v>
      </c>
      <c r="L712" s="8" t="n">
        <v>2005</v>
      </c>
      <c r="M712" s="9" t="n">
        <v>1200000000</v>
      </c>
      <c r="N712" s="9" t="n">
        <v>4581630000</v>
      </c>
      <c r="O712" s="10" t="n">
        <v>31</v>
      </c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5" hidden="false" customHeight="true" outlineLevel="0" collapsed="false">
      <c r="A713" s="6" t="s">
        <v>128</v>
      </c>
      <c r="B713" s="6" t="s">
        <v>150</v>
      </c>
      <c r="C713" s="6" t="s">
        <v>151</v>
      </c>
      <c r="D713" s="6" t="s">
        <v>1083</v>
      </c>
      <c r="E713" s="13" t="s">
        <v>35</v>
      </c>
      <c r="F713" s="6" t="s">
        <v>30</v>
      </c>
      <c r="G713" s="6" t="s">
        <v>62</v>
      </c>
      <c r="H713" s="6" t="s">
        <v>1088</v>
      </c>
      <c r="I713" s="6" t="s">
        <v>1085</v>
      </c>
      <c r="J713" s="6" t="s">
        <v>1086</v>
      </c>
      <c r="K713" s="7" t="s">
        <v>1087</v>
      </c>
      <c r="L713" s="8" t="n">
        <v>2005</v>
      </c>
      <c r="M713" s="9" t="n">
        <v>1200000000</v>
      </c>
      <c r="N713" s="9" t="n">
        <v>4581630000</v>
      </c>
      <c r="O713" s="10" t="n">
        <v>31</v>
      </c>
      <c r="Q713" s="5"/>
      <c r="R713" s="5"/>
      <c r="S713" s="5"/>
      <c r="T713" s="5"/>
      <c r="U713" s="5"/>
      <c r="V713" s="5"/>
      <c r="W713" s="5"/>
    </row>
    <row r="714" customFormat="false" ht="15" hidden="false" customHeight="true" outlineLevel="0" collapsed="false">
      <c r="A714" s="6" t="s">
        <v>50</v>
      </c>
      <c r="B714" s="6" t="s">
        <v>59</v>
      </c>
      <c r="C714" s="6" t="s">
        <v>446</v>
      </c>
      <c r="D714" s="6" t="s">
        <v>1083</v>
      </c>
      <c r="E714" s="13" t="s">
        <v>35</v>
      </c>
      <c r="F714" s="6" t="s">
        <v>30</v>
      </c>
      <c r="G714" s="6" t="s">
        <v>62</v>
      </c>
      <c r="H714" s="6" t="s">
        <v>1089</v>
      </c>
      <c r="I714" s="6" t="s">
        <v>1085</v>
      </c>
      <c r="J714" s="6" t="s">
        <v>1086</v>
      </c>
      <c r="K714" s="7" t="s">
        <v>1087</v>
      </c>
      <c r="L714" s="8" t="n">
        <v>2005</v>
      </c>
      <c r="M714" s="9" t="n">
        <v>1200000000</v>
      </c>
      <c r="N714" s="9" t="n">
        <v>4581630000</v>
      </c>
      <c r="O714" s="10" t="n">
        <v>31</v>
      </c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5" hidden="false" customHeight="true" outlineLevel="0" collapsed="false">
      <c r="A715" s="6" t="s">
        <v>50</v>
      </c>
      <c r="B715" s="6" t="s">
        <v>59</v>
      </c>
      <c r="C715" s="6" t="s">
        <v>446</v>
      </c>
      <c r="D715" s="6" t="s">
        <v>1083</v>
      </c>
      <c r="E715" s="13" t="s">
        <v>35</v>
      </c>
      <c r="F715" s="6" t="s">
        <v>30</v>
      </c>
      <c r="G715" s="6" t="s">
        <v>54</v>
      </c>
      <c r="H715" s="6" t="s">
        <v>1090</v>
      </c>
      <c r="I715" s="6" t="s">
        <v>1085</v>
      </c>
      <c r="J715" s="6" t="s">
        <v>1086</v>
      </c>
      <c r="K715" s="7" t="s">
        <v>1087</v>
      </c>
      <c r="L715" s="8" t="n">
        <v>2005</v>
      </c>
      <c r="M715" s="9" t="n">
        <v>1200000000</v>
      </c>
      <c r="N715" s="9" t="n">
        <v>4581630000</v>
      </c>
      <c r="O715" s="10" t="n">
        <v>31</v>
      </c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5" hidden="false" customHeight="true" outlineLevel="0" collapsed="false">
      <c r="A716" s="6" t="s">
        <v>50</v>
      </c>
      <c r="B716" s="6" t="s">
        <v>51</v>
      </c>
      <c r="C716" s="6" t="s">
        <v>824</v>
      </c>
      <c r="D716" s="6" t="s">
        <v>1091</v>
      </c>
      <c r="E716" s="6" t="s">
        <v>35</v>
      </c>
      <c r="F716" s="6" t="s">
        <v>76</v>
      </c>
      <c r="G716" s="6" t="s">
        <v>148</v>
      </c>
      <c r="H716" s="6" t="s">
        <v>1092</v>
      </c>
      <c r="I716" s="6" t="s">
        <v>1093</v>
      </c>
      <c r="J716" s="13" t="s">
        <v>1094</v>
      </c>
      <c r="K716" s="7" t="s">
        <v>1095</v>
      </c>
      <c r="L716" s="8" t="n">
        <v>2015</v>
      </c>
      <c r="M716" s="9" t="n">
        <v>500000000</v>
      </c>
      <c r="N716" s="9" t="n">
        <v>600000000</v>
      </c>
      <c r="O716" s="10" t="n">
        <v>19</v>
      </c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5" hidden="false" customHeight="true" outlineLevel="0" collapsed="false">
      <c r="A717" s="6" t="s">
        <v>15</v>
      </c>
      <c r="B717" s="6" t="s">
        <v>83</v>
      </c>
      <c r="C717" s="6" t="s">
        <v>84</v>
      </c>
      <c r="D717" s="6" t="s">
        <v>1096</v>
      </c>
      <c r="E717" s="6" t="s">
        <v>35</v>
      </c>
      <c r="F717" s="6" t="s">
        <v>184</v>
      </c>
      <c r="G717" s="6" t="s">
        <v>102</v>
      </c>
      <c r="H717" s="6" t="s">
        <v>1097</v>
      </c>
      <c r="I717" s="6" t="s">
        <v>1098</v>
      </c>
      <c r="J717" s="6" t="s">
        <v>1099</v>
      </c>
      <c r="K717" s="7" t="s">
        <v>1100</v>
      </c>
      <c r="L717" s="8" t="n">
        <v>2014</v>
      </c>
      <c r="M717" s="9" t="n">
        <v>100000000</v>
      </c>
      <c r="N717" s="9" t="n">
        <v>672540000</v>
      </c>
      <c r="O717" s="10" t="n">
        <v>5</v>
      </c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5" hidden="false" customHeight="true" outlineLevel="0" collapsed="false">
      <c r="A718" s="6" t="s">
        <v>50</v>
      </c>
      <c r="B718" s="6" t="s">
        <v>231</v>
      </c>
      <c r="C718" s="6" t="s">
        <v>1101</v>
      </c>
      <c r="D718" s="6" t="s">
        <v>1102</v>
      </c>
      <c r="E718" s="6" t="s">
        <v>35</v>
      </c>
      <c r="F718" s="6" t="s">
        <v>117</v>
      </c>
      <c r="G718" s="6" t="s">
        <v>62</v>
      </c>
      <c r="H718" s="6" t="s">
        <v>1103</v>
      </c>
      <c r="I718" s="6" t="s">
        <v>1071</v>
      </c>
      <c r="J718" s="6" t="s">
        <v>1072</v>
      </c>
      <c r="K718" s="7" t="s">
        <v>1073</v>
      </c>
      <c r="L718" s="8" t="n">
        <v>2000</v>
      </c>
      <c r="M718" s="9" t="n">
        <v>3440000000</v>
      </c>
      <c r="N718" s="9" t="n">
        <v>61950000000</v>
      </c>
      <c r="O718" s="10" t="n">
        <v>227</v>
      </c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5" hidden="false" customHeight="true" outlineLevel="0" collapsed="false">
      <c r="A719" s="6" t="s">
        <v>50</v>
      </c>
      <c r="B719" s="6" t="s">
        <v>231</v>
      </c>
      <c r="C719" s="6" t="s">
        <v>1101</v>
      </c>
      <c r="D719" s="6" t="s">
        <v>1102</v>
      </c>
      <c r="E719" s="6" t="s">
        <v>35</v>
      </c>
      <c r="F719" s="6" t="s">
        <v>48</v>
      </c>
      <c r="G719" s="6" t="s">
        <v>62</v>
      </c>
      <c r="H719" s="6" t="s">
        <v>1103</v>
      </c>
      <c r="I719" s="6" t="s">
        <v>1071</v>
      </c>
      <c r="J719" s="6" t="s">
        <v>1072</v>
      </c>
      <c r="K719" s="7" t="s">
        <v>1073</v>
      </c>
      <c r="L719" s="8" t="n">
        <v>2000</v>
      </c>
      <c r="M719" s="9" t="n">
        <v>3440000000</v>
      </c>
      <c r="N719" s="9" t="n">
        <v>61950000000</v>
      </c>
      <c r="O719" s="10" t="n">
        <v>227</v>
      </c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5" hidden="false" customHeight="true" outlineLevel="0" collapsed="false">
      <c r="A720" s="6" t="s">
        <v>67</v>
      </c>
      <c r="B720" s="6" t="s">
        <v>107</v>
      </c>
      <c r="C720" s="6" t="s">
        <v>697</v>
      </c>
      <c r="D720" s="6" t="s">
        <v>1102</v>
      </c>
      <c r="E720" s="6" t="s">
        <v>35</v>
      </c>
      <c r="F720" s="6" t="s">
        <v>117</v>
      </c>
      <c r="G720" s="6" t="s">
        <v>62</v>
      </c>
      <c r="H720" s="6" t="s">
        <v>1104</v>
      </c>
      <c r="I720" s="6" t="s">
        <v>1071</v>
      </c>
      <c r="J720" s="6" t="s">
        <v>1072</v>
      </c>
      <c r="K720" s="7" t="s">
        <v>1073</v>
      </c>
      <c r="L720" s="8" t="n">
        <v>2000</v>
      </c>
      <c r="M720" s="9" t="n">
        <v>3440000000</v>
      </c>
      <c r="N720" s="9" t="n">
        <v>61950000000</v>
      </c>
      <c r="O720" s="10" t="n">
        <v>227</v>
      </c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5" hidden="false" customHeight="true" outlineLevel="0" collapsed="false">
      <c r="A721" s="6" t="s">
        <v>67</v>
      </c>
      <c r="B721" s="6" t="s">
        <v>107</v>
      </c>
      <c r="C721" s="6" t="s">
        <v>697</v>
      </c>
      <c r="D721" s="6" t="s">
        <v>1102</v>
      </c>
      <c r="E721" s="6" t="s">
        <v>35</v>
      </c>
      <c r="F721" s="6" t="s">
        <v>43</v>
      </c>
      <c r="G721" s="6" t="s">
        <v>62</v>
      </c>
      <c r="H721" s="6" t="s">
        <v>1104</v>
      </c>
      <c r="I721" s="6" t="s">
        <v>1071</v>
      </c>
      <c r="J721" s="6" t="s">
        <v>1072</v>
      </c>
      <c r="K721" s="7" t="s">
        <v>1073</v>
      </c>
      <c r="L721" s="8" t="n">
        <v>2000</v>
      </c>
      <c r="M721" s="9" t="n">
        <v>3440000000</v>
      </c>
      <c r="N721" s="9" t="n">
        <v>61950000000</v>
      </c>
      <c r="O721" s="10" t="n">
        <v>227</v>
      </c>
      <c r="X721" s="5"/>
      <c r="Y721" s="5"/>
    </row>
    <row r="722" customFormat="false" ht="15" hidden="false" customHeight="true" outlineLevel="0" collapsed="false">
      <c r="A722" s="6" t="s">
        <v>67</v>
      </c>
      <c r="B722" s="6" t="s">
        <v>107</v>
      </c>
      <c r="C722" s="6" t="s">
        <v>697</v>
      </c>
      <c r="D722" s="6" t="s">
        <v>1102</v>
      </c>
      <c r="E722" s="6" t="s">
        <v>35</v>
      </c>
      <c r="F722" s="6" t="s">
        <v>48</v>
      </c>
      <c r="G722" s="6" t="s">
        <v>62</v>
      </c>
      <c r="H722" s="6" t="s">
        <v>1104</v>
      </c>
      <c r="I722" s="6" t="s">
        <v>1071</v>
      </c>
      <c r="J722" s="6" t="s">
        <v>1072</v>
      </c>
      <c r="K722" s="7" t="s">
        <v>1073</v>
      </c>
      <c r="L722" s="8" t="n">
        <v>2000</v>
      </c>
      <c r="M722" s="9" t="n">
        <v>3440000000</v>
      </c>
      <c r="N722" s="9" t="n">
        <v>61950000000</v>
      </c>
      <c r="O722" s="10" t="n">
        <v>227</v>
      </c>
      <c r="X722" s="5"/>
      <c r="Y722" s="5"/>
    </row>
    <row r="723" customFormat="false" ht="15" hidden="false" customHeight="true" outlineLevel="0" collapsed="false">
      <c r="A723" s="6" t="s">
        <v>277</v>
      </c>
      <c r="B723" s="6" t="s">
        <v>1105</v>
      </c>
      <c r="C723" s="6" t="s">
        <v>1106</v>
      </c>
      <c r="D723" s="6" t="s">
        <v>1102</v>
      </c>
      <c r="E723" s="6" t="s">
        <v>35</v>
      </c>
      <c r="F723" s="6" t="s">
        <v>30</v>
      </c>
      <c r="G723" s="6" t="s">
        <v>62</v>
      </c>
      <c r="H723" s="6" t="s">
        <v>1107</v>
      </c>
      <c r="I723" s="6" t="s">
        <v>1071</v>
      </c>
      <c r="J723" s="6" t="s">
        <v>1072</v>
      </c>
      <c r="K723" s="7" t="s">
        <v>1073</v>
      </c>
      <c r="L723" s="8" t="n">
        <v>2000</v>
      </c>
      <c r="M723" s="9" t="n">
        <v>3440000000</v>
      </c>
      <c r="N723" s="9" t="n">
        <v>61950000000</v>
      </c>
      <c r="O723" s="10" t="n">
        <v>227</v>
      </c>
      <c r="P723" s="16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5" hidden="false" customHeight="true" outlineLevel="0" collapsed="false">
      <c r="A724" s="6" t="s">
        <v>50</v>
      </c>
      <c r="B724" s="6" t="s">
        <v>231</v>
      </c>
      <c r="C724" s="6" t="s">
        <v>1101</v>
      </c>
      <c r="D724" s="6" t="s">
        <v>1102</v>
      </c>
      <c r="E724" s="6" t="s">
        <v>35</v>
      </c>
      <c r="F724" s="6" t="s">
        <v>117</v>
      </c>
      <c r="G724" s="6" t="s">
        <v>62</v>
      </c>
      <c r="H724" s="6" t="s">
        <v>1108</v>
      </c>
      <c r="I724" s="6" t="s">
        <v>1071</v>
      </c>
      <c r="J724" s="6" t="s">
        <v>1072</v>
      </c>
      <c r="K724" s="7" t="s">
        <v>1073</v>
      </c>
      <c r="L724" s="8" t="n">
        <v>2000</v>
      </c>
      <c r="M724" s="9" t="n">
        <v>3440000000</v>
      </c>
      <c r="N724" s="9" t="n">
        <v>61950000000</v>
      </c>
      <c r="O724" s="10" t="n">
        <v>227</v>
      </c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5" hidden="false" customHeight="true" outlineLevel="0" collapsed="false">
      <c r="A725" s="6" t="s">
        <v>50</v>
      </c>
      <c r="B725" s="6" t="s">
        <v>231</v>
      </c>
      <c r="C725" s="6" t="s">
        <v>1101</v>
      </c>
      <c r="D725" s="6" t="s">
        <v>1102</v>
      </c>
      <c r="E725" s="6" t="s">
        <v>35</v>
      </c>
      <c r="F725" s="6" t="s">
        <v>20</v>
      </c>
      <c r="G725" s="6" t="s">
        <v>62</v>
      </c>
      <c r="H725" s="6" t="s">
        <v>1108</v>
      </c>
      <c r="I725" s="6" t="s">
        <v>1071</v>
      </c>
      <c r="J725" s="6" t="s">
        <v>1072</v>
      </c>
      <c r="K725" s="7" t="s">
        <v>1073</v>
      </c>
      <c r="L725" s="8" t="n">
        <v>2000</v>
      </c>
      <c r="M725" s="9" t="n">
        <v>3440000000</v>
      </c>
      <c r="N725" s="9" t="n">
        <v>61950000000</v>
      </c>
      <c r="O725" s="10" t="n">
        <v>227</v>
      </c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5" hidden="false" customHeight="true" outlineLevel="0" collapsed="false">
      <c r="A726" s="6" t="s">
        <v>50</v>
      </c>
      <c r="B726" s="6" t="s">
        <v>231</v>
      </c>
      <c r="C726" s="6" t="s">
        <v>1101</v>
      </c>
      <c r="D726" s="6" t="s">
        <v>1102</v>
      </c>
      <c r="E726" s="6" t="s">
        <v>35</v>
      </c>
      <c r="F726" s="6" t="s">
        <v>43</v>
      </c>
      <c r="G726" s="6" t="s">
        <v>62</v>
      </c>
      <c r="H726" s="6" t="s">
        <v>1108</v>
      </c>
      <c r="I726" s="6" t="s">
        <v>1071</v>
      </c>
      <c r="J726" s="6" t="s">
        <v>1072</v>
      </c>
      <c r="K726" s="7" t="s">
        <v>1073</v>
      </c>
      <c r="L726" s="8" t="n">
        <v>2000</v>
      </c>
      <c r="M726" s="9" t="n">
        <v>3440000000</v>
      </c>
      <c r="N726" s="9" t="n">
        <v>61950000000</v>
      </c>
      <c r="O726" s="10" t="n">
        <v>227</v>
      </c>
      <c r="X726" s="5"/>
      <c r="Y726" s="5"/>
    </row>
    <row r="727" customFormat="false" ht="15" hidden="false" customHeight="true" outlineLevel="0" collapsed="false">
      <c r="A727" s="6" t="s">
        <v>277</v>
      </c>
      <c r="B727" s="6" t="s">
        <v>1105</v>
      </c>
      <c r="C727" s="6" t="s">
        <v>1106</v>
      </c>
      <c r="D727" s="6" t="s">
        <v>1102</v>
      </c>
      <c r="E727" s="6" t="s">
        <v>35</v>
      </c>
      <c r="F727" s="6" t="s">
        <v>30</v>
      </c>
      <c r="G727" s="6" t="s">
        <v>62</v>
      </c>
      <c r="H727" s="6" t="s">
        <v>1108</v>
      </c>
      <c r="I727" s="6" t="s">
        <v>1071</v>
      </c>
      <c r="J727" s="6" t="s">
        <v>1072</v>
      </c>
      <c r="K727" s="7" t="s">
        <v>1073</v>
      </c>
      <c r="L727" s="8" t="n">
        <v>2000</v>
      </c>
      <c r="M727" s="9" t="n">
        <v>3440000000</v>
      </c>
      <c r="N727" s="9" t="n">
        <v>61950000000</v>
      </c>
      <c r="O727" s="10" t="n">
        <v>227</v>
      </c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5" hidden="false" customHeight="true" outlineLevel="0" collapsed="false">
      <c r="A728" s="6" t="s">
        <v>277</v>
      </c>
      <c r="B728" s="6" t="s">
        <v>1105</v>
      </c>
      <c r="C728" s="6" t="s">
        <v>1106</v>
      </c>
      <c r="D728" s="6" t="s">
        <v>1102</v>
      </c>
      <c r="E728" s="6" t="s">
        <v>35</v>
      </c>
      <c r="F728" s="6" t="s">
        <v>48</v>
      </c>
      <c r="G728" s="6" t="s">
        <v>62</v>
      </c>
      <c r="H728" s="6" t="s">
        <v>1109</v>
      </c>
      <c r="I728" s="6" t="s">
        <v>1071</v>
      </c>
      <c r="J728" s="6" t="s">
        <v>1072</v>
      </c>
      <c r="K728" s="7" t="s">
        <v>1073</v>
      </c>
      <c r="L728" s="8" t="n">
        <v>2000</v>
      </c>
      <c r="M728" s="9" t="n">
        <v>3440000000</v>
      </c>
      <c r="N728" s="9" t="n">
        <v>61950000000</v>
      </c>
      <c r="O728" s="10" t="n">
        <v>227</v>
      </c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5" hidden="false" customHeight="true" outlineLevel="0" collapsed="false">
      <c r="A729" s="6" t="s">
        <v>50</v>
      </c>
      <c r="B729" s="6" t="s">
        <v>231</v>
      </c>
      <c r="C729" s="6" t="s">
        <v>1101</v>
      </c>
      <c r="D729" s="6" t="s">
        <v>1102</v>
      </c>
      <c r="E729" s="6" t="s">
        <v>35</v>
      </c>
      <c r="F729" s="6" t="s">
        <v>322</v>
      </c>
      <c r="G729" s="6" t="s">
        <v>62</v>
      </c>
      <c r="H729" s="6" t="s">
        <v>1110</v>
      </c>
      <c r="I729" s="6" t="s">
        <v>1071</v>
      </c>
      <c r="J729" s="6" t="s">
        <v>1072</v>
      </c>
      <c r="K729" s="7" t="s">
        <v>1073</v>
      </c>
      <c r="L729" s="8" t="n">
        <v>2000</v>
      </c>
      <c r="M729" s="9" t="n">
        <v>3440000000</v>
      </c>
      <c r="N729" s="9" t="n">
        <v>61950000000</v>
      </c>
      <c r="O729" s="10" t="n">
        <v>227</v>
      </c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5" hidden="false" customHeight="true" outlineLevel="0" collapsed="false">
      <c r="A730" s="6" t="s">
        <v>277</v>
      </c>
      <c r="B730" s="6" t="s">
        <v>1105</v>
      </c>
      <c r="C730" s="6" t="s">
        <v>1106</v>
      </c>
      <c r="D730" s="6" t="s">
        <v>1102</v>
      </c>
      <c r="E730" s="6" t="s">
        <v>35</v>
      </c>
      <c r="F730" s="6" t="s">
        <v>117</v>
      </c>
      <c r="G730" s="6" t="s">
        <v>62</v>
      </c>
      <c r="H730" s="6" t="s">
        <v>1111</v>
      </c>
      <c r="I730" s="6" t="s">
        <v>1071</v>
      </c>
      <c r="J730" s="6" t="s">
        <v>1072</v>
      </c>
      <c r="K730" s="7" t="s">
        <v>1073</v>
      </c>
      <c r="L730" s="8" t="n">
        <v>2000</v>
      </c>
      <c r="M730" s="9" t="n">
        <v>3440000000</v>
      </c>
      <c r="N730" s="9" t="n">
        <v>61950000000</v>
      </c>
      <c r="O730" s="10" t="n">
        <v>227</v>
      </c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5" hidden="false" customHeight="true" outlineLevel="0" collapsed="false">
      <c r="A731" s="6" t="s">
        <v>50</v>
      </c>
      <c r="B731" s="6" t="s">
        <v>231</v>
      </c>
      <c r="C731" s="6" t="s">
        <v>1101</v>
      </c>
      <c r="D731" s="6" t="s">
        <v>1102</v>
      </c>
      <c r="E731" s="6" t="s">
        <v>35</v>
      </c>
      <c r="F731" s="6" t="s">
        <v>322</v>
      </c>
      <c r="G731" s="6" t="s">
        <v>144</v>
      </c>
      <c r="H731" s="6" t="s">
        <v>1112</v>
      </c>
      <c r="I731" s="6" t="s">
        <v>1071</v>
      </c>
      <c r="J731" s="6" t="s">
        <v>1072</v>
      </c>
      <c r="K731" s="7" t="s">
        <v>1073</v>
      </c>
      <c r="L731" s="8" t="n">
        <v>2000</v>
      </c>
      <c r="M731" s="9" t="n">
        <v>3440000000</v>
      </c>
      <c r="N731" s="9" t="n">
        <v>61950000000</v>
      </c>
      <c r="O731" s="10" t="n">
        <v>227</v>
      </c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" hidden="false" customHeight="true" outlineLevel="0" collapsed="false">
      <c r="A732" s="6" t="s">
        <v>67</v>
      </c>
      <c r="B732" s="6" t="s">
        <v>107</v>
      </c>
      <c r="C732" s="6" t="s">
        <v>238</v>
      </c>
      <c r="D732" s="6" t="s">
        <v>1113</v>
      </c>
      <c r="E732" s="6" t="s">
        <v>35</v>
      </c>
      <c r="F732" s="6" t="s">
        <v>48</v>
      </c>
      <c r="G732" s="6" t="s">
        <v>62</v>
      </c>
      <c r="H732" s="6" t="s">
        <v>1114</v>
      </c>
      <c r="I732" s="6" t="s">
        <v>1115</v>
      </c>
      <c r="J732" s="6" t="s">
        <v>1116</v>
      </c>
      <c r="K732" s="7" t="s">
        <v>1117</v>
      </c>
      <c r="L732" s="8" t="n">
        <v>2004</v>
      </c>
      <c r="M732" s="9" t="n">
        <v>450000000</v>
      </c>
      <c r="N732" s="9" t="n">
        <v>5070000000</v>
      </c>
      <c r="O732" s="10" t="n">
        <v>34</v>
      </c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5" hidden="false" customHeight="true" outlineLevel="0" collapsed="false">
      <c r="A733" s="6" t="s">
        <v>67</v>
      </c>
      <c r="B733" s="6" t="s">
        <v>107</v>
      </c>
      <c r="C733" s="6" t="s">
        <v>238</v>
      </c>
      <c r="D733" s="6" t="s">
        <v>1113</v>
      </c>
      <c r="E733" s="6" t="s">
        <v>35</v>
      </c>
      <c r="F733" s="6" t="s">
        <v>29</v>
      </c>
      <c r="G733" s="6" t="s">
        <v>62</v>
      </c>
      <c r="H733" s="6" t="s">
        <v>1114</v>
      </c>
      <c r="I733" s="6" t="s">
        <v>1115</v>
      </c>
      <c r="J733" s="6" t="s">
        <v>1116</v>
      </c>
      <c r="K733" s="7" t="s">
        <v>1117</v>
      </c>
      <c r="L733" s="8" t="n">
        <v>2004</v>
      </c>
      <c r="M733" s="9" t="n">
        <v>450000000</v>
      </c>
      <c r="N733" s="9" t="n">
        <v>5070000000</v>
      </c>
      <c r="O733" s="10" t="n">
        <v>34</v>
      </c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5" hidden="false" customHeight="true" outlineLevel="0" collapsed="false">
      <c r="A734" s="6" t="s">
        <v>67</v>
      </c>
      <c r="B734" s="6" t="s">
        <v>107</v>
      </c>
      <c r="C734" s="6" t="s">
        <v>238</v>
      </c>
      <c r="D734" s="6" t="s">
        <v>1113</v>
      </c>
      <c r="E734" s="6" t="s">
        <v>35</v>
      </c>
      <c r="F734" s="6" t="s">
        <v>30</v>
      </c>
      <c r="G734" s="6" t="s">
        <v>62</v>
      </c>
      <c r="H734" s="6" t="s">
        <v>1114</v>
      </c>
      <c r="I734" s="6" t="s">
        <v>1115</v>
      </c>
      <c r="J734" s="6" t="s">
        <v>1116</v>
      </c>
      <c r="K734" s="7" t="s">
        <v>1117</v>
      </c>
      <c r="L734" s="8" t="n">
        <v>2004</v>
      </c>
      <c r="M734" s="9" t="n">
        <v>450000000</v>
      </c>
      <c r="N734" s="9" t="n">
        <v>5070000000</v>
      </c>
      <c r="O734" s="10" t="n">
        <v>34</v>
      </c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5" hidden="false" customHeight="true" outlineLevel="0" collapsed="false">
      <c r="A735" s="6" t="s">
        <v>67</v>
      </c>
      <c r="B735" s="6" t="s">
        <v>107</v>
      </c>
      <c r="C735" s="6" t="s">
        <v>697</v>
      </c>
      <c r="D735" s="6" t="s">
        <v>1113</v>
      </c>
      <c r="E735" s="6" t="s">
        <v>35</v>
      </c>
      <c r="F735" s="6" t="s">
        <v>43</v>
      </c>
      <c r="G735" s="6" t="s">
        <v>62</v>
      </c>
      <c r="H735" s="6" t="s">
        <v>1118</v>
      </c>
      <c r="I735" s="6" t="s">
        <v>1115</v>
      </c>
      <c r="J735" s="6" t="s">
        <v>1116</v>
      </c>
      <c r="K735" s="7" t="s">
        <v>1117</v>
      </c>
      <c r="L735" s="8" t="n">
        <v>2004</v>
      </c>
      <c r="M735" s="9" t="n">
        <v>450000000</v>
      </c>
      <c r="N735" s="9" t="n">
        <v>5070000000</v>
      </c>
      <c r="O735" s="10" t="n">
        <v>34</v>
      </c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5" hidden="false" customHeight="true" outlineLevel="0" collapsed="false">
      <c r="A736" s="6" t="s">
        <v>67</v>
      </c>
      <c r="B736" s="6" t="s">
        <v>107</v>
      </c>
      <c r="C736" s="6" t="s">
        <v>697</v>
      </c>
      <c r="D736" s="6" t="s">
        <v>1113</v>
      </c>
      <c r="E736" s="6" t="s">
        <v>35</v>
      </c>
      <c r="F736" s="6" t="s">
        <v>48</v>
      </c>
      <c r="G736" s="6" t="s">
        <v>62</v>
      </c>
      <c r="H736" s="6" t="s">
        <v>1118</v>
      </c>
      <c r="I736" s="6" t="s">
        <v>1115</v>
      </c>
      <c r="J736" s="6" t="s">
        <v>1116</v>
      </c>
      <c r="K736" s="7" t="s">
        <v>1117</v>
      </c>
      <c r="L736" s="8" t="n">
        <v>2004</v>
      </c>
      <c r="M736" s="9" t="n">
        <v>450000000</v>
      </c>
      <c r="N736" s="9" t="n">
        <v>5070000000</v>
      </c>
      <c r="O736" s="10" t="n">
        <v>34</v>
      </c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5" hidden="false" customHeight="true" outlineLevel="0" collapsed="false">
      <c r="A737" s="6" t="s">
        <v>67</v>
      </c>
      <c r="B737" s="6" t="s">
        <v>107</v>
      </c>
      <c r="C737" s="6" t="s">
        <v>697</v>
      </c>
      <c r="D737" s="6" t="s">
        <v>1113</v>
      </c>
      <c r="E737" s="6" t="s">
        <v>35</v>
      </c>
      <c r="F737" s="6" t="s">
        <v>30</v>
      </c>
      <c r="G737" s="6" t="s">
        <v>62</v>
      </c>
      <c r="H737" s="6" t="s">
        <v>1118</v>
      </c>
      <c r="I737" s="6" t="s">
        <v>1115</v>
      </c>
      <c r="J737" s="6" t="s">
        <v>1116</v>
      </c>
      <c r="K737" s="7" t="s">
        <v>1117</v>
      </c>
      <c r="L737" s="8" t="n">
        <v>2004</v>
      </c>
      <c r="M737" s="9" t="n">
        <v>450000000</v>
      </c>
      <c r="N737" s="9" t="n">
        <v>5070000000</v>
      </c>
      <c r="O737" s="10" t="n">
        <v>34</v>
      </c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5" hidden="false" customHeight="true" outlineLevel="0" collapsed="false">
      <c r="A738" s="6" t="s">
        <v>15</v>
      </c>
      <c r="B738" s="6" t="s">
        <v>249</v>
      </c>
      <c r="C738" s="13" t="s">
        <v>723</v>
      </c>
      <c r="D738" s="6" t="s">
        <v>1113</v>
      </c>
      <c r="E738" s="6" t="s">
        <v>35</v>
      </c>
      <c r="F738" s="6" t="s">
        <v>117</v>
      </c>
      <c r="G738" s="6" t="s">
        <v>62</v>
      </c>
      <c r="H738" s="6" t="s">
        <v>1119</v>
      </c>
      <c r="I738" s="6" t="s">
        <v>1115</v>
      </c>
      <c r="J738" s="6" t="s">
        <v>1116</v>
      </c>
      <c r="K738" s="7" t="s">
        <v>1117</v>
      </c>
      <c r="L738" s="8" t="n">
        <v>2004</v>
      </c>
      <c r="M738" s="9" t="n">
        <v>450000000</v>
      </c>
      <c r="N738" s="9" t="n">
        <v>5070000000</v>
      </c>
      <c r="O738" s="10" t="n">
        <v>34</v>
      </c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5" hidden="false" customHeight="true" outlineLevel="0" collapsed="false">
      <c r="A739" s="6" t="s">
        <v>225</v>
      </c>
      <c r="B739" s="6" t="s">
        <v>1120</v>
      </c>
      <c r="C739" s="6" t="s">
        <v>1121</v>
      </c>
      <c r="D739" s="6" t="s">
        <v>1113</v>
      </c>
      <c r="E739" s="6" t="s">
        <v>35</v>
      </c>
      <c r="F739" s="6" t="s">
        <v>48</v>
      </c>
      <c r="G739" s="6" t="s">
        <v>62</v>
      </c>
      <c r="H739" s="6" t="s">
        <v>1122</v>
      </c>
      <c r="I739" s="6" t="s">
        <v>1115</v>
      </c>
      <c r="J739" s="6" t="s">
        <v>1116</v>
      </c>
      <c r="K739" s="7" t="s">
        <v>1117</v>
      </c>
      <c r="L739" s="8" t="n">
        <v>2004</v>
      </c>
      <c r="M739" s="9" t="n">
        <v>450000000</v>
      </c>
      <c r="N739" s="9" t="n">
        <v>5070000000</v>
      </c>
      <c r="O739" s="10" t="n">
        <v>34</v>
      </c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5" hidden="false" customHeight="true" outlineLevel="0" collapsed="false">
      <c r="A740" s="6" t="s">
        <v>225</v>
      </c>
      <c r="B740" s="6" t="s">
        <v>1120</v>
      </c>
      <c r="C740" s="6" t="s">
        <v>1121</v>
      </c>
      <c r="D740" s="6" t="s">
        <v>1113</v>
      </c>
      <c r="E740" s="6" t="s">
        <v>35</v>
      </c>
      <c r="F740" s="6" t="s">
        <v>30</v>
      </c>
      <c r="G740" s="6" t="s">
        <v>62</v>
      </c>
      <c r="H740" s="6" t="s">
        <v>1122</v>
      </c>
      <c r="I740" s="6" t="s">
        <v>1115</v>
      </c>
      <c r="J740" s="6" t="s">
        <v>1116</v>
      </c>
      <c r="K740" s="7" t="s">
        <v>1117</v>
      </c>
      <c r="L740" s="8" t="n">
        <v>2004</v>
      </c>
      <c r="M740" s="9" t="n">
        <v>450000000</v>
      </c>
      <c r="N740" s="9" t="n">
        <v>5070000000</v>
      </c>
      <c r="O740" s="10" t="n">
        <v>34</v>
      </c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5" hidden="false" customHeight="true" outlineLevel="0" collapsed="false">
      <c r="A741" s="6" t="s">
        <v>15</v>
      </c>
      <c r="B741" s="6" t="s">
        <v>16</v>
      </c>
      <c r="C741" s="6" t="s">
        <v>17</v>
      </c>
      <c r="D741" s="6" t="s">
        <v>1113</v>
      </c>
      <c r="E741" s="6" t="s">
        <v>35</v>
      </c>
      <c r="F741" s="6" t="s">
        <v>48</v>
      </c>
      <c r="G741" s="6" t="s">
        <v>21</v>
      </c>
      <c r="H741" s="6" t="s">
        <v>1123</v>
      </c>
      <c r="I741" s="6" t="s">
        <v>1115</v>
      </c>
      <c r="J741" s="6" t="s">
        <v>1116</v>
      </c>
      <c r="K741" s="7" t="s">
        <v>1117</v>
      </c>
      <c r="L741" s="8" t="n">
        <v>2004</v>
      </c>
      <c r="M741" s="9" t="n">
        <v>450000000</v>
      </c>
      <c r="N741" s="9" t="n">
        <v>5070000000</v>
      </c>
      <c r="O741" s="10" t="n">
        <v>34</v>
      </c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5" hidden="false" customHeight="true" outlineLevel="0" collapsed="false">
      <c r="A742" s="6" t="s">
        <v>15</v>
      </c>
      <c r="B742" s="6" t="s">
        <v>16</v>
      </c>
      <c r="C742" s="6" t="s">
        <v>17</v>
      </c>
      <c r="D742" s="6" t="s">
        <v>1113</v>
      </c>
      <c r="E742" s="6" t="s">
        <v>35</v>
      </c>
      <c r="F742" s="6" t="s">
        <v>30</v>
      </c>
      <c r="G742" s="6" t="s">
        <v>21</v>
      </c>
      <c r="H742" s="6" t="s">
        <v>1123</v>
      </c>
      <c r="I742" s="6" t="s">
        <v>1115</v>
      </c>
      <c r="J742" s="6" t="s">
        <v>1116</v>
      </c>
      <c r="K742" s="7" t="s">
        <v>1117</v>
      </c>
      <c r="L742" s="8" t="n">
        <v>2004</v>
      </c>
      <c r="M742" s="9" t="n">
        <v>450000000</v>
      </c>
      <c r="N742" s="9" t="n">
        <v>5070000000</v>
      </c>
      <c r="O742" s="10" t="n">
        <v>34</v>
      </c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5" hidden="false" customHeight="true" outlineLevel="0" collapsed="false">
      <c r="A743" s="6" t="s">
        <v>96</v>
      </c>
      <c r="B743" s="6" t="s">
        <v>97</v>
      </c>
      <c r="C743" s="6" t="s">
        <v>98</v>
      </c>
      <c r="D743" s="6" t="s">
        <v>1124</v>
      </c>
      <c r="E743" s="6" t="s">
        <v>35</v>
      </c>
      <c r="F743" s="6" t="s">
        <v>152</v>
      </c>
      <c r="G743" s="6" t="s">
        <v>153</v>
      </c>
      <c r="H743" s="6" t="s">
        <v>1125</v>
      </c>
      <c r="I743" s="6" t="s">
        <v>1126</v>
      </c>
      <c r="J743" s="19" t="s">
        <v>1127</v>
      </c>
      <c r="K743" s="7" t="s">
        <v>1128</v>
      </c>
      <c r="L743" s="8" t="n">
        <v>2008</v>
      </c>
      <c r="M743" s="9" t="n">
        <v>10000000</v>
      </c>
      <c r="N743" s="9" t="n">
        <v>1121740000</v>
      </c>
      <c r="O743" s="10" t="n">
        <v>19</v>
      </c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5" hidden="false" customHeight="true" outlineLevel="0" collapsed="false">
      <c r="A744" s="6" t="s">
        <v>96</v>
      </c>
      <c r="B744" s="6" t="s">
        <v>97</v>
      </c>
      <c r="C744" s="6" t="s">
        <v>98</v>
      </c>
      <c r="D744" s="6" t="s">
        <v>1124</v>
      </c>
      <c r="E744" s="6" t="s">
        <v>35</v>
      </c>
      <c r="F744" s="6" t="s">
        <v>101</v>
      </c>
      <c r="G744" s="6" t="s">
        <v>153</v>
      </c>
      <c r="H744" s="6" t="s">
        <v>1129</v>
      </c>
      <c r="I744" s="6" t="s">
        <v>1126</v>
      </c>
      <c r="J744" s="19" t="s">
        <v>1127</v>
      </c>
      <c r="K744" s="7" t="s">
        <v>1128</v>
      </c>
      <c r="L744" s="8" t="n">
        <v>2008</v>
      </c>
      <c r="M744" s="9" t="n">
        <v>10000000</v>
      </c>
      <c r="N744" s="9" t="n">
        <v>1121740000</v>
      </c>
      <c r="O744" s="10" t="n">
        <v>19</v>
      </c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5" hidden="false" customHeight="true" outlineLevel="0" collapsed="false">
      <c r="A745" s="6" t="s">
        <v>128</v>
      </c>
      <c r="B745" s="6" t="s">
        <v>160</v>
      </c>
      <c r="C745" s="6" t="s">
        <v>1130</v>
      </c>
      <c r="D745" s="6" t="s">
        <v>1131</v>
      </c>
      <c r="E745" s="6" t="s">
        <v>35</v>
      </c>
      <c r="F745" s="6" t="s">
        <v>117</v>
      </c>
      <c r="G745" s="6" t="s">
        <v>62</v>
      </c>
      <c r="H745" s="6" t="s">
        <v>1132</v>
      </c>
      <c r="I745" s="6" t="s">
        <v>1133</v>
      </c>
      <c r="J745" s="6" t="s">
        <v>1134</v>
      </c>
      <c r="K745" s="7" t="s">
        <v>1135</v>
      </c>
      <c r="L745" s="8" t="n">
        <v>1999</v>
      </c>
      <c r="M745" s="9" t="n">
        <v>500000000</v>
      </c>
      <c r="N745" s="9" t="n">
        <v>14680000000</v>
      </c>
      <c r="O745" s="10" t="n">
        <v>60</v>
      </c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5" hidden="false" customHeight="true" outlineLevel="0" collapsed="false">
      <c r="A746" s="6" t="s">
        <v>128</v>
      </c>
      <c r="B746" s="6" t="s">
        <v>160</v>
      </c>
      <c r="C746" s="6" t="s">
        <v>1130</v>
      </c>
      <c r="D746" s="6" t="s">
        <v>1131</v>
      </c>
      <c r="E746" s="6" t="s">
        <v>35</v>
      </c>
      <c r="F746" s="6" t="s">
        <v>48</v>
      </c>
      <c r="G746" s="6" t="s">
        <v>62</v>
      </c>
      <c r="H746" s="6" t="s">
        <v>1132</v>
      </c>
      <c r="I746" s="6" t="s">
        <v>1133</v>
      </c>
      <c r="J746" s="6" t="s">
        <v>1134</v>
      </c>
      <c r="K746" s="7" t="s">
        <v>1135</v>
      </c>
      <c r="L746" s="8" t="n">
        <v>1999</v>
      </c>
      <c r="M746" s="9" t="n">
        <v>500000000</v>
      </c>
      <c r="N746" s="9" t="n">
        <v>14680000000</v>
      </c>
      <c r="O746" s="10" t="n">
        <v>60</v>
      </c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5" hidden="false" customHeight="true" outlineLevel="0" collapsed="false">
      <c r="A747" s="25" t="s">
        <v>277</v>
      </c>
      <c r="B747" s="6" t="s">
        <v>1105</v>
      </c>
      <c r="C747" s="25" t="s">
        <v>1136</v>
      </c>
      <c r="D747" s="6" t="s">
        <v>1137</v>
      </c>
      <c r="E747" s="6" t="s">
        <v>100</v>
      </c>
      <c r="F747" s="6" t="s">
        <v>140</v>
      </c>
      <c r="G747" s="6" t="s">
        <v>62</v>
      </c>
      <c r="H747" s="6" t="s">
        <v>1138</v>
      </c>
      <c r="I747" s="6" t="s">
        <v>1139</v>
      </c>
      <c r="J747" s="6" t="s">
        <v>1140</v>
      </c>
      <c r="K747" s="7" t="s">
        <v>1141</v>
      </c>
      <c r="L747" s="8" t="n">
        <v>1978</v>
      </c>
      <c r="M747" s="9" t="n">
        <v>6000000000</v>
      </c>
      <c r="N747" s="9" t="n">
        <v>140000000000</v>
      </c>
      <c r="O747" s="10" t="n">
        <v>130</v>
      </c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5" hidden="false" customHeight="true" outlineLevel="0" collapsed="false">
      <c r="A748" s="14" t="s">
        <v>15</v>
      </c>
      <c r="B748" s="6" t="s">
        <v>16</v>
      </c>
      <c r="C748" s="14" t="s">
        <v>286</v>
      </c>
      <c r="D748" s="6" t="s">
        <v>1142</v>
      </c>
      <c r="E748" s="6" t="s">
        <v>35</v>
      </c>
      <c r="F748" s="6" t="s">
        <v>20</v>
      </c>
      <c r="G748" s="6" t="s">
        <v>62</v>
      </c>
      <c r="H748" s="6" t="s">
        <v>1143</v>
      </c>
      <c r="I748" s="6" t="s">
        <v>1144</v>
      </c>
      <c r="J748" s="6" t="s">
        <v>1145</v>
      </c>
      <c r="K748" s="7" t="s">
        <v>1146</v>
      </c>
      <c r="L748" s="8" t="n">
        <v>2007</v>
      </c>
      <c r="M748" s="9" t="n">
        <v>3313230000</v>
      </c>
      <c r="N748" s="9" t="n">
        <v>380000000</v>
      </c>
      <c r="O748" s="10" t="n">
        <v>57</v>
      </c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5" hidden="false" customHeight="true" outlineLevel="0" collapsed="false">
      <c r="A749" s="14" t="s">
        <v>15</v>
      </c>
      <c r="B749" s="6" t="s">
        <v>16</v>
      </c>
      <c r="C749" s="14" t="s">
        <v>286</v>
      </c>
      <c r="D749" s="6" t="s">
        <v>1142</v>
      </c>
      <c r="E749" s="6" t="s">
        <v>35</v>
      </c>
      <c r="F749" s="6" t="s">
        <v>43</v>
      </c>
      <c r="G749" s="6" t="s">
        <v>62</v>
      </c>
      <c r="H749" s="6" t="s">
        <v>1143</v>
      </c>
      <c r="I749" s="6" t="s">
        <v>1144</v>
      </c>
      <c r="J749" s="6" t="s">
        <v>1145</v>
      </c>
      <c r="K749" s="7" t="s">
        <v>1146</v>
      </c>
      <c r="L749" s="8" t="n">
        <v>2007</v>
      </c>
      <c r="M749" s="9" t="n">
        <v>3313230000</v>
      </c>
      <c r="N749" s="9" t="n">
        <v>380000000</v>
      </c>
      <c r="O749" s="10" t="n">
        <v>57</v>
      </c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5" hidden="false" customHeight="true" outlineLevel="0" collapsed="false">
      <c r="A750" s="14" t="s">
        <v>15</v>
      </c>
      <c r="B750" s="6" t="s">
        <v>16</v>
      </c>
      <c r="C750" s="14" t="s">
        <v>286</v>
      </c>
      <c r="D750" s="6" t="s">
        <v>1142</v>
      </c>
      <c r="E750" s="6" t="s">
        <v>35</v>
      </c>
      <c r="F750" s="6" t="s">
        <v>48</v>
      </c>
      <c r="G750" s="6" t="s">
        <v>62</v>
      </c>
      <c r="H750" s="6" t="s">
        <v>1143</v>
      </c>
      <c r="I750" s="6" t="s">
        <v>1144</v>
      </c>
      <c r="J750" s="6" t="s">
        <v>1145</v>
      </c>
      <c r="K750" s="7" t="s">
        <v>1146</v>
      </c>
      <c r="L750" s="8" t="n">
        <v>2007</v>
      </c>
      <c r="M750" s="9" t="n">
        <v>3313230000</v>
      </c>
      <c r="N750" s="9" t="n">
        <v>380000000</v>
      </c>
      <c r="O750" s="10" t="n">
        <v>57</v>
      </c>
      <c r="P750" s="16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5" hidden="false" customHeight="true" outlineLevel="0" collapsed="false">
      <c r="A751" s="14" t="s">
        <v>15</v>
      </c>
      <c r="B751" s="6" t="s">
        <v>16</v>
      </c>
      <c r="C751" s="14" t="s">
        <v>286</v>
      </c>
      <c r="D751" s="6" t="s">
        <v>1142</v>
      </c>
      <c r="E751" s="6" t="s">
        <v>35</v>
      </c>
      <c r="F751" s="6" t="s">
        <v>30</v>
      </c>
      <c r="G751" s="6" t="s">
        <v>62</v>
      </c>
      <c r="H751" s="6" t="s">
        <v>1143</v>
      </c>
      <c r="I751" s="6" t="s">
        <v>1144</v>
      </c>
      <c r="J751" s="6" t="s">
        <v>1145</v>
      </c>
      <c r="K751" s="7" t="s">
        <v>1146</v>
      </c>
      <c r="L751" s="8" t="n">
        <v>2007</v>
      </c>
      <c r="M751" s="9" t="n">
        <v>3313230000</v>
      </c>
      <c r="N751" s="9" t="n">
        <v>380000000</v>
      </c>
      <c r="O751" s="10" t="n">
        <v>57</v>
      </c>
      <c r="P751" s="16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5" hidden="false" customHeight="true" outlineLevel="0" collapsed="false">
      <c r="A752" s="6" t="s">
        <v>128</v>
      </c>
      <c r="B752" s="6" t="s">
        <v>129</v>
      </c>
      <c r="C752" s="6" t="s">
        <v>130</v>
      </c>
      <c r="D752" s="6" t="s">
        <v>1142</v>
      </c>
      <c r="E752" s="6" t="s">
        <v>35</v>
      </c>
      <c r="F752" s="6" t="s">
        <v>20</v>
      </c>
      <c r="G752" s="6" t="s">
        <v>62</v>
      </c>
      <c r="H752" s="6" t="s">
        <v>1147</v>
      </c>
      <c r="I752" s="6" t="s">
        <v>1144</v>
      </c>
      <c r="J752" s="6" t="s">
        <v>1145</v>
      </c>
      <c r="K752" s="7" t="s">
        <v>1146</v>
      </c>
      <c r="L752" s="8" t="n">
        <v>2007</v>
      </c>
      <c r="M752" s="9" t="n">
        <v>3313230000</v>
      </c>
      <c r="N752" s="9" t="n">
        <v>380000000</v>
      </c>
      <c r="O752" s="10" t="n">
        <v>57</v>
      </c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5" hidden="false" customHeight="true" outlineLevel="0" collapsed="false">
      <c r="A753" s="6" t="s">
        <v>128</v>
      </c>
      <c r="B753" s="6" t="s">
        <v>129</v>
      </c>
      <c r="C753" s="6" t="s">
        <v>130</v>
      </c>
      <c r="D753" s="6" t="s">
        <v>1142</v>
      </c>
      <c r="E753" s="6" t="s">
        <v>35</v>
      </c>
      <c r="F753" s="6" t="s">
        <v>28</v>
      </c>
      <c r="G753" s="6" t="s">
        <v>62</v>
      </c>
      <c r="H753" s="6" t="s">
        <v>1147</v>
      </c>
      <c r="I753" s="6" t="s">
        <v>1144</v>
      </c>
      <c r="J753" s="6" t="s">
        <v>1145</v>
      </c>
      <c r="K753" s="7" t="s">
        <v>1146</v>
      </c>
      <c r="L753" s="8" t="n">
        <v>2007</v>
      </c>
      <c r="M753" s="9" t="n">
        <v>3313230000</v>
      </c>
      <c r="N753" s="9" t="n">
        <v>380000000</v>
      </c>
      <c r="O753" s="10" t="n">
        <v>57</v>
      </c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5" hidden="false" customHeight="true" outlineLevel="0" collapsed="false">
      <c r="A754" s="6" t="s">
        <v>128</v>
      </c>
      <c r="B754" s="6" t="s">
        <v>129</v>
      </c>
      <c r="C754" s="6" t="s">
        <v>130</v>
      </c>
      <c r="D754" s="6" t="s">
        <v>1142</v>
      </c>
      <c r="E754" s="6" t="s">
        <v>35</v>
      </c>
      <c r="F754" s="6" t="s">
        <v>48</v>
      </c>
      <c r="G754" s="6" t="s">
        <v>62</v>
      </c>
      <c r="H754" s="6" t="s">
        <v>1147</v>
      </c>
      <c r="I754" s="6" t="s">
        <v>1144</v>
      </c>
      <c r="J754" s="6" t="s">
        <v>1145</v>
      </c>
      <c r="K754" s="7" t="s">
        <v>1146</v>
      </c>
      <c r="L754" s="8" t="n">
        <v>2007</v>
      </c>
      <c r="M754" s="9" t="n">
        <v>3313230000</v>
      </c>
      <c r="N754" s="9" t="n">
        <v>380000000</v>
      </c>
      <c r="O754" s="10" t="n">
        <v>57</v>
      </c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5" hidden="false" customHeight="true" outlineLevel="0" collapsed="false">
      <c r="A755" s="6" t="s">
        <v>128</v>
      </c>
      <c r="B755" s="6" t="s">
        <v>129</v>
      </c>
      <c r="C755" s="6" t="s">
        <v>130</v>
      </c>
      <c r="D755" s="6" t="s">
        <v>1142</v>
      </c>
      <c r="E755" s="6" t="s">
        <v>35</v>
      </c>
      <c r="F755" s="6" t="s">
        <v>30</v>
      </c>
      <c r="G755" s="6" t="s">
        <v>62</v>
      </c>
      <c r="H755" s="6" t="s">
        <v>1147</v>
      </c>
      <c r="I755" s="6" t="s">
        <v>1144</v>
      </c>
      <c r="J755" s="6" t="s">
        <v>1145</v>
      </c>
      <c r="K755" s="7" t="s">
        <v>1146</v>
      </c>
      <c r="L755" s="8" t="n">
        <v>2007</v>
      </c>
      <c r="M755" s="9" t="n">
        <v>3313230000</v>
      </c>
      <c r="N755" s="9" t="n">
        <v>380000000</v>
      </c>
      <c r="O755" s="10" t="n">
        <v>57</v>
      </c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5" hidden="false" customHeight="true" outlineLevel="0" collapsed="false">
      <c r="A756" s="14" t="s">
        <v>15</v>
      </c>
      <c r="B756" s="6" t="s">
        <v>16</v>
      </c>
      <c r="C756" s="14" t="s">
        <v>17</v>
      </c>
      <c r="D756" s="6" t="s">
        <v>1142</v>
      </c>
      <c r="E756" s="6" t="s">
        <v>35</v>
      </c>
      <c r="F756" s="6" t="s">
        <v>20</v>
      </c>
      <c r="G756" s="6" t="s">
        <v>62</v>
      </c>
      <c r="H756" s="6" t="s">
        <v>1148</v>
      </c>
      <c r="I756" s="6" t="s">
        <v>1144</v>
      </c>
      <c r="J756" s="6" t="s">
        <v>1145</v>
      </c>
      <c r="K756" s="7" t="s">
        <v>1146</v>
      </c>
      <c r="L756" s="8" t="n">
        <v>2007</v>
      </c>
      <c r="M756" s="9" t="n">
        <v>3313230000</v>
      </c>
      <c r="N756" s="9" t="n">
        <v>380000000</v>
      </c>
      <c r="O756" s="10" t="n">
        <v>57</v>
      </c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5" hidden="false" customHeight="true" outlineLevel="0" collapsed="false">
      <c r="A757" s="14" t="s">
        <v>15</v>
      </c>
      <c r="B757" s="6" t="s">
        <v>16</v>
      </c>
      <c r="C757" s="14" t="s">
        <v>17</v>
      </c>
      <c r="D757" s="6" t="s">
        <v>1142</v>
      </c>
      <c r="E757" s="6" t="s">
        <v>35</v>
      </c>
      <c r="F757" s="6" t="s">
        <v>43</v>
      </c>
      <c r="G757" s="6" t="s">
        <v>62</v>
      </c>
      <c r="H757" s="6" t="s">
        <v>1148</v>
      </c>
      <c r="I757" s="6" t="s">
        <v>1144</v>
      </c>
      <c r="J757" s="6" t="s">
        <v>1145</v>
      </c>
      <c r="K757" s="7" t="s">
        <v>1146</v>
      </c>
      <c r="L757" s="8" t="n">
        <v>2007</v>
      </c>
      <c r="M757" s="9" t="n">
        <v>3313230000</v>
      </c>
      <c r="N757" s="9" t="n">
        <v>380000000</v>
      </c>
      <c r="O757" s="10" t="n">
        <v>57</v>
      </c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5" hidden="false" customHeight="true" outlineLevel="0" collapsed="false">
      <c r="A758" s="14" t="s">
        <v>15</v>
      </c>
      <c r="B758" s="6" t="s">
        <v>16</v>
      </c>
      <c r="C758" s="14" t="s">
        <v>17</v>
      </c>
      <c r="D758" s="6" t="s">
        <v>1142</v>
      </c>
      <c r="E758" s="6" t="s">
        <v>35</v>
      </c>
      <c r="F758" s="6" t="s">
        <v>30</v>
      </c>
      <c r="G758" s="6" t="s">
        <v>62</v>
      </c>
      <c r="H758" s="6" t="s">
        <v>1148</v>
      </c>
      <c r="I758" s="6" t="s">
        <v>1144</v>
      </c>
      <c r="J758" s="6" t="s">
        <v>1145</v>
      </c>
      <c r="K758" s="7" t="s">
        <v>1146</v>
      </c>
      <c r="L758" s="8" t="n">
        <v>2007</v>
      </c>
      <c r="M758" s="9" t="n">
        <v>3313230000</v>
      </c>
      <c r="N758" s="9" t="n">
        <v>380000000</v>
      </c>
      <c r="O758" s="10" t="n">
        <v>57</v>
      </c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5" hidden="false" customHeight="true" outlineLevel="0" collapsed="false">
      <c r="A759" s="14" t="s">
        <v>15</v>
      </c>
      <c r="B759" s="6" t="s">
        <v>16</v>
      </c>
      <c r="C759" s="14" t="s">
        <v>17</v>
      </c>
      <c r="D759" s="6" t="s">
        <v>1142</v>
      </c>
      <c r="E759" s="6" t="s">
        <v>35</v>
      </c>
      <c r="F759" s="6" t="s">
        <v>20</v>
      </c>
      <c r="G759" s="6" t="s">
        <v>62</v>
      </c>
      <c r="H759" s="6" t="s">
        <v>1149</v>
      </c>
      <c r="I759" s="6" t="s">
        <v>1144</v>
      </c>
      <c r="J759" s="6" t="s">
        <v>1145</v>
      </c>
      <c r="K759" s="7" t="s">
        <v>1146</v>
      </c>
      <c r="L759" s="8" t="n">
        <v>2007</v>
      </c>
      <c r="M759" s="9" t="n">
        <v>3313230000</v>
      </c>
      <c r="N759" s="9" t="n">
        <v>380000000</v>
      </c>
      <c r="O759" s="10" t="n">
        <v>57</v>
      </c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5" hidden="false" customHeight="true" outlineLevel="0" collapsed="false">
      <c r="A760" s="14" t="s">
        <v>15</v>
      </c>
      <c r="B760" s="6" t="s">
        <v>16</v>
      </c>
      <c r="C760" s="14" t="s">
        <v>17</v>
      </c>
      <c r="D760" s="6" t="s">
        <v>1142</v>
      </c>
      <c r="E760" s="6" t="s">
        <v>35</v>
      </c>
      <c r="F760" s="6" t="s">
        <v>43</v>
      </c>
      <c r="G760" s="6" t="s">
        <v>62</v>
      </c>
      <c r="H760" s="6" t="s">
        <v>1149</v>
      </c>
      <c r="I760" s="6" t="s">
        <v>1144</v>
      </c>
      <c r="J760" s="6" t="s">
        <v>1145</v>
      </c>
      <c r="K760" s="7" t="s">
        <v>1146</v>
      </c>
      <c r="L760" s="8" t="n">
        <v>2007</v>
      </c>
      <c r="M760" s="9" t="n">
        <v>3313230000</v>
      </c>
      <c r="N760" s="9" t="n">
        <v>380000000</v>
      </c>
      <c r="O760" s="10" t="n">
        <v>57</v>
      </c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5" hidden="false" customHeight="true" outlineLevel="0" collapsed="false">
      <c r="A761" s="14" t="s">
        <v>15</v>
      </c>
      <c r="B761" s="6" t="s">
        <v>16</v>
      </c>
      <c r="C761" s="14" t="s">
        <v>17</v>
      </c>
      <c r="D761" s="6" t="s">
        <v>1142</v>
      </c>
      <c r="E761" s="6" t="s">
        <v>35</v>
      </c>
      <c r="F761" s="6" t="s">
        <v>30</v>
      </c>
      <c r="G761" s="6" t="s">
        <v>62</v>
      </c>
      <c r="H761" s="6" t="s">
        <v>1149</v>
      </c>
      <c r="I761" s="6" t="s">
        <v>1144</v>
      </c>
      <c r="J761" s="6" t="s">
        <v>1145</v>
      </c>
      <c r="K761" s="7" t="s">
        <v>1146</v>
      </c>
      <c r="L761" s="8" t="n">
        <v>2007</v>
      </c>
      <c r="M761" s="9" t="n">
        <v>3313230000</v>
      </c>
      <c r="N761" s="9" t="n">
        <v>380000000</v>
      </c>
      <c r="O761" s="10" t="n">
        <v>57</v>
      </c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5" hidden="false" customHeight="true" outlineLevel="0" collapsed="false">
      <c r="A762" s="14" t="s">
        <v>256</v>
      </c>
      <c r="B762" s="6" t="s">
        <v>642</v>
      </c>
      <c r="C762" s="6" t="s">
        <v>643</v>
      </c>
      <c r="D762" s="6" t="s">
        <v>1142</v>
      </c>
      <c r="E762" s="6" t="s">
        <v>35</v>
      </c>
      <c r="F762" s="6" t="s">
        <v>234</v>
      </c>
      <c r="G762" s="6" t="s">
        <v>62</v>
      </c>
      <c r="H762" s="6" t="s">
        <v>1150</v>
      </c>
      <c r="I762" s="6" t="s">
        <v>1144</v>
      </c>
      <c r="J762" s="6" t="s">
        <v>1145</v>
      </c>
      <c r="K762" s="7" t="s">
        <v>1146</v>
      </c>
      <c r="L762" s="8" t="n">
        <v>2007</v>
      </c>
      <c r="M762" s="9" t="n">
        <v>3313230000</v>
      </c>
      <c r="N762" s="9" t="n">
        <v>380000000</v>
      </c>
      <c r="O762" s="10" t="n">
        <v>57</v>
      </c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5" hidden="false" customHeight="true" outlineLevel="0" collapsed="false">
      <c r="A763" s="14" t="s">
        <v>256</v>
      </c>
      <c r="B763" s="6" t="s">
        <v>642</v>
      </c>
      <c r="C763" s="6" t="s">
        <v>643</v>
      </c>
      <c r="D763" s="6" t="s">
        <v>1142</v>
      </c>
      <c r="E763" s="6" t="s">
        <v>35</v>
      </c>
      <c r="F763" s="6" t="s">
        <v>28</v>
      </c>
      <c r="G763" s="6" t="s">
        <v>62</v>
      </c>
      <c r="H763" s="6" t="s">
        <v>1150</v>
      </c>
      <c r="I763" s="6" t="s">
        <v>1144</v>
      </c>
      <c r="J763" s="6" t="s">
        <v>1145</v>
      </c>
      <c r="K763" s="7" t="s">
        <v>1146</v>
      </c>
      <c r="L763" s="8" t="n">
        <v>2007</v>
      </c>
      <c r="M763" s="9" t="n">
        <v>3313230000</v>
      </c>
      <c r="N763" s="9" t="n">
        <v>380000000</v>
      </c>
      <c r="O763" s="10" t="n">
        <v>57</v>
      </c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5" hidden="false" customHeight="true" outlineLevel="0" collapsed="false">
      <c r="A764" s="14" t="s">
        <v>256</v>
      </c>
      <c r="B764" s="6" t="s">
        <v>642</v>
      </c>
      <c r="C764" s="6" t="s">
        <v>643</v>
      </c>
      <c r="D764" s="6" t="s">
        <v>1142</v>
      </c>
      <c r="E764" s="6" t="s">
        <v>35</v>
      </c>
      <c r="F764" s="6" t="s">
        <v>267</v>
      </c>
      <c r="G764" s="6" t="s">
        <v>62</v>
      </c>
      <c r="H764" s="6" t="s">
        <v>1150</v>
      </c>
      <c r="I764" s="6" t="s">
        <v>1144</v>
      </c>
      <c r="J764" s="6" t="s">
        <v>1145</v>
      </c>
      <c r="K764" s="7" t="s">
        <v>1146</v>
      </c>
      <c r="L764" s="8" t="n">
        <v>2007</v>
      </c>
      <c r="M764" s="9" t="n">
        <v>3313230000</v>
      </c>
      <c r="N764" s="9" t="n">
        <v>380000000</v>
      </c>
      <c r="O764" s="10" t="n">
        <v>57</v>
      </c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5" hidden="false" customHeight="true" outlineLevel="0" collapsed="false">
      <c r="A765" s="14" t="s">
        <v>256</v>
      </c>
      <c r="B765" s="6" t="s">
        <v>642</v>
      </c>
      <c r="C765" s="6" t="s">
        <v>643</v>
      </c>
      <c r="D765" s="6" t="s">
        <v>1142</v>
      </c>
      <c r="E765" s="6" t="s">
        <v>35</v>
      </c>
      <c r="F765" s="6" t="s">
        <v>30</v>
      </c>
      <c r="G765" s="6" t="s">
        <v>62</v>
      </c>
      <c r="H765" s="6" t="s">
        <v>1150</v>
      </c>
      <c r="I765" s="6" t="s">
        <v>1144</v>
      </c>
      <c r="J765" s="6" t="s">
        <v>1145</v>
      </c>
      <c r="K765" s="7" t="s">
        <v>1146</v>
      </c>
      <c r="L765" s="8" t="n">
        <v>2007</v>
      </c>
      <c r="M765" s="9" t="n">
        <v>3313230000</v>
      </c>
      <c r="N765" s="9" t="n">
        <v>380000000</v>
      </c>
      <c r="O765" s="10" t="n">
        <v>57</v>
      </c>
      <c r="Q765" s="5"/>
      <c r="R765" s="5"/>
      <c r="S765" s="5"/>
      <c r="T765" s="5"/>
      <c r="U765" s="5"/>
      <c r="V765" s="5"/>
      <c r="W765" s="5"/>
    </row>
    <row r="766" customFormat="false" ht="15" hidden="false" customHeight="true" outlineLevel="0" collapsed="false">
      <c r="A766" s="14" t="s">
        <v>67</v>
      </c>
      <c r="B766" s="14" t="s">
        <v>107</v>
      </c>
      <c r="C766" s="14" t="s">
        <v>1151</v>
      </c>
      <c r="D766" s="6" t="s">
        <v>1142</v>
      </c>
      <c r="E766" s="6" t="s">
        <v>35</v>
      </c>
      <c r="F766" s="6" t="s">
        <v>71</v>
      </c>
      <c r="G766" s="6" t="s">
        <v>21</v>
      </c>
      <c r="H766" s="6" t="s">
        <v>1152</v>
      </c>
      <c r="I766" s="6" t="s">
        <v>1144</v>
      </c>
      <c r="J766" s="6" t="s">
        <v>1145</v>
      </c>
      <c r="K766" s="7" t="s">
        <v>1146</v>
      </c>
      <c r="L766" s="8" t="n">
        <v>2007</v>
      </c>
      <c r="M766" s="9" t="n">
        <v>3313230000</v>
      </c>
      <c r="N766" s="9" t="n">
        <v>380000000</v>
      </c>
      <c r="O766" s="10" t="n">
        <v>57</v>
      </c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5" hidden="false" customHeight="true" outlineLevel="0" collapsed="false">
      <c r="A767" s="14" t="s">
        <v>67</v>
      </c>
      <c r="B767" s="14" t="s">
        <v>107</v>
      </c>
      <c r="C767" s="14" t="s">
        <v>1151</v>
      </c>
      <c r="D767" s="6" t="s">
        <v>1142</v>
      </c>
      <c r="E767" s="6" t="s">
        <v>35</v>
      </c>
      <c r="F767" s="6" t="s">
        <v>76</v>
      </c>
      <c r="G767" s="6" t="s">
        <v>21</v>
      </c>
      <c r="H767" s="6" t="s">
        <v>1152</v>
      </c>
      <c r="I767" s="6" t="s">
        <v>1144</v>
      </c>
      <c r="J767" s="6" t="s">
        <v>1145</v>
      </c>
      <c r="K767" s="7" t="s">
        <v>1146</v>
      </c>
      <c r="L767" s="8" t="n">
        <v>2007</v>
      </c>
      <c r="M767" s="9" t="n">
        <v>3313230000</v>
      </c>
      <c r="N767" s="9" t="n">
        <v>380000000</v>
      </c>
      <c r="O767" s="10" t="n">
        <v>57</v>
      </c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5" hidden="false" customHeight="true" outlineLevel="0" collapsed="false">
      <c r="A768" s="14" t="s">
        <v>67</v>
      </c>
      <c r="B768" s="14" t="s">
        <v>107</v>
      </c>
      <c r="C768" s="14" t="s">
        <v>1151</v>
      </c>
      <c r="D768" s="6" t="s">
        <v>1142</v>
      </c>
      <c r="E768" s="6" t="s">
        <v>35</v>
      </c>
      <c r="F768" s="6" t="s">
        <v>28</v>
      </c>
      <c r="G768" s="6" t="s">
        <v>21</v>
      </c>
      <c r="H768" s="6" t="s">
        <v>1152</v>
      </c>
      <c r="I768" s="6" t="s">
        <v>1144</v>
      </c>
      <c r="J768" s="6" t="s">
        <v>1145</v>
      </c>
      <c r="K768" s="7" t="s">
        <v>1146</v>
      </c>
      <c r="L768" s="8" t="n">
        <v>2007</v>
      </c>
      <c r="M768" s="9" t="n">
        <v>3313230000</v>
      </c>
      <c r="N768" s="9" t="n">
        <v>380000000</v>
      </c>
      <c r="O768" s="10" t="n">
        <v>57</v>
      </c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5" hidden="false" customHeight="true" outlineLevel="0" collapsed="false">
      <c r="A769" s="14" t="s">
        <v>136</v>
      </c>
      <c r="B769" s="6" t="s">
        <v>185</v>
      </c>
      <c r="C769" s="14" t="s">
        <v>1153</v>
      </c>
      <c r="D769" s="6" t="s">
        <v>1142</v>
      </c>
      <c r="E769" s="6" t="s">
        <v>100</v>
      </c>
      <c r="F769" s="6" t="s">
        <v>20</v>
      </c>
      <c r="G769" s="6" t="s">
        <v>21</v>
      </c>
      <c r="H769" s="6" t="s">
        <v>1154</v>
      </c>
      <c r="I769" s="6" t="s">
        <v>1144</v>
      </c>
      <c r="J769" s="6" t="s">
        <v>1145</v>
      </c>
      <c r="K769" s="7" t="s">
        <v>1146</v>
      </c>
      <c r="L769" s="8" t="n">
        <v>2007</v>
      </c>
      <c r="M769" s="9" t="n">
        <v>3313230000</v>
      </c>
      <c r="N769" s="9" t="n">
        <v>380000000</v>
      </c>
      <c r="O769" s="10" t="n">
        <v>57</v>
      </c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5" hidden="false" customHeight="true" outlineLevel="0" collapsed="false">
      <c r="A770" s="14" t="s">
        <v>136</v>
      </c>
      <c r="B770" s="6" t="s">
        <v>185</v>
      </c>
      <c r="C770" s="14" t="s">
        <v>1153</v>
      </c>
      <c r="D770" s="6" t="s">
        <v>1142</v>
      </c>
      <c r="E770" s="6" t="s">
        <v>100</v>
      </c>
      <c r="F770" s="6" t="s">
        <v>264</v>
      </c>
      <c r="G770" s="6" t="s">
        <v>21</v>
      </c>
      <c r="H770" s="6" t="s">
        <v>1154</v>
      </c>
      <c r="I770" s="6" t="s">
        <v>1144</v>
      </c>
      <c r="J770" s="6" t="s">
        <v>1145</v>
      </c>
      <c r="K770" s="7" t="s">
        <v>1146</v>
      </c>
      <c r="L770" s="8" t="n">
        <v>2007</v>
      </c>
      <c r="M770" s="9" t="n">
        <v>3313230000</v>
      </c>
      <c r="N770" s="9" t="n">
        <v>380000000</v>
      </c>
      <c r="O770" s="10" t="n">
        <v>57</v>
      </c>
    </row>
    <row r="771" customFormat="false" ht="15" hidden="false" customHeight="true" outlineLevel="0" collapsed="false">
      <c r="A771" s="14" t="s">
        <v>136</v>
      </c>
      <c r="B771" s="6" t="s">
        <v>185</v>
      </c>
      <c r="C771" s="14" t="s">
        <v>1153</v>
      </c>
      <c r="D771" s="6" t="s">
        <v>1142</v>
      </c>
      <c r="E771" s="6" t="s">
        <v>100</v>
      </c>
      <c r="F771" s="6" t="s">
        <v>30</v>
      </c>
      <c r="G771" s="6" t="s">
        <v>21</v>
      </c>
      <c r="H771" s="6" t="s">
        <v>1154</v>
      </c>
      <c r="I771" s="6" t="s">
        <v>1144</v>
      </c>
      <c r="J771" s="6" t="s">
        <v>1145</v>
      </c>
      <c r="K771" s="7" t="s">
        <v>1146</v>
      </c>
      <c r="L771" s="8" t="n">
        <v>2007</v>
      </c>
      <c r="M771" s="9" t="n">
        <v>3313230000</v>
      </c>
      <c r="N771" s="9" t="n">
        <v>380000000</v>
      </c>
      <c r="O771" s="10" t="n">
        <v>57</v>
      </c>
      <c r="P771" s="16"/>
    </row>
    <row r="772" customFormat="false" ht="15" hidden="false" customHeight="true" outlineLevel="0" collapsed="false">
      <c r="A772" s="14" t="s">
        <v>67</v>
      </c>
      <c r="B772" s="14" t="s">
        <v>68</v>
      </c>
      <c r="C772" s="14" t="s">
        <v>1155</v>
      </c>
      <c r="D772" s="6" t="s">
        <v>1142</v>
      </c>
      <c r="E772" s="6" t="s">
        <v>35</v>
      </c>
      <c r="F772" s="6" t="s">
        <v>28</v>
      </c>
      <c r="G772" s="6" t="s">
        <v>21</v>
      </c>
      <c r="H772" s="6" t="s">
        <v>1156</v>
      </c>
      <c r="I772" s="6" t="s">
        <v>1144</v>
      </c>
      <c r="J772" s="6" t="s">
        <v>1145</v>
      </c>
      <c r="K772" s="7" t="s">
        <v>1146</v>
      </c>
      <c r="L772" s="8" t="n">
        <v>2007</v>
      </c>
      <c r="M772" s="9" t="n">
        <v>3313230000</v>
      </c>
      <c r="N772" s="9" t="n">
        <v>380000000</v>
      </c>
      <c r="O772" s="10" t="n">
        <v>57</v>
      </c>
    </row>
    <row r="773" customFormat="false" ht="15" hidden="false" customHeight="true" outlineLevel="0" collapsed="false">
      <c r="A773" s="14" t="s">
        <v>67</v>
      </c>
      <c r="B773" s="14" t="s">
        <v>68</v>
      </c>
      <c r="C773" s="14" t="s">
        <v>1155</v>
      </c>
      <c r="D773" s="6" t="s">
        <v>1142</v>
      </c>
      <c r="E773" s="6" t="s">
        <v>35</v>
      </c>
      <c r="F773" s="6" t="s">
        <v>30</v>
      </c>
      <c r="G773" s="6" t="s">
        <v>21</v>
      </c>
      <c r="H773" s="6" t="s">
        <v>1156</v>
      </c>
      <c r="I773" s="6" t="s">
        <v>1144</v>
      </c>
      <c r="J773" s="6" t="s">
        <v>1145</v>
      </c>
      <c r="K773" s="7" t="s">
        <v>1146</v>
      </c>
      <c r="L773" s="8" t="n">
        <v>2007</v>
      </c>
      <c r="M773" s="9" t="n">
        <v>3313230000</v>
      </c>
      <c r="N773" s="9" t="n">
        <v>380000000</v>
      </c>
      <c r="O773" s="10" t="n">
        <v>57</v>
      </c>
    </row>
    <row r="774" customFormat="false" ht="15" hidden="false" customHeight="true" outlineLevel="0" collapsed="false">
      <c r="A774" s="6" t="s">
        <v>256</v>
      </c>
      <c r="B774" s="6" t="s">
        <v>297</v>
      </c>
      <c r="C774" s="6" t="s">
        <v>304</v>
      </c>
      <c r="D774" s="6" t="s">
        <v>1142</v>
      </c>
      <c r="E774" s="6" t="s">
        <v>35</v>
      </c>
      <c r="F774" s="6" t="s">
        <v>43</v>
      </c>
      <c r="G774" s="6" t="s">
        <v>62</v>
      </c>
      <c r="H774" s="6" t="s">
        <v>1157</v>
      </c>
      <c r="I774" s="6" t="s">
        <v>1144</v>
      </c>
      <c r="J774" s="6" t="s">
        <v>1145</v>
      </c>
      <c r="K774" s="7" t="s">
        <v>1146</v>
      </c>
      <c r="L774" s="8" t="n">
        <v>2007</v>
      </c>
      <c r="M774" s="9" t="n">
        <v>3313230000</v>
      </c>
      <c r="N774" s="9" t="n">
        <v>380000000</v>
      </c>
      <c r="O774" s="10" t="n">
        <v>57</v>
      </c>
    </row>
    <row r="775" customFormat="false" ht="15" hidden="false" customHeight="true" outlineLevel="0" collapsed="false">
      <c r="A775" s="6" t="s">
        <v>256</v>
      </c>
      <c r="B775" s="6" t="s">
        <v>297</v>
      </c>
      <c r="C775" s="6" t="s">
        <v>304</v>
      </c>
      <c r="D775" s="6" t="s">
        <v>1142</v>
      </c>
      <c r="E775" s="6" t="s">
        <v>100</v>
      </c>
      <c r="F775" s="6" t="s">
        <v>267</v>
      </c>
      <c r="G775" s="6" t="s">
        <v>62</v>
      </c>
      <c r="H775" s="6" t="s">
        <v>1157</v>
      </c>
      <c r="I775" s="6" t="s">
        <v>1144</v>
      </c>
      <c r="J775" s="6" t="s">
        <v>1145</v>
      </c>
      <c r="K775" s="7" t="s">
        <v>1146</v>
      </c>
      <c r="L775" s="8" t="n">
        <v>2007</v>
      </c>
      <c r="M775" s="9" t="n">
        <v>3313230000</v>
      </c>
      <c r="N775" s="9" t="n">
        <v>380000000</v>
      </c>
      <c r="O775" s="10" t="n">
        <v>57</v>
      </c>
    </row>
    <row r="776" customFormat="false" ht="15" hidden="false" customHeight="true" outlineLevel="0" collapsed="false">
      <c r="A776" s="6" t="s">
        <v>256</v>
      </c>
      <c r="B776" s="6" t="s">
        <v>297</v>
      </c>
      <c r="C776" s="6" t="s">
        <v>304</v>
      </c>
      <c r="D776" s="6" t="s">
        <v>1142</v>
      </c>
      <c r="E776" s="6" t="s">
        <v>100</v>
      </c>
      <c r="F776" s="6" t="s">
        <v>30</v>
      </c>
      <c r="G776" s="6" t="s">
        <v>62</v>
      </c>
      <c r="H776" s="6" t="s">
        <v>1157</v>
      </c>
      <c r="I776" s="6" t="s">
        <v>1144</v>
      </c>
      <c r="J776" s="6" t="s">
        <v>1145</v>
      </c>
      <c r="K776" s="7" t="s">
        <v>1146</v>
      </c>
      <c r="L776" s="8" t="n">
        <v>2007</v>
      </c>
      <c r="M776" s="9" t="n">
        <v>3313230000</v>
      </c>
      <c r="N776" s="9" t="n">
        <v>380000000</v>
      </c>
      <c r="O776" s="10" t="n">
        <v>57</v>
      </c>
    </row>
    <row r="777" customFormat="false" ht="15" hidden="false" customHeight="true" outlineLevel="0" collapsed="false">
      <c r="A777" s="6" t="s">
        <v>256</v>
      </c>
      <c r="B777" s="6" t="s">
        <v>297</v>
      </c>
      <c r="C777" s="6" t="s">
        <v>304</v>
      </c>
      <c r="D777" s="6" t="s">
        <v>1142</v>
      </c>
      <c r="E777" s="6" t="s">
        <v>100</v>
      </c>
      <c r="F777" s="6" t="s">
        <v>267</v>
      </c>
      <c r="G777" s="6" t="s">
        <v>62</v>
      </c>
      <c r="H777" s="6" t="s">
        <v>1158</v>
      </c>
      <c r="I777" s="6" t="s">
        <v>1144</v>
      </c>
      <c r="J777" s="6" t="s">
        <v>1145</v>
      </c>
      <c r="K777" s="7" t="s">
        <v>1146</v>
      </c>
      <c r="L777" s="8" t="n">
        <v>2007</v>
      </c>
      <c r="M777" s="9" t="n">
        <v>3313230000</v>
      </c>
      <c r="N777" s="9" t="n">
        <v>380000000</v>
      </c>
      <c r="O777" s="10" t="n">
        <v>57</v>
      </c>
    </row>
    <row r="778" customFormat="false" ht="15" hidden="false" customHeight="true" outlineLevel="0" collapsed="false">
      <c r="A778" s="6" t="s">
        <v>256</v>
      </c>
      <c r="B778" s="6" t="s">
        <v>297</v>
      </c>
      <c r="C778" s="6" t="s">
        <v>304</v>
      </c>
      <c r="D778" s="6" t="s">
        <v>1142</v>
      </c>
      <c r="E778" s="6" t="s">
        <v>100</v>
      </c>
      <c r="F778" s="6" t="s">
        <v>48</v>
      </c>
      <c r="G778" s="6" t="s">
        <v>62</v>
      </c>
      <c r="H778" s="6" t="s">
        <v>1158</v>
      </c>
      <c r="I778" s="6" t="s">
        <v>1144</v>
      </c>
      <c r="J778" s="6" t="s">
        <v>1145</v>
      </c>
      <c r="K778" s="7" t="s">
        <v>1146</v>
      </c>
      <c r="L778" s="8" t="n">
        <v>2007</v>
      </c>
      <c r="M778" s="9" t="n">
        <v>3313230000</v>
      </c>
      <c r="N778" s="9" t="n">
        <v>380000000</v>
      </c>
      <c r="O778" s="10" t="n">
        <v>57</v>
      </c>
    </row>
    <row r="779" customFormat="false" ht="15" hidden="false" customHeight="true" outlineLevel="0" collapsed="false">
      <c r="A779" s="6" t="s">
        <v>256</v>
      </c>
      <c r="B779" s="6" t="s">
        <v>297</v>
      </c>
      <c r="C779" s="6" t="s">
        <v>304</v>
      </c>
      <c r="D779" s="6" t="s">
        <v>1142</v>
      </c>
      <c r="E779" s="6" t="s">
        <v>100</v>
      </c>
      <c r="F779" s="6" t="s">
        <v>30</v>
      </c>
      <c r="G779" s="6" t="s">
        <v>62</v>
      </c>
      <c r="H779" s="6" t="s">
        <v>1158</v>
      </c>
      <c r="I779" s="6" t="s">
        <v>1144</v>
      </c>
      <c r="J779" s="6" t="s">
        <v>1145</v>
      </c>
      <c r="K779" s="7" t="s">
        <v>1146</v>
      </c>
      <c r="L779" s="8" t="n">
        <v>2007</v>
      </c>
      <c r="M779" s="9" t="n">
        <v>3313230000</v>
      </c>
      <c r="N779" s="9" t="n">
        <v>380000000</v>
      </c>
      <c r="O779" s="10" t="n">
        <v>57</v>
      </c>
    </row>
    <row r="780" customFormat="false" ht="15" hidden="false" customHeight="true" outlineLevel="0" collapsed="false">
      <c r="A780" s="6" t="s">
        <v>67</v>
      </c>
      <c r="B780" s="6" t="s">
        <v>739</v>
      </c>
      <c r="C780" s="6" t="s">
        <v>740</v>
      </c>
      <c r="D780" s="6" t="s">
        <v>1159</v>
      </c>
      <c r="E780" s="6" t="s">
        <v>35</v>
      </c>
      <c r="F780" s="6" t="s">
        <v>117</v>
      </c>
      <c r="G780" s="6" t="s">
        <v>62</v>
      </c>
      <c r="H780" s="6" t="s">
        <v>1160</v>
      </c>
      <c r="I780" s="6" t="s">
        <v>1161</v>
      </c>
      <c r="J780" s="13" t="s">
        <v>1162</v>
      </c>
      <c r="K780" s="7" t="s">
        <v>1163</v>
      </c>
      <c r="L780" s="8" t="n">
        <v>2000</v>
      </c>
      <c r="M780" s="9" t="n">
        <v>2750000000</v>
      </c>
      <c r="N780" s="9" t="n">
        <v>27700000000</v>
      </c>
      <c r="O780" s="10" t="n">
        <v>243</v>
      </c>
    </row>
    <row r="781" customFormat="false" ht="15" hidden="false" customHeight="true" outlineLevel="0" collapsed="false">
      <c r="A781" s="6" t="s">
        <v>67</v>
      </c>
      <c r="B781" s="6" t="s">
        <v>739</v>
      </c>
      <c r="C781" s="6" t="s">
        <v>740</v>
      </c>
      <c r="D781" s="6" t="s">
        <v>1159</v>
      </c>
      <c r="E781" s="6" t="s">
        <v>35</v>
      </c>
      <c r="F781" s="6" t="s">
        <v>184</v>
      </c>
      <c r="G781" s="6" t="s">
        <v>62</v>
      </c>
      <c r="H781" s="6" t="s">
        <v>1160</v>
      </c>
      <c r="I781" s="6" t="s">
        <v>1161</v>
      </c>
      <c r="J781" s="13" t="s">
        <v>1162</v>
      </c>
      <c r="K781" s="7" t="s">
        <v>1163</v>
      </c>
      <c r="L781" s="8" t="n">
        <v>2000</v>
      </c>
      <c r="M781" s="9" t="n">
        <v>2750000000</v>
      </c>
      <c r="N781" s="9" t="n">
        <v>27700000000</v>
      </c>
      <c r="O781" s="10" t="n">
        <v>243</v>
      </c>
    </row>
    <row r="782" customFormat="false" ht="15" hidden="false" customHeight="true" outlineLevel="0" collapsed="false">
      <c r="A782" s="6" t="s">
        <v>67</v>
      </c>
      <c r="B782" s="6" t="s">
        <v>739</v>
      </c>
      <c r="C782" s="6" t="s">
        <v>740</v>
      </c>
      <c r="D782" s="6" t="s">
        <v>1159</v>
      </c>
      <c r="E782" s="6" t="s">
        <v>35</v>
      </c>
      <c r="F782" s="6" t="s">
        <v>30</v>
      </c>
      <c r="G782" s="6" t="s">
        <v>62</v>
      </c>
      <c r="H782" s="6" t="s">
        <v>1160</v>
      </c>
      <c r="I782" s="6" t="s">
        <v>1161</v>
      </c>
      <c r="J782" s="13" t="s">
        <v>1162</v>
      </c>
      <c r="K782" s="7" t="s">
        <v>1163</v>
      </c>
      <c r="L782" s="8" t="n">
        <v>2000</v>
      </c>
      <c r="M782" s="9" t="n">
        <v>2750000000</v>
      </c>
      <c r="N782" s="9" t="n">
        <v>27700000000</v>
      </c>
      <c r="O782" s="10" t="n">
        <v>243</v>
      </c>
    </row>
    <row r="783" customFormat="false" ht="15" hidden="false" customHeight="true" outlineLevel="0" collapsed="false">
      <c r="A783" s="6" t="s">
        <v>67</v>
      </c>
      <c r="B783" s="6" t="s">
        <v>739</v>
      </c>
      <c r="C783" s="6" t="s">
        <v>740</v>
      </c>
      <c r="D783" s="6" t="s">
        <v>1159</v>
      </c>
      <c r="E783" s="6" t="s">
        <v>35</v>
      </c>
      <c r="F783" s="6" t="s">
        <v>117</v>
      </c>
      <c r="G783" s="6" t="s">
        <v>62</v>
      </c>
      <c r="H783" s="6" t="s">
        <v>1164</v>
      </c>
      <c r="I783" s="6" t="s">
        <v>1161</v>
      </c>
      <c r="J783" s="13" t="s">
        <v>1162</v>
      </c>
      <c r="K783" s="7" t="s">
        <v>1163</v>
      </c>
      <c r="L783" s="8" t="n">
        <v>2000</v>
      </c>
      <c r="M783" s="9" t="n">
        <v>2750000000</v>
      </c>
      <c r="N783" s="9" t="n">
        <v>27700000000</v>
      </c>
      <c r="O783" s="10" t="n">
        <v>243</v>
      </c>
    </row>
    <row r="784" customFormat="false" ht="15" hidden="false" customHeight="true" outlineLevel="0" collapsed="false">
      <c r="A784" s="6" t="s">
        <v>67</v>
      </c>
      <c r="B784" s="6" t="s">
        <v>739</v>
      </c>
      <c r="C784" s="6" t="s">
        <v>740</v>
      </c>
      <c r="D784" s="6" t="s">
        <v>1159</v>
      </c>
      <c r="E784" s="6" t="s">
        <v>35</v>
      </c>
      <c r="F784" s="6" t="s">
        <v>76</v>
      </c>
      <c r="G784" s="6" t="s">
        <v>62</v>
      </c>
      <c r="H784" s="6" t="s">
        <v>1164</v>
      </c>
      <c r="I784" s="6" t="s">
        <v>1161</v>
      </c>
      <c r="J784" s="13" t="s">
        <v>1162</v>
      </c>
      <c r="K784" s="7" t="s">
        <v>1163</v>
      </c>
      <c r="L784" s="8" t="n">
        <v>2000</v>
      </c>
      <c r="M784" s="9" t="n">
        <v>2750000000</v>
      </c>
      <c r="N784" s="9" t="n">
        <v>27700000000</v>
      </c>
      <c r="O784" s="10" t="n">
        <v>243</v>
      </c>
    </row>
    <row r="785" customFormat="false" ht="15" hidden="false" customHeight="true" outlineLevel="0" collapsed="false">
      <c r="A785" s="6" t="s">
        <v>39</v>
      </c>
      <c r="B785" s="6" t="s">
        <v>173</v>
      </c>
      <c r="C785" s="6" t="s">
        <v>181</v>
      </c>
      <c r="D785" s="6" t="s">
        <v>1165</v>
      </c>
      <c r="E785" s="6" t="s">
        <v>35</v>
      </c>
      <c r="F785" s="6" t="s">
        <v>30</v>
      </c>
      <c r="G785" s="6" t="s">
        <v>62</v>
      </c>
      <c r="H785" s="6" t="s">
        <v>1166</v>
      </c>
      <c r="I785" s="6"/>
      <c r="J785" s="6" t="s">
        <v>1167</v>
      </c>
      <c r="K785" s="7" t="s">
        <v>1168</v>
      </c>
      <c r="L785" s="8" t="n">
        <v>2002</v>
      </c>
      <c r="M785" s="9" t="n">
        <v>770000000</v>
      </c>
      <c r="N785" s="9" t="n">
        <v>435130000</v>
      </c>
      <c r="O785" s="10" t="n">
        <v>4</v>
      </c>
    </row>
    <row r="786" customFormat="false" ht="15" hidden="false" customHeight="true" outlineLevel="0" collapsed="false">
      <c r="A786" s="14" t="s">
        <v>15</v>
      </c>
      <c r="B786" s="14" t="s">
        <v>91</v>
      </c>
      <c r="C786" s="6" t="s">
        <v>1169</v>
      </c>
      <c r="D786" s="6" t="s">
        <v>1170</v>
      </c>
      <c r="E786" s="6" t="s">
        <v>35</v>
      </c>
      <c r="F786" s="6" t="s">
        <v>30</v>
      </c>
      <c r="G786" s="6" t="s">
        <v>62</v>
      </c>
      <c r="H786" s="6" t="s">
        <v>1171</v>
      </c>
      <c r="I786" s="6" t="s">
        <v>1172</v>
      </c>
      <c r="J786" s="6" t="s">
        <v>1173</v>
      </c>
      <c r="K786" s="7" t="s">
        <v>1174</v>
      </c>
      <c r="L786" s="8" t="n">
        <v>2013</v>
      </c>
      <c r="M786" s="9" t="n">
        <v>530000000</v>
      </c>
      <c r="N786" s="9" t="n">
        <v>1350000000</v>
      </c>
      <c r="O786" s="10" t="n">
        <v>7</v>
      </c>
    </row>
    <row r="787" customFormat="false" ht="15" hidden="false" customHeight="true" outlineLevel="0" collapsed="false">
      <c r="A787" s="6" t="s">
        <v>39</v>
      </c>
      <c r="B787" s="6" t="s">
        <v>40</v>
      </c>
      <c r="C787" s="6" t="s">
        <v>197</v>
      </c>
      <c r="D787" s="6" t="s">
        <v>1175</v>
      </c>
      <c r="E787" s="6" t="s">
        <v>35</v>
      </c>
      <c r="F787" s="6" t="s">
        <v>49</v>
      </c>
      <c r="G787" s="6" t="s">
        <v>54</v>
      </c>
      <c r="H787" s="6" t="s">
        <v>1176</v>
      </c>
      <c r="I787" s="6"/>
      <c r="J787" s="6" t="s">
        <v>1177</v>
      </c>
      <c r="K787" s="7" t="s">
        <v>1178</v>
      </c>
      <c r="L787" s="8" t="n">
        <v>2011</v>
      </c>
      <c r="M787" s="9" t="n">
        <v>2958310000</v>
      </c>
      <c r="N787" s="9" t="n">
        <v>4149550000</v>
      </c>
      <c r="O787" s="10" t="n">
        <v>29</v>
      </c>
    </row>
    <row r="788" customFormat="false" ht="15" hidden="false" customHeight="true" outlineLevel="0" collapsed="false">
      <c r="A788" s="6" t="s">
        <v>225</v>
      </c>
      <c r="B788" s="6" t="s">
        <v>1179</v>
      </c>
      <c r="C788" s="6" t="s">
        <v>1180</v>
      </c>
      <c r="D788" s="6" t="s">
        <v>1181</v>
      </c>
      <c r="E788" s="6" t="s">
        <v>35</v>
      </c>
      <c r="F788" s="6" t="s">
        <v>76</v>
      </c>
      <c r="G788" s="6" t="s">
        <v>148</v>
      </c>
      <c r="H788" s="6" t="s">
        <v>1182</v>
      </c>
      <c r="I788" s="6" t="s">
        <v>1183</v>
      </c>
      <c r="J788" s="6" t="s">
        <v>1184</v>
      </c>
      <c r="K788" s="7" t="s">
        <v>1185</v>
      </c>
      <c r="L788" s="8" t="n">
        <v>2001</v>
      </c>
      <c r="M788" s="9" t="n">
        <v>787200000</v>
      </c>
      <c r="N788" s="9" t="n">
        <v>12300000000</v>
      </c>
      <c r="O788" s="10" t="n">
        <v>102</v>
      </c>
    </row>
    <row r="789" customFormat="false" ht="15" hidden="false" customHeight="true" outlineLevel="0" collapsed="false">
      <c r="A789" s="6" t="s">
        <v>225</v>
      </c>
      <c r="B789" s="6" t="s">
        <v>1179</v>
      </c>
      <c r="C789" s="6" t="s">
        <v>1180</v>
      </c>
      <c r="D789" s="6" t="s">
        <v>1181</v>
      </c>
      <c r="E789" s="6" t="s">
        <v>35</v>
      </c>
      <c r="F789" s="6" t="s">
        <v>184</v>
      </c>
      <c r="G789" s="6" t="s">
        <v>102</v>
      </c>
      <c r="H789" s="6" t="s">
        <v>1186</v>
      </c>
      <c r="I789" s="6" t="s">
        <v>1183</v>
      </c>
      <c r="J789" s="6" t="s">
        <v>1184</v>
      </c>
      <c r="K789" s="7" t="s">
        <v>1185</v>
      </c>
      <c r="L789" s="8" t="n">
        <v>2001</v>
      </c>
      <c r="M789" s="9" t="n">
        <v>787200000</v>
      </c>
      <c r="N789" s="9" t="n">
        <v>12300000000</v>
      </c>
      <c r="O789" s="10" t="n">
        <v>102</v>
      </c>
    </row>
    <row r="790" customFormat="false" ht="15" hidden="false" customHeight="true" outlineLevel="0" collapsed="false">
      <c r="A790" s="6" t="s">
        <v>128</v>
      </c>
      <c r="B790" s="6" t="s">
        <v>160</v>
      </c>
      <c r="C790" s="6" t="s">
        <v>1130</v>
      </c>
      <c r="D790" s="6" t="s">
        <v>1181</v>
      </c>
      <c r="E790" s="6" t="s">
        <v>35</v>
      </c>
      <c r="F790" s="6" t="s">
        <v>117</v>
      </c>
      <c r="G790" s="6" t="s">
        <v>21</v>
      </c>
      <c r="H790" s="6" t="s">
        <v>1187</v>
      </c>
      <c r="I790" s="6" t="s">
        <v>1183</v>
      </c>
      <c r="J790" s="6" t="s">
        <v>1184</v>
      </c>
      <c r="K790" s="7" t="s">
        <v>1185</v>
      </c>
      <c r="L790" s="8" t="n">
        <v>2001</v>
      </c>
      <c r="M790" s="9" t="n">
        <v>787200000</v>
      </c>
      <c r="N790" s="9" t="n">
        <v>12300000000</v>
      </c>
      <c r="O790" s="10" t="n">
        <v>102</v>
      </c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5" hidden="false" customHeight="true" outlineLevel="0" collapsed="false">
      <c r="A791" s="6" t="s">
        <v>128</v>
      </c>
      <c r="B791" s="6" t="s">
        <v>160</v>
      </c>
      <c r="C791" s="6" t="s">
        <v>1130</v>
      </c>
      <c r="D791" s="6" t="s">
        <v>1181</v>
      </c>
      <c r="E791" s="6" t="s">
        <v>35</v>
      </c>
      <c r="F791" s="6" t="s">
        <v>155</v>
      </c>
      <c r="G791" s="6" t="s">
        <v>21</v>
      </c>
      <c r="H791" s="6" t="s">
        <v>1187</v>
      </c>
      <c r="I791" s="6" t="s">
        <v>1183</v>
      </c>
      <c r="J791" s="6" t="s">
        <v>1184</v>
      </c>
      <c r="K791" s="7" t="s">
        <v>1185</v>
      </c>
      <c r="L791" s="8" t="n">
        <v>2001</v>
      </c>
      <c r="M791" s="9" t="n">
        <v>787200000</v>
      </c>
      <c r="N791" s="9" t="n">
        <v>12300000000</v>
      </c>
      <c r="O791" s="10" t="n">
        <v>102</v>
      </c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5" hidden="false" customHeight="true" outlineLevel="0" collapsed="false">
      <c r="A792" s="6" t="s">
        <v>39</v>
      </c>
      <c r="B792" s="6" t="s">
        <v>40</v>
      </c>
      <c r="C792" s="6" t="s">
        <v>197</v>
      </c>
      <c r="D792" s="6" t="s">
        <v>1188</v>
      </c>
      <c r="E792" s="6" t="s">
        <v>35</v>
      </c>
      <c r="F792" s="6" t="s">
        <v>49</v>
      </c>
      <c r="G792" s="6" t="s">
        <v>153</v>
      </c>
      <c r="H792" s="6" t="s">
        <v>1189</v>
      </c>
      <c r="I792" s="6" t="s">
        <v>1190</v>
      </c>
      <c r="J792" s="6" t="s">
        <v>1191</v>
      </c>
      <c r="K792" s="7" t="s">
        <v>1192</v>
      </c>
      <c r="L792" s="8" t="n">
        <v>1988</v>
      </c>
      <c r="M792" s="9" t="n">
        <v>400000000</v>
      </c>
      <c r="N792" s="9" t="n">
        <v>14890000000</v>
      </c>
      <c r="O792" s="10" t="n">
        <v>45</v>
      </c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5" hidden="false" customHeight="true" outlineLevel="0" collapsed="false">
      <c r="A793" s="6" t="s">
        <v>128</v>
      </c>
      <c r="B793" s="6" t="s">
        <v>129</v>
      </c>
      <c r="C793" s="6" t="s">
        <v>808</v>
      </c>
      <c r="D793" s="6" t="s">
        <v>1193</v>
      </c>
      <c r="E793" s="6" t="s">
        <v>35</v>
      </c>
      <c r="F793" s="6" t="s">
        <v>20</v>
      </c>
      <c r="G793" s="6" t="s">
        <v>62</v>
      </c>
      <c r="H793" s="6" t="s">
        <v>1194</v>
      </c>
      <c r="I793" s="6" t="s">
        <v>1195</v>
      </c>
      <c r="J793" s="6" t="s">
        <v>1196</v>
      </c>
      <c r="K793" s="6" t="s">
        <v>26</v>
      </c>
      <c r="L793" s="8" t="n">
        <v>2016</v>
      </c>
      <c r="M793" s="9" t="n">
        <v>10000000</v>
      </c>
      <c r="N793" s="9" t="n">
        <v>98110000</v>
      </c>
      <c r="O793" s="10" t="s">
        <v>26</v>
      </c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5" hidden="false" customHeight="true" outlineLevel="0" collapsed="false">
      <c r="A794" s="6" t="s">
        <v>128</v>
      </c>
      <c r="B794" s="6" t="s">
        <v>129</v>
      </c>
      <c r="C794" s="6" t="s">
        <v>808</v>
      </c>
      <c r="D794" s="6" t="s">
        <v>1193</v>
      </c>
      <c r="E794" s="6" t="s">
        <v>35</v>
      </c>
      <c r="F794" s="6" t="s">
        <v>30</v>
      </c>
      <c r="G794" s="6" t="s">
        <v>62</v>
      </c>
      <c r="H794" s="6" t="s">
        <v>1194</v>
      </c>
      <c r="I794" s="6" t="s">
        <v>1195</v>
      </c>
      <c r="J794" s="6" t="s">
        <v>1196</v>
      </c>
      <c r="K794" s="6" t="s">
        <v>26</v>
      </c>
      <c r="L794" s="8" t="n">
        <v>2016</v>
      </c>
      <c r="M794" s="9" t="n">
        <v>10000000</v>
      </c>
      <c r="N794" s="9" t="n">
        <v>98110000</v>
      </c>
      <c r="O794" s="10" t="s">
        <v>26</v>
      </c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5" hidden="false" customHeight="true" outlineLevel="0" collapsed="false">
      <c r="A795" s="6" t="s">
        <v>617</v>
      </c>
      <c r="B795" s="6" t="s">
        <v>618</v>
      </c>
      <c r="C795" s="6" t="s">
        <v>1197</v>
      </c>
      <c r="D795" s="6" t="s">
        <v>1198</v>
      </c>
      <c r="E795" s="6" t="s">
        <v>35</v>
      </c>
      <c r="F795" s="6" t="s">
        <v>117</v>
      </c>
      <c r="G795" s="6" t="s">
        <v>62</v>
      </c>
      <c r="H795" s="6" t="s">
        <v>1199</v>
      </c>
      <c r="I795" s="6" t="s">
        <v>1200</v>
      </c>
      <c r="J795" s="6" t="s">
        <v>1201</v>
      </c>
      <c r="K795" s="7" t="s">
        <v>1202</v>
      </c>
      <c r="L795" s="8" t="n">
        <v>2011</v>
      </c>
      <c r="M795" s="9" t="n">
        <v>79690000</v>
      </c>
      <c r="N795" s="9" t="n">
        <v>4200000000</v>
      </c>
      <c r="O795" s="10" t="n">
        <v>62</v>
      </c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5" hidden="false" customHeight="true" outlineLevel="0" collapsed="false">
      <c r="A796" s="6" t="s">
        <v>617</v>
      </c>
      <c r="B796" s="6" t="s">
        <v>618</v>
      </c>
      <c r="C796" s="6" t="s">
        <v>1197</v>
      </c>
      <c r="D796" s="6" t="s">
        <v>1198</v>
      </c>
      <c r="E796" s="6" t="s">
        <v>35</v>
      </c>
      <c r="F796" s="6" t="s">
        <v>48</v>
      </c>
      <c r="G796" s="6" t="s">
        <v>62</v>
      </c>
      <c r="H796" s="6" t="s">
        <v>1199</v>
      </c>
      <c r="I796" s="6" t="s">
        <v>1200</v>
      </c>
      <c r="J796" s="6" t="s">
        <v>1201</v>
      </c>
      <c r="K796" s="7" t="s">
        <v>1202</v>
      </c>
      <c r="L796" s="8" t="n">
        <v>2011</v>
      </c>
      <c r="M796" s="9" t="n">
        <v>79690000</v>
      </c>
      <c r="N796" s="9" t="n">
        <v>4200000000</v>
      </c>
      <c r="O796" s="21" t="n">
        <v>62</v>
      </c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5" hidden="false" customHeight="true" outlineLevel="0" collapsed="false">
      <c r="A797" s="6" t="s">
        <v>617</v>
      </c>
      <c r="B797" s="6" t="s">
        <v>618</v>
      </c>
      <c r="C797" s="6" t="s">
        <v>1197</v>
      </c>
      <c r="D797" s="6" t="s">
        <v>1198</v>
      </c>
      <c r="E797" s="6" t="s">
        <v>35</v>
      </c>
      <c r="F797" s="6" t="s">
        <v>29</v>
      </c>
      <c r="G797" s="6" t="s">
        <v>62</v>
      </c>
      <c r="H797" s="6" t="s">
        <v>1199</v>
      </c>
      <c r="I797" s="6" t="s">
        <v>1200</v>
      </c>
      <c r="J797" s="6" t="s">
        <v>1201</v>
      </c>
      <c r="K797" s="7" t="s">
        <v>1202</v>
      </c>
      <c r="L797" s="8" t="n">
        <v>2011</v>
      </c>
      <c r="M797" s="9" t="n">
        <v>79690000</v>
      </c>
      <c r="N797" s="9" t="n">
        <v>4200000000</v>
      </c>
      <c r="O797" s="21" t="n">
        <v>62</v>
      </c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5" hidden="false" customHeight="true" outlineLevel="0" collapsed="false">
      <c r="A798" s="6" t="s">
        <v>617</v>
      </c>
      <c r="B798" s="6" t="s">
        <v>618</v>
      </c>
      <c r="C798" s="6" t="s">
        <v>1197</v>
      </c>
      <c r="D798" s="6" t="s">
        <v>1198</v>
      </c>
      <c r="E798" s="6" t="s">
        <v>35</v>
      </c>
      <c r="F798" s="6" t="s">
        <v>30</v>
      </c>
      <c r="G798" s="6" t="s">
        <v>62</v>
      </c>
      <c r="H798" s="6" t="s">
        <v>1199</v>
      </c>
      <c r="I798" s="6" t="s">
        <v>1200</v>
      </c>
      <c r="J798" s="6" t="s">
        <v>1201</v>
      </c>
      <c r="K798" s="7" t="s">
        <v>1202</v>
      </c>
      <c r="L798" s="8" t="n">
        <v>2011</v>
      </c>
      <c r="M798" s="9" t="n">
        <v>79690000</v>
      </c>
      <c r="N798" s="9" t="n">
        <v>4200000000</v>
      </c>
      <c r="O798" s="10" t="n">
        <v>62</v>
      </c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5" hidden="false" customHeight="true" outlineLevel="0" collapsed="false">
      <c r="A799" s="6" t="s">
        <v>617</v>
      </c>
      <c r="B799" s="6" t="s">
        <v>618</v>
      </c>
      <c r="C799" s="6" t="s">
        <v>1203</v>
      </c>
      <c r="D799" s="6" t="s">
        <v>1198</v>
      </c>
      <c r="E799" s="6" t="s">
        <v>35</v>
      </c>
      <c r="F799" s="6" t="s">
        <v>117</v>
      </c>
      <c r="G799" s="6" t="s">
        <v>62</v>
      </c>
      <c r="H799" s="6" t="s">
        <v>1204</v>
      </c>
      <c r="I799" s="6" t="s">
        <v>1200</v>
      </c>
      <c r="J799" s="6" t="s">
        <v>1201</v>
      </c>
      <c r="K799" s="7" t="s">
        <v>1202</v>
      </c>
      <c r="L799" s="8" t="n">
        <v>2011</v>
      </c>
      <c r="M799" s="9" t="n">
        <v>79690000</v>
      </c>
      <c r="N799" s="9" t="n">
        <v>4200000000</v>
      </c>
      <c r="O799" s="10" t="n">
        <v>62</v>
      </c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5" hidden="false" customHeight="true" outlineLevel="0" collapsed="false">
      <c r="A800" s="6" t="s">
        <v>617</v>
      </c>
      <c r="B800" s="6" t="s">
        <v>618</v>
      </c>
      <c r="C800" s="6" t="s">
        <v>1203</v>
      </c>
      <c r="D800" s="6" t="s">
        <v>1198</v>
      </c>
      <c r="E800" s="6" t="s">
        <v>35</v>
      </c>
      <c r="F800" s="6" t="s">
        <v>48</v>
      </c>
      <c r="G800" s="6" t="s">
        <v>62</v>
      </c>
      <c r="H800" s="6" t="s">
        <v>1204</v>
      </c>
      <c r="I800" s="6" t="s">
        <v>1200</v>
      </c>
      <c r="J800" s="6" t="s">
        <v>1201</v>
      </c>
      <c r="K800" s="7" t="s">
        <v>1202</v>
      </c>
      <c r="L800" s="8" t="n">
        <v>2011</v>
      </c>
      <c r="M800" s="9" t="n">
        <v>79690000</v>
      </c>
      <c r="N800" s="9" t="n">
        <v>4200000000</v>
      </c>
      <c r="O800" s="10" t="n">
        <v>62</v>
      </c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5" hidden="false" customHeight="true" outlineLevel="0" collapsed="false">
      <c r="A801" s="6" t="s">
        <v>617</v>
      </c>
      <c r="B801" s="6" t="s">
        <v>618</v>
      </c>
      <c r="C801" s="6" t="s">
        <v>1203</v>
      </c>
      <c r="D801" s="6" t="s">
        <v>1198</v>
      </c>
      <c r="E801" s="6" t="s">
        <v>35</v>
      </c>
      <c r="F801" s="6" t="s">
        <v>29</v>
      </c>
      <c r="G801" s="6" t="s">
        <v>62</v>
      </c>
      <c r="H801" s="6" t="s">
        <v>1204</v>
      </c>
      <c r="I801" s="6" t="s">
        <v>1200</v>
      </c>
      <c r="J801" s="6" t="s">
        <v>1201</v>
      </c>
      <c r="K801" s="7" t="s">
        <v>1202</v>
      </c>
      <c r="L801" s="8" t="n">
        <v>2011</v>
      </c>
      <c r="M801" s="9" t="n">
        <v>79690000</v>
      </c>
      <c r="N801" s="9" t="n">
        <v>4200000000</v>
      </c>
      <c r="O801" s="10" t="n">
        <v>62</v>
      </c>
      <c r="Q801" s="5"/>
      <c r="R801" s="5"/>
      <c r="S801" s="5"/>
      <c r="T801" s="5"/>
      <c r="U801" s="5"/>
      <c r="V801" s="5"/>
      <c r="W801" s="5"/>
      <c r="X801" s="5"/>
      <c r="Y801" s="5"/>
    </row>
    <row r="802" customFormat="false" ht="15" hidden="false" customHeight="true" outlineLevel="0" collapsed="false">
      <c r="A802" s="6" t="s">
        <v>617</v>
      </c>
      <c r="B802" s="6" t="s">
        <v>618</v>
      </c>
      <c r="C802" s="6" t="s">
        <v>1203</v>
      </c>
      <c r="D802" s="6" t="s">
        <v>1198</v>
      </c>
      <c r="E802" s="6" t="s">
        <v>35</v>
      </c>
      <c r="F802" s="6" t="s">
        <v>30</v>
      </c>
      <c r="G802" s="6" t="s">
        <v>62</v>
      </c>
      <c r="H802" s="6" t="s">
        <v>1204</v>
      </c>
      <c r="I802" s="6" t="s">
        <v>1200</v>
      </c>
      <c r="J802" s="6" t="s">
        <v>1201</v>
      </c>
      <c r="K802" s="7" t="s">
        <v>1202</v>
      </c>
      <c r="L802" s="8" t="n">
        <v>2011</v>
      </c>
      <c r="M802" s="9" t="n">
        <v>79690000</v>
      </c>
      <c r="N802" s="9" t="n">
        <v>4200000000</v>
      </c>
      <c r="O802" s="10" t="n">
        <v>62</v>
      </c>
      <c r="Q802" s="5"/>
      <c r="R802" s="5"/>
      <c r="S802" s="5"/>
      <c r="T802" s="5"/>
      <c r="U802" s="5"/>
      <c r="V802" s="5"/>
      <c r="W802" s="5"/>
      <c r="X802" s="5"/>
      <c r="Y802" s="5"/>
    </row>
    <row r="803" customFormat="false" ht="15" hidden="false" customHeight="true" outlineLevel="0" collapsed="false">
      <c r="A803" s="6" t="s">
        <v>617</v>
      </c>
      <c r="B803" s="6" t="s">
        <v>1205</v>
      </c>
      <c r="C803" s="6" t="s">
        <v>1206</v>
      </c>
      <c r="D803" s="6" t="s">
        <v>1198</v>
      </c>
      <c r="E803" s="6" t="s">
        <v>35</v>
      </c>
      <c r="F803" s="6" t="s">
        <v>20</v>
      </c>
      <c r="G803" s="6" t="s">
        <v>54</v>
      </c>
      <c r="H803" s="6" t="s">
        <v>1207</v>
      </c>
      <c r="I803" s="6" t="s">
        <v>1200</v>
      </c>
      <c r="J803" s="6" t="s">
        <v>1201</v>
      </c>
      <c r="K803" s="7" t="s">
        <v>1202</v>
      </c>
      <c r="L803" s="8" t="n">
        <v>2011</v>
      </c>
      <c r="M803" s="9" t="n">
        <v>79690000</v>
      </c>
      <c r="N803" s="9" t="n">
        <v>4200000000</v>
      </c>
      <c r="O803" s="10" t="n">
        <v>62</v>
      </c>
      <c r="Q803" s="5"/>
      <c r="R803" s="5"/>
      <c r="S803" s="5"/>
      <c r="T803" s="5"/>
      <c r="U803" s="5"/>
      <c r="V803" s="5"/>
      <c r="W803" s="5"/>
      <c r="X803" s="5"/>
      <c r="Y803" s="5"/>
    </row>
    <row r="804" customFormat="false" ht="15" hidden="false" customHeight="true" outlineLevel="0" collapsed="false">
      <c r="A804" s="6" t="s">
        <v>617</v>
      </c>
      <c r="B804" s="6" t="s">
        <v>1205</v>
      </c>
      <c r="C804" s="6" t="s">
        <v>1206</v>
      </c>
      <c r="D804" s="6" t="s">
        <v>1198</v>
      </c>
      <c r="E804" s="6" t="s">
        <v>35</v>
      </c>
      <c r="F804" s="6" t="s">
        <v>43</v>
      </c>
      <c r="G804" s="6" t="s">
        <v>54</v>
      </c>
      <c r="H804" s="6" t="s">
        <v>1207</v>
      </c>
      <c r="I804" s="6" t="s">
        <v>1200</v>
      </c>
      <c r="J804" s="6" t="s">
        <v>1201</v>
      </c>
      <c r="K804" s="7" t="s">
        <v>1202</v>
      </c>
      <c r="L804" s="8" t="n">
        <v>2011</v>
      </c>
      <c r="M804" s="9" t="n">
        <v>79690000</v>
      </c>
      <c r="N804" s="9" t="n">
        <v>4200000000</v>
      </c>
      <c r="O804" s="10" t="n">
        <v>62</v>
      </c>
      <c r="Q804" s="5"/>
      <c r="R804" s="5"/>
      <c r="S804" s="5"/>
      <c r="T804" s="5"/>
      <c r="U804" s="5"/>
      <c r="V804" s="5"/>
      <c r="W804" s="5"/>
      <c r="X804" s="5"/>
      <c r="Y804" s="5"/>
    </row>
    <row r="805" customFormat="false" ht="15" hidden="false" customHeight="true" outlineLevel="0" collapsed="false">
      <c r="A805" s="6" t="s">
        <v>617</v>
      </c>
      <c r="B805" s="6" t="s">
        <v>1205</v>
      </c>
      <c r="C805" s="6" t="s">
        <v>1206</v>
      </c>
      <c r="D805" s="6" t="s">
        <v>1198</v>
      </c>
      <c r="E805" s="6" t="s">
        <v>35</v>
      </c>
      <c r="F805" s="6" t="s">
        <v>381</v>
      </c>
      <c r="G805" s="6" t="s">
        <v>54</v>
      </c>
      <c r="H805" s="6" t="s">
        <v>1207</v>
      </c>
      <c r="I805" s="6" t="s">
        <v>1200</v>
      </c>
      <c r="J805" s="6" t="s">
        <v>1201</v>
      </c>
      <c r="K805" s="7" t="s">
        <v>1202</v>
      </c>
      <c r="L805" s="8" t="n">
        <v>2011</v>
      </c>
      <c r="M805" s="9" t="n">
        <v>79690000</v>
      </c>
      <c r="N805" s="9" t="n">
        <v>4200000000</v>
      </c>
      <c r="O805" s="10" t="n">
        <v>62</v>
      </c>
      <c r="Q805" s="5"/>
      <c r="R805" s="5"/>
      <c r="S805" s="5"/>
      <c r="T805" s="5"/>
      <c r="U805" s="5"/>
      <c r="V805" s="5"/>
      <c r="W805" s="5"/>
      <c r="X805" s="5"/>
      <c r="Y805" s="5"/>
    </row>
    <row r="806" customFormat="false" ht="15" hidden="false" customHeight="true" outlineLevel="0" collapsed="false">
      <c r="A806" s="6" t="s">
        <v>617</v>
      </c>
      <c r="B806" s="6" t="s">
        <v>1205</v>
      </c>
      <c r="C806" s="6" t="s">
        <v>1208</v>
      </c>
      <c r="D806" s="6" t="s">
        <v>1198</v>
      </c>
      <c r="E806" s="6" t="s">
        <v>35</v>
      </c>
      <c r="F806" s="6" t="s">
        <v>43</v>
      </c>
      <c r="G806" s="6" t="s">
        <v>54</v>
      </c>
      <c r="H806" s="6" t="s">
        <v>1209</v>
      </c>
      <c r="I806" s="6" t="s">
        <v>1200</v>
      </c>
      <c r="J806" s="6" t="s">
        <v>1201</v>
      </c>
      <c r="K806" s="7" t="s">
        <v>1202</v>
      </c>
      <c r="L806" s="8" t="n">
        <v>2011</v>
      </c>
      <c r="M806" s="9" t="n">
        <v>79690000</v>
      </c>
      <c r="N806" s="9" t="n">
        <v>4200000000</v>
      </c>
      <c r="O806" s="10" t="n">
        <v>62</v>
      </c>
      <c r="Q806" s="5"/>
      <c r="R806" s="5"/>
      <c r="S806" s="5"/>
      <c r="T806" s="5"/>
      <c r="U806" s="5"/>
      <c r="V806" s="5"/>
      <c r="W806" s="5"/>
      <c r="X806" s="5"/>
      <c r="Y806" s="5"/>
    </row>
    <row r="807" customFormat="false" ht="15" hidden="false" customHeight="true" outlineLevel="0" collapsed="false">
      <c r="A807" s="6" t="s">
        <v>617</v>
      </c>
      <c r="B807" s="6" t="s">
        <v>1205</v>
      </c>
      <c r="C807" s="6" t="s">
        <v>1208</v>
      </c>
      <c r="D807" s="6" t="s">
        <v>1198</v>
      </c>
      <c r="E807" s="6" t="s">
        <v>35</v>
      </c>
      <c r="F807" s="6" t="s">
        <v>140</v>
      </c>
      <c r="G807" s="6" t="s">
        <v>54</v>
      </c>
      <c r="H807" s="6" t="s">
        <v>1209</v>
      </c>
      <c r="I807" s="6" t="s">
        <v>1200</v>
      </c>
      <c r="J807" s="6" t="s">
        <v>1201</v>
      </c>
      <c r="K807" s="7" t="s">
        <v>1202</v>
      </c>
      <c r="L807" s="8" t="n">
        <v>2011</v>
      </c>
      <c r="M807" s="9" t="n">
        <v>79690000</v>
      </c>
      <c r="N807" s="9" t="n">
        <v>4200000000</v>
      </c>
      <c r="O807" s="10" t="n">
        <v>62</v>
      </c>
      <c r="Q807" s="5"/>
      <c r="R807" s="5"/>
      <c r="S807" s="5"/>
      <c r="T807" s="5"/>
      <c r="U807" s="5"/>
      <c r="V807" s="5"/>
      <c r="W807" s="5"/>
      <c r="X807" s="5"/>
      <c r="Y807" s="5"/>
    </row>
    <row r="808" customFormat="false" ht="15" hidden="false" customHeight="true" outlineLevel="0" collapsed="false">
      <c r="A808" s="6" t="s">
        <v>136</v>
      </c>
      <c r="B808" s="6" t="s">
        <v>185</v>
      </c>
      <c r="C808" s="6" t="s">
        <v>1153</v>
      </c>
      <c r="D808" s="6" t="s">
        <v>1210</v>
      </c>
      <c r="E808" s="6" t="s">
        <v>35</v>
      </c>
      <c r="F808" s="6" t="s">
        <v>122</v>
      </c>
      <c r="G808" s="6" t="s">
        <v>21</v>
      </c>
      <c r="H808" s="6" t="s">
        <v>1211</v>
      </c>
      <c r="I808" s="13" t="s">
        <v>1212</v>
      </c>
      <c r="J808" s="13" t="s">
        <v>1213</v>
      </c>
      <c r="K808" s="26" t="s">
        <v>1214</v>
      </c>
      <c r="L808" s="8" t="n">
        <v>2016</v>
      </c>
      <c r="M808" s="9" t="n">
        <v>40000000</v>
      </c>
      <c r="N808" s="9" t="n">
        <v>73180000</v>
      </c>
      <c r="O808" s="10" t="n">
        <v>0</v>
      </c>
      <c r="Q808" s="5"/>
      <c r="R808" s="5"/>
      <c r="S808" s="5"/>
      <c r="T808" s="5"/>
      <c r="U808" s="5"/>
      <c r="V808" s="5"/>
      <c r="W808" s="5"/>
      <c r="X808" s="5"/>
      <c r="Y808" s="5"/>
    </row>
    <row r="809" customFormat="false" ht="15" hidden="false" customHeight="true" outlineLevel="0" collapsed="false">
      <c r="A809" s="6" t="s">
        <v>136</v>
      </c>
      <c r="B809" s="6" t="s">
        <v>185</v>
      </c>
      <c r="C809" s="6" t="s">
        <v>1153</v>
      </c>
      <c r="D809" s="6" t="s">
        <v>1210</v>
      </c>
      <c r="E809" s="6" t="s">
        <v>35</v>
      </c>
      <c r="F809" s="6" t="s">
        <v>264</v>
      </c>
      <c r="G809" s="6" t="s">
        <v>21</v>
      </c>
      <c r="H809" s="6" t="s">
        <v>1211</v>
      </c>
      <c r="I809" s="13" t="s">
        <v>1212</v>
      </c>
      <c r="J809" s="13" t="s">
        <v>1213</v>
      </c>
      <c r="K809" s="27" t="s">
        <v>1214</v>
      </c>
      <c r="L809" s="8" t="n">
        <v>2016</v>
      </c>
      <c r="M809" s="9" t="n">
        <v>40000000</v>
      </c>
      <c r="N809" s="9" t="n">
        <v>73180000</v>
      </c>
      <c r="O809" s="10" t="n">
        <v>0</v>
      </c>
      <c r="Q809" s="5"/>
      <c r="R809" s="5"/>
      <c r="S809" s="5"/>
      <c r="T809" s="5"/>
      <c r="U809" s="5"/>
      <c r="V809" s="5"/>
      <c r="W809" s="5"/>
      <c r="X809" s="5"/>
      <c r="Y809" s="5"/>
    </row>
    <row r="810" customFormat="false" ht="15" hidden="false" customHeight="true" outlineLevel="0" collapsed="false">
      <c r="A810" s="6" t="s">
        <v>136</v>
      </c>
      <c r="B810" s="6" t="s">
        <v>185</v>
      </c>
      <c r="C810" s="6" t="s">
        <v>1153</v>
      </c>
      <c r="D810" s="6" t="s">
        <v>1210</v>
      </c>
      <c r="E810" s="6" t="s">
        <v>35</v>
      </c>
      <c r="F810" s="6" t="s">
        <v>30</v>
      </c>
      <c r="G810" s="6" t="s">
        <v>21</v>
      </c>
      <c r="H810" s="6" t="s">
        <v>1211</v>
      </c>
      <c r="I810" s="13" t="s">
        <v>1212</v>
      </c>
      <c r="J810" s="13" t="s">
        <v>1213</v>
      </c>
      <c r="K810" s="27" t="s">
        <v>1214</v>
      </c>
      <c r="L810" s="8" t="n">
        <v>2016</v>
      </c>
      <c r="M810" s="9" t="n">
        <v>40000000</v>
      </c>
      <c r="N810" s="9" t="n">
        <v>73180000</v>
      </c>
      <c r="O810" s="10" t="n">
        <v>0</v>
      </c>
      <c r="Q810" s="5"/>
      <c r="R810" s="5"/>
      <c r="S810" s="5"/>
      <c r="T810" s="5"/>
      <c r="U810" s="5"/>
      <c r="V810" s="5"/>
      <c r="W810" s="5"/>
      <c r="X810" s="5"/>
      <c r="Y810" s="5"/>
    </row>
    <row r="811" customFormat="false" ht="15" hidden="false" customHeight="true" outlineLevel="0" collapsed="false">
      <c r="A811" s="6" t="s">
        <v>256</v>
      </c>
      <c r="B811" s="6" t="s">
        <v>297</v>
      </c>
      <c r="C811" s="6" t="s">
        <v>1069</v>
      </c>
      <c r="D811" s="6" t="s">
        <v>1215</v>
      </c>
      <c r="E811" s="6" t="s">
        <v>35</v>
      </c>
      <c r="F811" s="6" t="s">
        <v>117</v>
      </c>
      <c r="G811" s="6" t="s">
        <v>144</v>
      </c>
      <c r="H811" s="6" t="s">
        <v>1216</v>
      </c>
      <c r="I811" s="6" t="s">
        <v>1217</v>
      </c>
      <c r="J811" s="6" t="s">
        <v>1218</v>
      </c>
      <c r="K811" s="23" t="s">
        <v>1219</v>
      </c>
      <c r="L811" s="8" t="n">
        <v>2019</v>
      </c>
      <c r="M811" s="9" t="n">
        <v>31340000</v>
      </c>
      <c r="N811" s="9" t="s">
        <v>26</v>
      </c>
      <c r="O811" s="21" t="n">
        <v>19</v>
      </c>
      <c r="Q811" s="5"/>
      <c r="R811" s="5"/>
      <c r="S811" s="5"/>
      <c r="T811" s="5"/>
      <c r="U811" s="5"/>
      <c r="V811" s="5"/>
      <c r="W811" s="5"/>
      <c r="X811" s="5"/>
      <c r="Y811" s="5"/>
    </row>
    <row r="812" customFormat="false" ht="15" hidden="false" customHeight="true" outlineLevel="0" collapsed="false">
      <c r="A812" s="6" t="s">
        <v>136</v>
      </c>
      <c r="B812" s="6" t="s">
        <v>141</v>
      </c>
      <c r="C812" s="6" t="s">
        <v>1220</v>
      </c>
      <c r="D812" s="6" t="s">
        <v>1221</v>
      </c>
      <c r="E812" s="6" t="s">
        <v>35</v>
      </c>
      <c r="F812" s="6" t="s">
        <v>43</v>
      </c>
      <c r="G812" s="6" t="s">
        <v>21</v>
      </c>
      <c r="H812" s="6" t="s">
        <v>1222</v>
      </c>
      <c r="I812" s="6" t="s">
        <v>1223</v>
      </c>
      <c r="J812" s="6" t="s">
        <v>1224</v>
      </c>
      <c r="K812" s="15" t="s">
        <v>1225</v>
      </c>
      <c r="L812" s="8" t="n">
        <v>2019</v>
      </c>
      <c r="M812" s="9" t="s">
        <v>26</v>
      </c>
      <c r="N812" s="9" t="s">
        <v>26</v>
      </c>
      <c r="O812" s="21" t="s">
        <v>26</v>
      </c>
      <c r="Q812" s="5"/>
      <c r="R812" s="5"/>
      <c r="S812" s="5"/>
      <c r="T812" s="5"/>
      <c r="U812" s="5"/>
      <c r="V812" s="5"/>
      <c r="W812" s="5"/>
      <c r="X812" s="5"/>
      <c r="Y812" s="5"/>
    </row>
    <row r="813" customFormat="false" ht="15" hidden="false" customHeight="true" outlineLevel="0" collapsed="false">
      <c r="A813" s="6" t="s">
        <v>136</v>
      </c>
      <c r="B813" s="6" t="s">
        <v>141</v>
      </c>
      <c r="C813" s="6" t="s">
        <v>1220</v>
      </c>
      <c r="D813" s="6" t="s">
        <v>1221</v>
      </c>
      <c r="E813" s="6" t="s">
        <v>35</v>
      </c>
      <c r="F813" s="6" t="s">
        <v>28</v>
      </c>
      <c r="G813" s="6" t="s">
        <v>21</v>
      </c>
      <c r="H813" s="6" t="s">
        <v>1222</v>
      </c>
      <c r="I813" s="6" t="s">
        <v>1223</v>
      </c>
      <c r="J813" s="6" t="s">
        <v>1224</v>
      </c>
      <c r="K813" s="28" t="s">
        <v>1225</v>
      </c>
      <c r="L813" s="8" t="n">
        <v>2019</v>
      </c>
      <c r="M813" s="9" t="s">
        <v>26</v>
      </c>
      <c r="N813" s="9" t="s">
        <v>26</v>
      </c>
      <c r="O813" s="21" t="s">
        <v>26</v>
      </c>
      <c r="Q813" s="5"/>
      <c r="R813" s="5"/>
      <c r="S813" s="5"/>
      <c r="T813" s="5"/>
      <c r="U813" s="5"/>
      <c r="V813" s="5"/>
      <c r="W813" s="5"/>
      <c r="X813" s="5"/>
      <c r="Y813" s="5"/>
    </row>
    <row r="814" customFormat="false" ht="15" hidden="false" customHeight="true" outlineLevel="0" collapsed="false">
      <c r="A814" s="6" t="s">
        <v>136</v>
      </c>
      <c r="B814" s="6" t="s">
        <v>141</v>
      </c>
      <c r="C814" s="6" t="s">
        <v>1220</v>
      </c>
      <c r="D814" s="6" t="s">
        <v>1221</v>
      </c>
      <c r="E814" s="6" t="s">
        <v>35</v>
      </c>
      <c r="F814" s="6" t="s">
        <v>126</v>
      </c>
      <c r="G814" s="6" t="s">
        <v>21</v>
      </c>
      <c r="H814" s="6" t="s">
        <v>1222</v>
      </c>
      <c r="I814" s="6" t="s">
        <v>1223</v>
      </c>
      <c r="J814" s="6" t="s">
        <v>1224</v>
      </c>
      <c r="K814" s="28" t="s">
        <v>1225</v>
      </c>
      <c r="L814" s="8" t="n">
        <v>2019</v>
      </c>
      <c r="M814" s="9" t="s">
        <v>26</v>
      </c>
      <c r="N814" s="22" t="s">
        <v>26</v>
      </c>
      <c r="O814" s="21" t="s">
        <v>26</v>
      </c>
      <c r="Q814" s="5"/>
      <c r="R814" s="5"/>
      <c r="S814" s="5"/>
      <c r="T814" s="5"/>
      <c r="U814" s="5"/>
      <c r="V814" s="5"/>
      <c r="W814" s="5"/>
      <c r="X814" s="5"/>
      <c r="Y814" s="5"/>
    </row>
    <row r="815" customFormat="false" ht="15" hidden="false" customHeight="true" outlineLevel="0" collapsed="false">
      <c r="A815" s="6" t="s">
        <v>136</v>
      </c>
      <c r="B815" s="6" t="s">
        <v>141</v>
      </c>
      <c r="C815" s="6" t="s">
        <v>1220</v>
      </c>
      <c r="D815" s="6" t="s">
        <v>1221</v>
      </c>
      <c r="E815" s="6" t="s">
        <v>35</v>
      </c>
      <c r="F815" s="6" t="s">
        <v>48</v>
      </c>
      <c r="G815" s="6" t="s">
        <v>21</v>
      </c>
      <c r="H815" s="6" t="s">
        <v>1222</v>
      </c>
      <c r="I815" s="6" t="s">
        <v>1223</v>
      </c>
      <c r="J815" s="6" t="s">
        <v>1224</v>
      </c>
      <c r="K815" s="28" t="s">
        <v>1225</v>
      </c>
      <c r="L815" s="8" t="n">
        <v>2019</v>
      </c>
      <c r="M815" s="22" t="s">
        <v>26</v>
      </c>
      <c r="N815" s="22" t="s">
        <v>26</v>
      </c>
      <c r="O815" s="21" t="s">
        <v>26</v>
      </c>
      <c r="Q815" s="5"/>
      <c r="R815" s="5"/>
      <c r="S815" s="5"/>
      <c r="T815" s="5"/>
      <c r="U815" s="5"/>
      <c r="V815" s="5"/>
      <c r="W815" s="5"/>
      <c r="X815" s="5"/>
      <c r="Y815" s="5"/>
    </row>
    <row r="816" customFormat="false" ht="15" hidden="false" customHeight="true" outlineLevel="0" collapsed="false">
      <c r="A816" s="6" t="s">
        <v>136</v>
      </c>
      <c r="B816" s="6" t="s">
        <v>141</v>
      </c>
      <c r="C816" s="6" t="s">
        <v>1220</v>
      </c>
      <c r="D816" s="6" t="s">
        <v>1221</v>
      </c>
      <c r="E816" s="6" t="s">
        <v>35</v>
      </c>
      <c r="F816" s="6" t="s">
        <v>29</v>
      </c>
      <c r="G816" s="6" t="s">
        <v>21</v>
      </c>
      <c r="H816" s="6" t="s">
        <v>1222</v>
      </c>
      <c r="I816" s="6" t="s">
        <v>1223</v>
      </c>
      <c r="J816" s="6" t="s">
        <v>1224</v>
      </c>
      <c r="K816" s="28" t="s">
        <v>1225</v>
      </c>
      <c r="L816" s="8" t="n">
        <v>2019</v>
      </c>
      <c r="M816" s="22" t="s">
        <v>26</v>
      </c>
      <c r="N816" s="22" t="s">
        <v>26</v>
      </c>
      <c r="O816" s="21" t="s">
        <v>26</v>
      </c>
      <c r="Q816" s="5"/>
      <c r="R816" s="5"/>
      <c r="S816" s="5"/>
      <c r="T816" s="5"/>
      <c r="U816" s="5"/>
      <c r="V816" s="5"/>
      <c r="W816" s="5"/>
      <c r="X816" s="5"/>
      <c r="Y816" s="5"/>
    </row>
    <row r="817" customFormat="false" ht="15" hidden="false" customHeight="true" outlineLevel="0" collapsed="false">
      <c r="A817" s="6" t="s">
        <v>136</v>
      </c>
      <c r="B817" s="6" t="s">
        <v>141</v>
      </c>
      <c r="C817" s="6" t="s">
        <v>1220</v>
      </c>
      <c r="D817" s="6" t="s">
        <v>1221</v>
      </c>
      <c r="E817" s="6" t="s">
        <v>35</v>
      </c>
      <c r="F817" s="6" t="s">
        <v>30</v>
      </c>
      <c r="G817" s="6" t="s">
        <v>21</v>
      </c>
      <c r="H817" s="6" t="s">
        <v>1222</v>
      </c>
      <c r="I817" s="6" t="s">
        <v>1223</v>
      </c>
      <c r="J817" s="6" t="s">
        <v>1224</v>
      </c>
      <c r="K817" s="28" t="s">
        <v>1225</v>
      </c>
      <c r="L817" s="8" t="n">
        <v>2019</v>
      </c>
      <c r="M817" s="22" t="s">
        <v>26</v>
      </c>
      <c r="N817" s="22" t="s">
        <v>26</v>
      </c>
      <c r="O817" s="21" t="s">
        <v>26</v>
      </c>
      <c r="Q817" s="5"/>
      <c r="R817" s="5"/>
      <c r="S817" s="5"/>
      <c r="T817" s="5"/>
      <c r="U817" s="5"/>
      <c r="V817" s="5"/>
      <c r="W817" s="5"/>
      <c r="X817" s="5"/>
      <c r="Y817" s="5"/>
    </row>
    <row r="818" customFormat="false" ht="15" hidden="false" customHeight="true" outlineLevel="0" collapsed="false">
      <c r="A818" s="6" t="s">
        <v>67</v>
      </c>
      <c r="B818" s="6" t="s">
        <v>68</v>
      </c>
      <c r="C818" s="6" t="s">
        <v>69</v>
      </c>
      <c r="D818" s="6" t="s">
        <v>1226</v>
      </c>
      <c r="E818" s="6" t="s">
        <v>35</v>
      </c>
      <c r="F818" s="6" t="s">
        <v>117</v>
      </c>
      <c r="G818" s="6" t="s">
        <v>21</v>
      </c>
      <c r="H818" s="6" t="s">
        <v>1227</v>
      </c>
      <c r="I818" s="6"/>
      <c r="J818" s="6" t="s">
        <v>1228</v>
      </c>
      <c r="K818" s="15" t="s">
        <v>1229</v>
      </c>
      <c r="L818" s="8" t="n">
        <v>2012</v>
      </c>
      <c r="M818" s="22" t="n">
        <v>100000000</v>
      </c>
      <c r="N818" s="22" t="n">
        <v>3610000000</v>
      </c>
      <c r="O818" s="21" t="n">
        <v>21</v>
      </c>
      <c r="Q818" s="5"/>
      <c r="R818" s="5"/>
      <c r="S818" s="5"/>
      <c r="T818" s="5"/>
      <c r="U818" s="5"/>
      <c r="V818" s="5"/>
      <c r="W818" s="5"/>
      <c r="X818" s="5"/>
      <c r="Y818" s="5"/>
    </row>
    <row r="819" customFormat="false" ht="15" hidden="false" customHeight="true" outlineLevel="0" collapsed="false">
      <c r="A819" s="6" t="s">
        <v>96</v>
      </c>
      <c r="B819" s="6" t="s">
        <v>1230</v>
      </c>
      <c r="C819" s="6" t="s">
        <v>1231</v>
      </c>
      <c r="D819" s="6" t="s">
        <v>1232</v>
      </c>
      <c r="E819" s="6" t="s">
        <v>35</v>
      </c>
      <c r="F819" s="6" t="s">
        <v>30</v>
      </c>
      <c r="G819" s="6" t="s">
        <v>102</v>
      </c>
      <c r="H819" s="6" t="s">
        <v>1233</v>
      </c>
      <c r="I819" s="6"/>
      <c r="J819" s="6" t="s">
        <v>1234</v>
      </c>
      <c r="K819" s="7" t="s">
        <v>1235</v>
      </c>
      <c r="L819" s="8" t="n">
        <v>2009</v>
      </c>
      <c r="M819" s="22" t="n">
        <v>200000000</v>
      </c>
      <c r="N819" s="22" t="n">
        <v>7975850000</v>
      </c>
      <c r="O819" s="21" t="n">
        <v>41</v>
      </c>
      <c r="Q819" s="5"/>
      <c r="R819" s="5"/>
      <c r="S819" s="5"/>
      <c r="T819" s="5"/>
      <c r="U819" s="5"/>
      <c r="V819" s="5"/>
      <c r="W819" s="5"/>
      <c r="X819" s="5"/>
      <c r="Y819" s="5"/>
    </row>
    <row r="820" customFormat="false" ht="15" hidden="false" customHeight="true" outlineLevel="0" collapsed="false">
      <c r="A820" s="6" t="s">
        <v>15</v>
      </c>
      <c r="B820" s="6" t="s">
        <v>765</v>
      </c>
      <c r="C820" s="6" t="s">
        <v>1236</v>
      </c>
      <c r="D820" s="6" t="s">
        <v>1232</v>
      </c>
      <c r="E820" s="6" t="s">
        <v>35</v>
      </c>
      <c r="F820" s="6" t="s">
        <v>30</v>
      </c>
      <c r="G820" s="6" t="s">
        <v>62</v>
      </c>
      <c r="H820" s="6" t="s">
        <v>1237</v>
      </c>
      <c r="I820" s="6"/>
      <c r="J820" s="6" t="s">
        <v>1234</v>
      </c>
      <c r="K820" s="7" t="s">
        <v>1235</v>
      </c>
      <c r="L820" s="8" t="n">
        <v>2009</v>
      </c>
      <c r="M820" s="22" t="n">
        <v>200000000</v>
      </c>
      <c r="N820" s="22" t="n">
        <v>7975850000</v>
      </c>
      <c r="O820" s="21" t="n">
        <v>41</v>
      </c>
      <c r="Q820" s="5"/>
      <c r="R820" s="5"/>
      <c r="S820" s="5"/>
      <c r="T820" s="5"/>
      <c r="U820" s="5"/>
      <c r="V820" s="5"/>
      <c r="W820" s="5"/>
      <c r="X820" s="5"/>
      <c r="Y820" s="5"/>
    </row>
    <row r="821" customFormat="false" ht="15" hidden="false" customHeight="true" outlineLevel="0" collapsed="false">
      <c r="A821" s="6" t="s">
        <v>136</v>
      </c>
      <c r="B821" s="6" t="s">
        <v>185</v>
      </c>
      <c r="C821" s="6" t="s">
        <v>1238</v>
      </c>
      <c r="D821" s="6" t="s">
        <v>1232</v>
      </c>
      <c r="E821" s="6" t="s">
        <v>35</v>
      </c>
      <c r="F821" s="6" t="s">
        <v>20</v>
      </c>
      <c r="G821" s="6" t="s">
        <v>62</v>
      </c>
      <c r="H821" s="6" t="s">
        <v>1239</v>
      </c>
      <c r="I821" s="6"/>
      <c r="J821" s="6" t="s">
        <v>1234</v>
      </c>
      <c r="K821" s="7" t="s">
        <v>1235</v>
      </c>
      <c r="L821" s="8" t="n">
        <v>2009</v>
      </c>
      <c r="M821" s="9" t="n">
        <v>200000000</v>
      </c>
      <c r="N821" s="9" t="n">
        <v>7975850000</v>
      </c>
      <c r="O821" s="10" t="n">
        <v>41</v>
      </c>
      <c r="Q821" s="5"/>
      <c r="R821" s="5"/>
      <c r="S821" s="5"/>
      <c r="T821" s="5"/>
      <c r="U821" s="5"/>
      <c r="V821" s="5"/>
      <c r="W821" s="5"/>
      <c r="X821" s="5"/>
      <c r="Y821" s="5"/>
    </row>
    <row r="822" customFormat="false" ht="15" hidden="false" customHeight="true" outlineLevel="0" collapsed="false">
      <c r="A822" s="6" t="s">
        <v>15</v>
      </c>
      <c r="B822" s="6" t="s">
        <v>765</v>
      </c>
      <c r="C822" s="6" t="s">
        <v>1240</v>
      </c>
      <c r="D822" s="6" t="s">
        <v>1232</v>
      </c>
      <c r="E822" s="6" t="s">
        <v>35</v>
      </c>
      <c r="F822" s="6" t="s">
        <v>20</v>
      </c>
      <c r="G822" s="6" t="s">
        <v>62</v>
      </c>
      <c r="H822" s="6" t="s">
        <v>286</v>
      </c>
      <c r="I822" s="6"/>
      <c r="J822" s="6" t="s">
        <v>1234</v>
      </c>
      <c r="K822" s="7" t="s">
        <v>1235</v>
      </c>
      <c r="L822" s="8" t="n">
        <v>2009</v>
      </c>
      <c r="M822" s="9" t="n">
        <v>200000000</v>
      </c>
      <c r="N822" s="9" t="n">
        <v>7975850000</v>
      </c>
      <c r="O822" s="10" t="n">
        <v>41</v>
      </c>
      <c r="Q822" s="5"/>
      <c r="R822" s="5"/>
      <c r="S822" s="5"/>
      <c r="T822" s="5"/>
      <c r="U822" s="5"/>
      <c r="V822" s="5"/>
      <c r="W822" s="5"/>
      <c r="X822" s="5"/>
      <c r="Y822" s="5"/>
    </row>
    <row r="823" customFormat="false" ht="15" hidden="false" customHeight="true" outlineLevel="0" collapsed="false">
      <c r="A823" s="6" t="s">
        <v>136</v>
      </c>
      <c r="B823" s="6" t="s">
        <v>185</v>
      </c>
      <c r="C823" s="6" t="s">
        <v>1238</v>
      </c>
      <c r="D823" s="6" t="s">
        <v>1232</v>
      </c>
      <c r="E823" s="6" t="s">
        <v>35</v>
      </c>
      <c r="F823" s="6" t="s">
        <v>43</v>
      </c>
      <c r="G823" s="6" t="s">
        <v>62</v>
      </c>
      <c r="H823" s="6" t="s">
        <v>1241</v>
      </c>
      <c r="I823" s="6"/>
      <c r="J823" s="6" t="s">
        <v>1234</v>
      </c>
      <c r="K823" s="7" t="s">
        <v>1235</v>
      </c>
      <c r="L823" s="8" t="n">
        <v>2009</v>
      </c>
      <c r="M823" s="9" t="n">
        <v>200000000</v>
      </c>
      <c r="N823" s="9" t="n">
        <v>7975850000</v>
      </c>
      <c r="O823" s="10" t="n">
        <v>41</v>
      </c>
      <c r="Q823" s="5"/>
      <c r="R823" s="5"/>
      <c r="S823" s="5"/>
      <c r="T823" s="5"/>
      <c r="U823" s="5"/>
      <c r="V823" s="5"/>
      <c r="W823" s="5"/>
      <c r="X823" s="5"/>
      <c r="Y823" s="5"/>
    </row>
    <row r="824" customFormat="false" ht="15" hidden="false" customHeight="true" outlineLevel="0" collapsed="false">
      <c r="A824" s="6" t="s">
        <v>136</v>
      </c>
      <c r="B824" s="6" t="s">
        <v>185</v>
      </c>
      <c r="C824" s="6" t="s">
        <v>1238</v>
      </c>
      <c r="D824" s="6" t="s">
        <v>1232</v>
      </c>
      <c r="E824" s="6" t="s">
        <v>35</v>
      </c>
      <c r="F824" s="6" t="s">
        <v>20</v>
      </c>
      <c r="G824" s="6" t="s">
        <v>62</v>
      </c>
      <c r="H824" s="6" t="s">
        <v>1242</v>
      </c>
      <c r="I824" s="6"/>
      <c r="J824" s="6" t="s">
        <v>1234</v>
      </c>
      <c r="K824" s="7" t="s">
        <v>1235</v>
      </c>
      <c r="L824" s="8" t="n">
        <v>2009</v>
      </c>
      <c r="M824" s="9" t="n">
        <v>200000000</v>
      </c>
      <c r="N824" s="9" t="n">
        <v>7975850000</v>
      </c>
      <c r="O824" s="10" t="n">
        <v>41</v>
      </c>
      <c r="Q824" s="5"/>
      <c r="R824" s="5"/>
      <c r="S824" s="5"/>
      <c r="T824" s="5"/>
      <c r="U824" s="5"/>
      <c r="V824" s="5"/>
      <c r="W824" s="5"/>
      <c r="X824" s="5"/>
      <c r="Y824" s="5"/>
    </row>
    <row r="825" customFormat="false" ht="15" hidden="false" customHeight="true" outlineLevel="0" collapsed="false">
      <c r="A825" s="6" t="s">
        <v>136</v>
      </c>
      <c r="B825" s="6" t="s">
        <v>185</v>
      </c>
      <c r="C825" s="6" t="s">
        <v>1238</v>
      </c>
      <c r="D825" s="6" t="s">
        <v>1232</v>
      </c>
      <c r="E825" s="6" t="s">
        <v>35</v>
      </c>
      <c r="F825" s="6" t="s">
        <v>28</v>
      </c>
      <c r="G825" s="6" t="s">
        <v>62</v>
      </c>
      <c r="H825" s="6" t="s">
        <v>1240</v>
      </c>
      <c r="I825" s="6"/>
      <c r="J825" s="6" t="s">
        <v>1234</v>
      </c>
      <c r="K825" s="7" t="s">
        <v>1235</v>
      </c>
      <c r="L825" s="8" t="n">
        <v>2009</v>
      </c>
      <c r="M825" s="9" t="n">
        <v>200000000</v>
      </c>
      <c r="N825" s="9" t="n">
        <v>7975850000</v>
      </c>
      <c r="O825" s="10" t="n">
        <v>41</v>
      </c>
      <c r="Q825" s="5"/>
      <c r="R825" s="5"/>
      <c r="S825" s="5"/>
      <c r="T825" s="5"/>
      <c r="U825" s="5"/>
      <c r="V825" s="5"/>
      <c r="W825" s="5"/>
      <c r="X825" s="5"/>
      <c r="Y825" s="5"/>
    </row>
    <row r="826" customFormat="false" ht="15" hidden="false" customHeight="true" outlineLevel="0" collapsed="false">
      <c r="A826" s="6" t="s">
        <v>15</v>
      </c>
      <c r="B826" s="6" t="s">
        <v>765</v>
      </c>
      <c r="C826" s="6" t="s">
        <v>1236</v>
      </c>
      <c r="D826" s="6" t="s">
        <v>1232</v>
      </c>
      <c r="E826" s="6" t="s">
        <v>35</v>
      </c>
      <c r="F826" s="6" t="s">
        <v>20</v>
      </c>
      <c r="G826" s="6" t="s">
        <v>102</v>
      </c>
      <c r="H826" s="6" t="s">
        <v>1243</v>
      </c>
      <c r="I826" s="6"/>
      <c r="J826" s="6" t="s">
        <v>1234</v>
      </c>
      <c r="K826" s="7" t="s">
        <v>1235</v>
      </c>
      <c r="L826" s="8" t="n">
        <v>2009</v>
      </c>
      <c r="M826" s="9" t="n">
        <v>200000000</v>
      </c>
      <c r="N826" s="9" t="n">
        <v>7975850000</v>
      </c>
      <c r="O826" s="10" t="n">
        <v>41</v>
      </c>
      <c r="Q826" s="5"/>
      <c r="R826" s="5"/>
      <c r="S826" s="5"/>
      <c r="T826" s="5"/>
      <c r="U826" s="5"/>
      <c r="V826" s="5"/>
      <c r="W826" s="5"/>
      <c r="X826" s="5"/>
      <c r="Y826" s="5"/>
    </row>
    <row r="827" customFormat="false" ht="15" hidden="false" customHeight="true" outlineLevel="0" collapsed="false">
      <c r="A827" s="6" t="s">
        <v>67</v>
      </c>
      <c r="B827" s="6" t="s">
        <v>1244</v>
      </c>
      <c r="C827" s="6" t="s">
        <v>1245</v>
      </c>
      <c r="D827" s="6" t="s">
        <v>1246</v>
      </c>
      <c r="E827" s="6" t="s">
        <v>35</v>
      </c>
      <c r="F827" s="6" t="s">
        <v>117</v>
      </c>
      <c r="G827" s="6" t="s">
        <v>62</v>
      </c>
      <c r="H827" s="6" t="s">
        <v>1247</v>
      </c>
      <c r="I827" s="6" t="s">
        <v>1248</v>
      </c>
      <c r="J827" s="6" t="s">
        <v>1249</v>
      </c>
      <c r="K827" s="29" t="s">
        <v>1250</v>
      </c>
      <c r="L827" s="8" t="n">
        <v>2017</v>
      </c>
      <c r="M827" s="9" t="n">
        <v>400000000</v>
      </c>
      <c r="N827" s="9" t="s">
        <v>26</v>
      </c>
      <c r="O827" s="10" t="n">
        <v>9</v>
      </c>
      <c r="Q827" s="5"/>
      <c r="R827" s="5"/>
      <c r="S827" s="5"/>
      <c r="T827" s="5"/>
      <c r="U827" s="5"/>
      <c r="V827" s="5"/>
      <c r="W827" s="5"/>
      <c r="X827" s="5"/>
      <c r="Y827" s="5"/>
    </row>
    <row r="828" customFormat="false" ht="15" hidden="false" customHeight="true" outlineLevel="0" collapsed="false">
      <c r="A828" s="6" t="s">
        <v>67</v>
      </c>
      <c r="B828" s="6" t="s">
        <v>1244</v>
      </c>
      <c r="C828" s="6" t="s">
        <v>1245</v>
      </c>
      <c r="D828" s="6" t="s">
        <v>1246</v>
      </c>
      <c r="E828" s="6" t="s">
        <v>35</v>
      </c>
      <c r="F828" s="6" t="s">
        <v>48</v>
      </c>
      <c r="G828" s="6" t="s">
        <v>62</v>
      </c>
      <c r="H828" s="6" t="s">
        <v>1247</v>
      </c>
      <c r="I828" s="6" t="s">
        <v>1248</v>
      </c>
      <c r="J828" s="6" t="s">
        <v>1249</v>
      </c>
      <c r="K828" s="29" t="s">
        <v>1250</v>
      </c>
      <c r="L828" s="8" t="n">
        <v>2017</v>
      </c>
      <c r="M828" s="9" t="n">
        <v>400000000</v>
      </c>
      <c r="N828" s="9" t="s">
        <v>26</v>
      </c>
      <c r="O828" s="10" t="n">
        <v>9</v>
      </c>
      <c r="Q828" s="5"/>
      <c r="R828" s="5"/>
      <c r="S828" s="5"/>
      <c r="T828" s="5"/>
      <c r="U828" s="5"/>
      <c r="V828" s="5"/>
      <c r="W828" s="5"/>
      <c r="X828" s="5"/>
      <c r="Y828" s="5"/>
    </row>
    <row r="829" customFormat="false" ht="15" hidden="false" customHeight="true" outlineLevel="0" collapsed="false">
      <c r="A829" s="6" t="s">
        <v>67</v>
      </c>
      <c r="B829" s="6" t="s">
        <v>1244</v>
      </c>
      <c r="C829" s="6" t="s">
        <v>1245</v>
      </c>
      <c r="D829" s="6" t="s">
        <v>1246</v>
      </c>
      <c r="E829" s="6" t="s">
        <v>35</v>
      </c>
      <c r="F829" s="6" t="s">
        <v>30</v>
      </c>
      <c r="G829" s="6" t="s">
        <v>62</v>
      </c>
      <c r="H829" s="6" t="s">
        <v>1247</v>
      </c>
      <c r="I829" s="6" t="s">
        <v>1248</v>
      </c>
      <c r="J829" s="6" t="s">
        <v>1249</v>
      </c>
      <c r="K829" s="29" t="s">
        <v>1250</v>
      </c>
      <c r="L829" s="8" t="n">
        <v>2017</v>
      </c>
      <c r="M829" s="9" t="n">
        <v>400000000</v>
      </c>
      <c r="N829" s="9" t="s">
        <v>26</v>
      </c>
      <c r="O829" s="10" t="n">
        <v>9</v>
      </c>
      <c r="Q829" s="5"/>
      <c r="R829" s="5"/>
      <c r="S829" s="5"/>
      <c r="T829" s="5"/>
      <c r="U829" s="5"/>
      <c r="V829" s="5"/>
      <c r="W829" s="5"/>
      <c r="X829" s="5"/>
      <c r="Y829" s="5"/>
    </row>
    <row r="830" customFormat="false" ht="15" hidden="false" customHeight="true" outlineLevel="0" collapsed="false">
      <c r="A830" s="14" t="s">
        <v>31</v>
      </c>
      <c r="B830" s="6" t="s">
        <v>32</v>
      </c>
      <c r="C830" s="6" t="s">
        <v>927</v>
      </c>
      <c r="D830" s="6" t="s">
        <v>1251</v>
      </c>
      <c r="E830" s="6" t="s">
        <v>35</v>
      </c>
      <c r="F830" s="6" t="s">
        <v>43</v>
      </c>
      <c r="G830" s="6" t="s">
        <v>153</v>
      </c>
      <c r="H830" s="6" t="s">
        <v>1252</v>
      </c>
      <c r="I830" s="6" t="s">
        <v>1253</v>
      </c>
      <c r="J830" s="6" t="s">
        <v>1254</v>
      </c>
      <c r="K830" s="7" t="s">
        <v>1255</v>
      </c>
      <c r="L830" s="8" t="n">
        <v>2018</v>
      </c>
      <c r="M830" s="9" t="n">
        <v>220000000</v>
      </c>
      <c r="N830" s="22" t="n">
        <v>2180880000</v>
      </c>
      <c r="O830" s="10" t="n">
        <v>231</v>
      </c>
      <c r="Q830" s="5"/>
      <c r="R830" s="5"/>
      <c r="S830" s="5"/>
      <c r="T830" s="5"/>
      <c r="U830" s="5"/>
      <c r="V830" s="5"/>
      <c r="W830" s="5"/>
      <c r="X830" s="5"/>
      <c r="Y830" s="5"/>
    </row>
    <row r="831" customFormat="false" ht="15" hidden="false" customHeight="true" outlineLevel="0" collapsed="false">
      <c r="A831" s="6" t="s">
        <v>50</v>
      </c>
      <c r="B831" s="6" t="s">
        <v>51</v>
      </c>
      <c r="C831" s="6" t="s">
        <v>481</v>
      </c>
      <c r="D831" s="6" t="s">
        <v>1251</v>
      </c>
      <c r="E831" s="6" t="s">
        <v>35</v>
      </c>
      <c r="F831" s="6" t="s">
        <v>43</v>
      </c>
      <c r="G831" s="6" t="s">
        <v>54</v>
      </c>
      <c r="H831" s="6" t="s">
        <v>1256</v>
      </c>
      <c r="I831" s="6" t="s">
        <v>1253</v>
      </c>
      <c r="J831" s="6" t="s">
        <v>1254</v>
      </c>
      <c r="K831" s="7" t="s">
        <v>1255</v>
      </c>
      <c r="L831" s="8" t="n">
        <v>2018</v>
      </c>
      <c r="M831" s="9" t="n">
        <v>220000000</v>
      </c>
      <c r="N831" s="22" t="n">
        <v>2180880000</v>
      </c>
      <c r="O831" s="10" t="n">
        <v>231</v>
      </c>
      <c r="Q831" s="5"/>
      <c r="R831" s="5"/>
      <c r="S831" s="5"/>
      <c r="T831" s="5"/>
      <c r="U831" s="5"/>
      <c r="V831" s="5"/>
      <c r="W831" s="5"/>
      <c r="X831" s="5"/>
      <c r="Y831" s="5"/>
    </row>
    <row r="832" customFormat="false" ht="15" hidden="false" customHeight="true" outlineLevel="0" collapsed="false">
      <c r="A832" s="6" t="s">
        <v>50</v>
      </c>
      <c r="B832" s="6" t="s">
        <v>51</v>
      </c>
      <c r="C832" s="6" t="s">
        <v>481</v>
      </c>
      <c r="D832" s="6" t="s">
        <v>1251</v>
      </c>
      <c r="E832" s="6" t="s">
        <v>35</v>
      </c>
      <c r="F832" s="14" t="s">
        <v>187</v>
      </c>
      <c r="G832" s="6" t="s">
        <v>54</v>
      </c>
      <c r="H832" s="6" t="s">
        <v>1256</v>
      </c>
      <c r="I832" s="6" t="s">
        <v>1253</v>
      </c>
      <c r="J832" s="6" t="s">
        <v>1254</v>
      </c>
      <c r="K832" s="7" t="s">
        <v>1255</v>
      </c>
      <c r="L832" s="8" t="n">
        <v>2018</v>
      </c>
      <c r="M832" s="9" t="n">
        <v>220000000</v>
      </c>
      <c r="N832" s="22" t="n">
        <v>2180880000</v>
      </c>
      <c r="O832" s="10" t="n">
        <v>231</v>
      </c>
      <c r="Q832" s="5"/>
      <c r="R832" s="5"/>
      <c r="S832" s="5"/>
      <c r="T832" s="5"/>
      <c r="U832" s="5"/>
      <c r="V832" s="5"/>
      <c r="W832" s="5"/>
      <c r="X832" s="5"/>
      <c r="Y832" s="5"/>
    </row>
    <row r="833" customFormat="false" ht="15" hidden="false" customHeight="true" outlineLevel="0" collapsed="false">
      <c r="A833" s="6" t="s">
        <v>50</v>
      </c>
      <c r="B833" s="6" t="s">
        <v>51</v>
      </c>
      <c r="C833" s="6" t="s">
        <v>481</v>
      </c>
      <c r="D833" s="6" t="s">
        <v>1251</v>
      </c>
      <c r="E833" s="6" t="s">
        <v>35</v>
      </c>
      <c r="F833" s="6" t="s">
        <v>43</v>
      </c>
      <c r="G833" s="6" t="s">
        <v>153</v>
      </c>
      <c r="H833" s="6" t="s">
        <v>1257</v>
      </c>
      <c r="I833" s="6" t="s">
        <v>1253</v>
      </c>
      <c r="J833" s="6" t="s">
        <v>1254</v>
      </c>
      <c r="K833" s="7" t="s">
        <v>1255</v>
      </c>
      <c r="L833" s="8" t="n">
        <v>2018</v>
      </c>
      <c r="M833" s="9" t="n">
        <v>220000000</v>
      </c>
      <c r="N833" s="9" t="n">
        <v>2180880000</v>
      </c>
      <c r="O833" s="10" t="n">
        <v>231</v>
      </c>
      <c r="Q833" s="5"/>
      <c r="R833" s="5"/>
      <c r="S833" s="5"/>
      <c r="T833" s="5"/>
      <c r="U833" s="5"/>
      <c r="V833" s="5"/>
      <c r="W833" s="5"/>
      <c r="X833" s="5"/>
      <c r="Y833" s="5"/>
    </row>
    <row r="834" customFormat="false" ht="15" hidden="false" customHeight="true" outlineLevel="0" collapsed="false">
      <c r="A834" s="6" t="s">
        <v>50</v>
      </c>
      <c r="B834" s="6" t="s">
        <v>51</v>
      </c>
      <c r="C834" s="6" t="s">
        <v>481</v>
      </c>
      <c r="D834" s="6" t="s">
        <v>1251</v>
      </c>
      <c r="E834" s="6" t="s">
        <v>35</v>
      </c>
      <c r="F834" s="6" t="s">
        <v>30</v>
      </c>
      <c r="G834" s="6" t="s">
        <v>153</v>
      </c>
      <c r="H834" s="6" t="s">
        <v>1257</v>
      </c>
      <c r="I834" s="6" t="s">
        <v>1253</v>
      </c>
      <c r="J834" s="6" t="s">
        <v>1254</v>
      </c>
      <c r="K834" s="7" t="s">
        <v>1255</v>
      </c>
      <c r="L834" s="8" t="n">
        <v>2018</v>
      </c>
      <c r="M834" s="9" t="n">
        <v>220000000</v>
      </c>
      <c r="N834" s="9" t="n">
        <v>2180880000</v>
      </c>
      <c r="O834" s="10" t="n">
        <v>231</v>
      </c>
      <c r="Q834" s="5"/>
      <c r="R834" s="5"/>
      <c r="S834" s="5"/>
      <c r="T834" s="5"/>
      <c r="U834" s="5"/>
      <c r="V834" s="5"/>
      <c r="W834" s="5"/>
      <c r="X834" s="5"/>
      <c r="Y834" s="5"/>
    </row>
    <row r="835" customFormat="false" ht="15" hidden="false" customHeight="true" outlineLevel="0" collapsed="false">
      <c r="A835" s="6" t="s">
        <v>50</v>
      </c>
      <c r="B835" s="6" t="s">
        <v>51</v>
      </c>
      <c r="C835" s="6" t="s">
        <v>481</v>
      </c>
      <c r="D835" s="6" t="s">
        <v>1251</v>
      </c>
      <c r="E835" s="6" t="s">
        <v>35</v>
      </c>
      <c r="F835" s="6" t="s">
        <v>43</v>
      </c>
      <c r="G835" s="6" t="s">
        <v>54</v>
      </c>
      <c r="H835" s="6" t="s">
        <v>1258</v>
      </c>
      <c r="I835" s="6" t="s">
        <v>1253</v>
      </c>
      <c r="J835" s="6" t="s">
        <v>1254</v>
      </c>
      <c r="K835" s="7" t="s">
        <v>1255</v>
      </c>
      <c r="L835" s="8" t="n">
        <v>2018</v>
      </c>
      <c r="M835" s="9" t="n">
        <v>220000000</v>
      </c>
      <c r="N835" s="9" t="n">
        <v>2180880000</v>
      </c>
      <c r="O835" s="10" t="n">
        <v>231</v>
      </c>
      <c r="Q835" s="5"/>
      <c r="R835" s="5"/>
      <c r="S835" s="5"/>
      <c r="T835" s="5"/>
      <c r="U835" s="5"/>
      <c r="V835" s="5"/>
      <c r="W835" s="5"/>
      <c r="X835" s="5"/>
      <c r="Y835" s="5"/>
    </row>
    <row r="836" customFormat="false" ht="15" hidden="false" customHeight="true" outlineLevel="0" collapsed="false">
      <c r="A836" s="6" t="s">
        <v>50</v>
      </c>
      <c r="B836" s="6" t="s">
        <v>51</v>
      </c>
      <c r="C836" s="6" t="s">
        <v>481</v>
      </c>
      <c r="D836" s="6" t="s">
        <v>1251</v>
      </c>
      <c r="E836" s="6" t="s">
        <v>35</v>
      </c>
      <c r="F836" s="6" t="s">
        <v>29</v>
      </c>
      <c r="G836" s="6" t="s">
        <v>54</v>
      </c>
      <c r="H836" s="6" t="s">
        <v>1258</v>
      </c>
      <c r="I836" s="6" t="s">
        <v>1253</v>
      </c>
      <c r="J836" s="6" t="s">
        <v>1254</v>
      </c>
      <c r="K836" s="7" t="s">
        <v>1255</v>
      </c>
      <c r="L836" s="8" t="n">
        <v>2018</v>
      </c>
      <c r="M836" s="9" t="n">
        <v>220000000</v>
      </c>
      <c r="N836" s="9" t="n">
        <v>2180880000</v>
      </c>
      <c r="O836" s="10" t="n">
        <v>231</v>
      </c>
      <c r="Q836" s="5"/>
      <c r="R836" s="5"/>
      <c r="S836" s="5"/>
      <c r="T836" s="5"/>
      <c r="U836" s="5"/>
      <c r="V836" s="5"/>
      <c r="W836" s="5"/>
      <c r="X836" s="5"/>
      <c r="Y836" s="5"/>
    </row>
    <row r="837" customFormat="false" ht="15" hidden="false" customHeight="true" outlineLevel="0" collapsed="false">
      <c r="A837" s="6" t="s">
        <v>50</v>
      </c>
      <c r="B837" s="6" t="s">
        <v>51</v>
      </c>
      <c r="C837" s="6" t="s">
        <v>464</v>
      </c>
      <c r="D837" s="6" t="s">
        <v>1259</v>
      </c>
      <c r="E837" s="6" t="s">
        <v>35</v>
      </c>
      <c r="F837" s="6" t="s">
        <v>43</v>
      </c>
      <c r="G837" s="6" t="s">
        <v>62</v>
      </c>
      <c r="H837" s="6" t="s">
        <v>1260</v>
      </c>
      <c r="I837" s="6" t="s">
        <v>1261</v>
      </c>
      <c r="J837" s="6" t="s">
        <v>1262</v>
      </c>
      <c r="K837" s="7" t="s">
        <v>1263</v>
      </c>
      <c r="L837" s="8" t="n">
        <v>2007</v>
      </c>
      <c r="M837" s="9" t="n">
        <v>300000000</v>
      </c>
      <c r="N837" s="9" t="n">
        <v>502980000</v>
      </c>
      <c r="O837" s="10" t="n">
        <v>9</v>
      </c>
      <c r="Q837" s="5"/>
      <c r="R837" s="5"/>
      <c r="S837" s="5"/>
      <c r="T837" s="5"/>
      <c r="U837" s="5"/>
      <c r="V837" s="5"/>
      <c r="W837" s="5"/>
      <c r="X837" s="5"/>
      <c r="Y837" s="5"/>
    </row>
    <row r="838" customFormat="false" ht="15" hidden="false" customHeight="true" outlineLevel="0" collapsed="false">
      <c r="A838" s="6" t="s">
        <v>128</v>
      </c>
      <c r="B838" s="6" t="s">
        <v>160</v>
      </c>
      <c r="C838" s="6" t="s">
        <v>161</v>
      </c>
      <c r="D838" s="6" t="s">
        <v>1264</v>
      </c>
      <c r="E838" s="6" t="s">
        <v>35</v>
      </c>
      <c r="F838" s="6" t="s">
        <v>117</v>
      </c>
      <c r="G838" s="6" t="s">
        <v>62</v>
      </c>
      <c r="H838" s="6" t="s">
        <v>1265</v>
      </c>
      <c r="I838" s="6" t="s">
        <v>1266</v>
      </c>
      <c r="J838" s="6" t="s">
        <v>1267</v>
      </c>
      <c r="K838" s="7" t="s">
        <v>1268</v>
      </c>
      <c r="L838" s="8" t="n">
        <v>2011</v>
      </c>
      <c r="M838" s="9" t="n">
        <v>150000000</v>
      </c>
      <c r="N838" s="9" t="n">
        <v>3049850000</v>
      </c>
      <c r="O838" s="10" t="n">
        <v>9</v>
      </c>
      <c r="Q838" s="5"/>
      <c r="R838" s="5"/>
      <c r="S838" s="5"/>
      <c r="T838" s="5"/>
      <c r="U838" s="5"/>
      <c r="V838" s="5"/>
      <c r="W838" s="5"/>
      <c r="X838" s="5"/>
      <c r="Y838" s="5"/>
    </row>
    <row r="839" customFormat="false" ht="15" hidden="false" customHeight="true" outlineLevel="0" collapsed="false">
      <c r="A839" s="6" t="s">
        <v>128</v>
      </c>
      <c r="B839" s="6" t="s">
        <v>160</v>
      </c>
      <c r="C839" s="6" t="s">
        <v>161</v>
      </c>
      <c r="D839" s="6" t="s">
        <v>1264</v>
      </c>
      <c r="E839" s="6" t="s">
        <v>35</v>
      </c>
      <c r="F839" s="6" t="s">
        <v>155</v>
      </c>
      <c r="G839" s="6" t="s">
        <v>62</v>
      </c>
      <c r="H839" s="6" t="s">
        <v>1265</v>
      </c>
      <c r="I839" s="6" t="s">
        <v>1266</v>
      </c>
      <c r="J839" s="6" t="s">
        <v>1267</v>
      </c>
      <c r="K839" s="7" t="s">
        <v>1268</v>
      </c>
      <c r="L839" s="8" t="n">
        <v>2011</v>
      </c>
      <c r="M839" s="9" t="n">
        <v>150000000</v>
      </c>
      <c r="N839" s="9" t="n">
        <v>3049850000</v>
      </c>
      <c r="O839" s="10" t="n">
        <v>9</v>
      </c>
      <c r="Q839" s="5"/>
      <c r="R839" s="5"/>
      <c r="S839" s="5"/>
      <c r="T839" s="5"/>
      <c r="U839" s="5"/>
      <c r="V839" s="5"/>
      <c r="W839" s="5"/>
      <c r="X839" s="5"/>
      <c r="Y839" s="5"/>
    </row>
    <row r="840" customFormat="false" ht="15" hidden="false" customHeight="true" outlineLevel="0" collapsed="false">
      <c r="A840" s="6" t="s">
        <v>128</v>
      </c>
      <c r="B840" s="6" t="s">
        <v>160</v>
      </c>
      <c r="C840" s="6" t="s">
        <v>161</v>
      </c>
      <c r="D840" s="6" t="s">
        <v>1264</v>
      </c>
      <c r="E840" s="6" t="s">
        <v>35</v>
      </c>
      <c r="F840" s="6" t="s">
        <v>30</v>
      </c>
      <c r="G840" s="6" t="s">
        <v>62</v>
      </c>
      <c r="H840" s="6" t="s">
        <v>1265</v>
      </c>
      <c r="I840" s="6" t="s">
        <v>1266</v>
      </c>
      <c r="J840" s="6" t="s">
        <v>1267</v>
      </c>
      <c r="K840" s="7" t="s">
        <v>1268</v>
      </c>
      <c r="L840" s="8" t="n">
        <v>2011</v>
      </c>
      <c r="M840" s="9" t="n">
        <v>150000000</v>
      </c>
      <c r="N840" s="9" t="n">
        <v>3049850000</v>
      </c>
      <c r="O840" s="10" t="n">
        <v>9</v>
      </c>
      <c r="Q840" s="5"/>
      <c r="R840" s="5"/>
      <c r="S840" s="5"/>
      <c r="T840" s="5"/>
      <c r="U840" s="5"/>
      <c r="V840" s="5"/>
      <c r="W840" s="5"/>
      <c r="X840" s="5"/>
      <c r="Y840" s="5"/>
    </row>
    <row r="841" customFormat="false" ht="15" hidden="false" customHeight="true" outlineLevel="0" collapsed="false">
      <c r="A841" s="6" t="s">
        <v>96</v>
      </c>
      <c r="B841" s="6" t="s">
        <v>220</v>
      </c>
      <c r="C841" s="6" t="s">
        <v>221</v>
      </c>
      <c r="D841" s="6" t="s">
        <v>1269</v>
      </c>
      <c r="E841" s="6" t="s">
        <v>168</v>
      </c>
      <c r="F841" s="6" t="s">
        <v>117</v>
      </c>
      <c r="G841" s="6" t="s">
        <v>54</v>
      </c>
      <c r="H841" s="6" t="s">
        <v>1270</v>
      </c>
      <c r="I841" s="6" t="s">
        <v>1271</v>
      </c>
      <c r="J841" s="6" t="s">
        <v>1272</v>
      </c>
      <c r="K841" s="30" t="s">
        <v>1273</v>
      </c>
      <c r="L841" s="8" t="n">
        <v>1995</v>
      </c>
      <c r="M841" s="9" t="n">
        <v>43160000000</v>
      </c>
      <c r="N841" s="9" t="n">
        <v>1513400000000</v>
      </c>
      <c r="O841" s="10" t="n">
        <v>2676</v>
      </c>
      <c r="Q841" s="5"/>
      <c r="R841" s="5"/>
      <c r="S841" s="5"/>
      <c r="T841" s="5"/>
      <c r="U841" s="5"/>
      <c r="V841" s="5"/>
      <c r="W841" s="5"/>
      <c r="X841" s="5"/>
      <c r="Y841" s="5"/>
    </row>
    <row r="842" customFormat="false" ht="15" hidden="false" customHeight="true" outlineLevel="0" collapsed="false">
      <c r="A842" s="6" t="s">
        <v>96</v>
      </c>
      <c r="B842" s="6" t="s">
        <v>220</v>
      </c>
      <c r="C842" s="6" t="s">
        <v>221</v>
      </c>
      <c r="D842" s="6" t="s">
        <v>1269</v>
      </c>
      <c r="E842" s="6" t="s">
        <v>168</v>
      </c>
      <c r="F842" s="6" t="s">
        <v>43</v>
      </c>
      <c r="G842" s="6" t="s">
        <v>54</v>
      </c>
      <c r="H842" s="6" t="s">
        <v>1270</v>
      </c>
      <c r="I842" s="6" t="s">
        <v>1271</v>
      </c>
      <c r="J842" s="6" t="s">
        <v>1272</v>
      </c>
      <c r="K842" s="30" t="s">
        <v>1273</v>
      </c>
      <c r="L842" s="8" t="n">
        <v>1995</v>
      </c>
      <c r="M842" s="9" t="n">
        <v>43160000000</v>
      </c>
      <c r="N842" s="9" t="n">
        <v>1513400000000</v>
      </c>
      <c r="O842" s="10" t="n">
        <v>2676</v>
      </c>
      <c r="Q842" s="5"/>
      <c r="R842" s="5"/>
      <c r="S842" s="5"/>
      <c r="T842" s="5"/>
      <c r="U842" s="5"/>
      <c r="V842" s="5"/>
      <c r="W842" s="5"/>
      <c r="X842" s="5"/>
      <c r="Y842" s="5"/>
    </row>
    <row r="843" customFormat="false" ht="15" hidden="false" customHeight="true" outlineLevel="0" collapsed="false">
      <c r="A843" s="6" t="s">
        <v>96</v>
      </c>
      <c r="B843" s="6" t="s">
        <v>220</v>
      </c>
      <c r="C843" s="6" t="s">
        <v>221</v>
      </c>
      <c r="D843" s="6" t="s">
        <v>1269</v>
      </c>
      <c r="E843" s="6" t="s">
        <v>168</v>
      </c>
      <c r="F843" s="6" t="s">
        <v>117</v>
      </c>
      <c r="G843" s="6" t="s">
        <v>54</v>
      </c>
      <c r="H843" s="6" t="s">
        <v>1274</v>
      </c>
      <c r="I843" s="6" t="s">
        <v>1271</v>
      </c>
      <c r="J843" s="6" t="s">
        <v>1272</v>
      </c>
      <c r="K843" s="30" t="s">
        <v>1273</v>
      </c>
      <c r="L843" s="8" t="n">
        <v>1995</v>
      </c>
      <c r="M843" s="9" t="n">
        <v>43160000000</v>
      </c>
      <c r="N843" s="9" t="n">
        <v>1513400000000</v>
      </c>
      <c r="O843" s="10" t="n">
        <v>2676</v>
      </c>
      <c r="Q843" s="5"/>
      <c r="R843" s="5"/>
      <c r="S843" s="5"/>
      <c r="T843" s="5"/>
      <c r="U843" s="5"/>
      <c r="V843" s="5"/>
      <c r="W843" s="5"/>
      <c r="X843" s="5"/>
      <c r="Y843" s="5"/>
    </row>
    <row r="844" customFormat="false" ht="15" hidden="false" customHeight="true" outlineLevel="0" collapsed="false">
      <c r="A844" s="6" t="s">
        <v>96</v>
      </c>
      <c r="B844" s="6" t="s">
        <v>220</v>
      </c>
      <c r="C844" s="6" t="s">
        <v>221</v>
      </c>
      <c r="D844" s="6" t="s">
        <v>1269</v>
      </c>
      <c r="E844" s="6" t="s">
        <v>168</v>
      </c>
      <c r="F844" s="6" t="s">
        <v>43</v>
      </c>
      <c r="G844" s="6" t="s">
        <v>54</v>
      </c>
      <c r="H844" s="6" t="s">
        <v>1274</v>
      </c>
      <c r="I844" s="6" t="s">
        <v>1271</v>
      </c>
      <c r="J844" s="6" t="s">
        <v>1272</v>
      </c>
      <c r="K844" s="30" t="s">
        <v>1273</v>
      </c>
      <c r="L844" s="8" t="n">
        <v>1995</v>
      </c>
      <c r="M844" s="9" t="n">
        <v>43160000000</v>
      </c>
      <c r="N844" s="9" t="n">
        <v>1513400000000</v>
      </c>
      <c r="O844" s="10" t="n">
        <v>2676</v>
      </c>
      <c r="Q844" s="5"/>
      <c r="R844" s="5"/>
      <c r="S844" s="5"/>
      <c r="T844" s="5"/>
      <c r="U844" s="5"/>
      <c r="V844" s="5"/>
      <c r="W844" s="5"/>
      <c r="X844" s="5"/>
      <c r="Y844" s="5"/>
    </row>
    <row r="845" customFormat="false" ht="15" hidden="false" customHeight="true" outlineLevel="0" collapsed="false">
      <c r="A845" s="6" t="s">
        <v>96</v>
      </c>
      <c r="B845" s="6" t="s">
        <v>220</v>
      </c>
      <c r="C845" s="6" t="s">
        <v>221</v>
      </c>
      <c r="D845" s="6" t="s">
        <v>1269</v>
      </c>
      <c r="E845" s="6" t="s">
        <v>168</v>
      </c>
      <c r="F845" s="6" t="s">
        <v>117</v>
      </c>
      <c r="G845" s="6" t="s">
        <v>62</v>
      </c>
      <c r="H845" s="6" t="s">
        <v>1275</v>
      </c>
      <c r="I845" s="6" t="s">
        <v>1271</v>
      </c>
      <c r="J845" s="6" t="s">
        <v>1272</v>
      </c>
      <c r="K845" s="30" t="s">
        <v>1273</v>
      </c>
      <c r="L845" s="8" t="n">
        <v>1995</v>
      </c>
      <c r="M845" s="9" t="n">
        <v>43160000000</v>
      </c>
      <c r="N845" s="9" t="n">
        <v>1513400000000</v>
      </c>
      <c r="O845" s="10" t="n">
        <v>2676</v>
      </c>
      <c r="Q845" s="5"/>
      <c r="R845" s="5"/>
      <c r="S845" s="5"/>
      <c r="T845" s="5"/>
      <c r="U845" s="5"/>
      <c r="V845" s="5"/>
      <c r="W845" s="5"/>
      <c r="X845" s="5"/>
      <c r="Y845" s="5"/>
    </row>
    <row r="846" customFormat="false" ht="15" hidden="false" customHeight="true" outlineLevel="0" collapsed="false">
      <c r="A846" s="6" t="s">
        <v>96</v>
      </c>
      <c r="B846" s="6" t="s">
        <v>220</v>
      </c>
      <c r="C846" s="6" t="s">
        <v>221</v>
      </c>
      <c r="D846" s="6" t="s">
        <v>1269</v>
      </c>
      <c r="E846" s="6" t="s">
        <v>168</v>
      </c>
      <c r="F846" s="6" t="s">
        <v>28</v>
      </c>
      <c r="G846" s="6" t="s">
        <v>62</v>
      </c>
      <c r="H846" s="6" t="s">
        <v>1275</v>
      </c>
      <c r="I846" s="6" t="s">
        <v>1271</v>
      </c>
      <c r="J846" s="6" t="s">
        <v>1272</v>
      </c>
      <c r="K846" s="30" t="s">
        <v>1273</v>
      </c>
      <c r="L846" s="8" t="n">
        <v>1995</v>
      </c>
      <c r="M846" s="9" t="n">
        <v>43160000000</v>
      </c>
      <c r="N846" s="9" t="n">
        <v>1513400000000</v>
      </c>
      <c r="O846" s="10" t="n">
        <v>2676</v>
      </c>
      <c r="Q846" s="5"/>
      <c r="R846" s="5"/>
      <c r="S846" s="5"/>
      <c r="T846" s="5"/>
      <c r="U846" s="5"/>
      <c r="V846" s="5"/>
      <c r="W846" s="5"/>
      <c r="X846" s="5"/>
      <c r="Y846" s="5"/>
    </row>
    <row r="847" customFormat="false" ht="15" hidden="false" customHeight="true" outlineLevel="0" collapsed="false">
      <c r="A847" s="6" t="s">
        <v>96</v>
      </c>
      <c r="B847" s="6" t="s">
        <v>220</v>
      </c>
      <c r="C847" s="6" t="s">
        <v>221</v>
      </c>
      <c r="D847" s="6" t="s">
        <v>1269</v>
      </c>
      <c r="E847" s="6" t="s">
        <v>168</v>
      </c>
      <c r="F847" s="6" t="s">
        <v>30</v>
      </c>
      <c r="G847" s="6" t="s">
        <v>62</v>
      </c>
      <c r="H847" s="6" t="s">
        <v>1275</v>
      </c>
      <c r="I847" s="6" t="s">
        <v>1271</v>
      </c>
      <c r="J847" s="6" t="s">
        <v>1272</v>
      </c>
      <c r="K847" s="30" t="s">
        <v>1273</v>
      </c>
      <c r="L847" s="8" t="n">
        <v>1995</v>
      </c>
      <c r="M847" s="9" t="n">
        <v>43160000000</v>
      </c>
      <c r="N847" s="9" t="n">
        <v>1513400000000</v>
      </c>
      <c r="O847" s="10" t="n">
        <v>2676</v>
      </c>
      <c r="Q847" s="5"/>
      <c r="R847" s="5"/>
      <c r="S847" s="5"/>
      <c r="T847" s="5"/>
      <c r="U847" s="5"/>
      <c r="V847" s="5"/>
      <c r="W847" s="5"/>
      <c r="X847" s="5"/>
      <c r="Y847" s="5"/>
    </row>
    <row r="848" customFormat="false" ht="15" hidden="false" customHeight="true" outlineLevel="0" collapsed="false">
      <c r="A848" s="14" t="s">
        <v>225</v>
      </c>
      <c r="B848" s="14" t="s">
        <v>226</v>
      </c>
      <c r="C848" s="14" t="s">
        <v>566</v>
      </c>
      <c r="D848" s="6" t="s">
        <v>1269</v>
      </c>
      <c r="E848" s="6" t="s">
        <v>168</v>
      </c>
      <c r="F848" s="6" t="s">
        <v>117</v>
      </c>
      <c r="G848" s="6" t="s">
        <v>62</v>
      </c>
      <c r="H848" s="6" t="s">
        <v>1276</v>
      </c>
      <c r="I848" s="6" t="s">
        <v>1271</v>
      </c>
      <c r="J848" s="6" t="s">
        <v>1272</v>
      </c>
      <c r="K848" s="30" t="s">
        <v>1273</v>
      </c>
      <c r="L848" s="8" t="n">
        <v>1995</v>
      </c>
      <c r="M848" s="9" t="n">
        <v>43160000000</v>
      </c>
      <c r="N848" s="9" t="n">
        <v>1513400000000</v>
      </c>
      <c r="O848" s="10" t="n">
        <v>2676</v>
      </c>
      <c r="Q848" s="5"/>
      <c r="R848" s="5"/>
      <c r="S848" s="5"/>
      <c r="T848" s="5"/>
      <c r="U848" s="5"/>
      <c r="V848" s="5"/>
      <c r="W848" s="5"/>
      <c r="X848" s="5"/>
      <c r="Y848" s="5"/>
    </row>
    <row r="849" customFormat="false" ht="15" hidden="false" customHeight="true" outlineLevel="0" collapsed="false">
      <c r="A849" s="14" t="s">
        <v>225</v>
      </c>
      <c r="B849" s="14" t="s">
        <v>226</v>
      </c>
      <c r="C849" s="14" t="s">
        <v>566</v>
      </c>
      <c r="D849" s="6" t="s">
        <v>1269</v>
      </c>
      <c r="E849" s="6" t="s">
        <v>168</v>
      </c>
      <c r="F849" s="6" t="s">
        <v>28</v>
      </c>
      <c r="G849" s="6" t="s">
        <v>62</v>
      </c>
      <c r="H849" s="6" t="s">
        <v>1276</v>
      </c>
      <c r="I849" s="6" t="s">
        <v>1271</v>
      </c>
      <c r="J849" s="6" t="s">
        <v>1272</v>
      </c>
      <c r="K849" s="30" t="s">
        <v>1273</v>
      </c>
      <c r="L849" s="8" t="n">
        <v>1995</v>
      </c>
      <c r="M849" s="9" t="n">
        <v>43160000000</v>
      </c>
      <c r="N849" s="9" t="n">
        <v>1513400000000</v>
      </c>
      <c r="O849" s="10" t="n">
        <v>2676</v>
      </c>
      <c r="Q849" s="5"/>
      <c r="R849" s="5"/>
      <c r="S849" s="5"/>
      <c r="T849" s="5"/>
      <c r="U849" s="5"/>
      <c r="V849" s="5"/>
      <c r="W849" s="5"/>
      <c r="X849" s="5"/>
      <c r="Y849" s="5"/>
    </row>
    <row r="850" customFormat="false" ht="15" hidden="false" customHeight="true" outlineLevel="0" collapsed="false">
      <c r="A850" s="14" t="s">
        <v>225</v>
      </c>
      <c r="B850" s="14" t="s">
        <v>226</v>
      </c>
      <c r="C850" s="14" t="s">
        <v>566</v>
      </c>
      <c r="D850" s="6" t="s">
        <v>1269</v>
      </c>
      <c r="E850" s="6" t="s">
        <v>168</v>
      </c>
      <c r="F850" s="6" t="s">
        <v>30</v>
      </c>
      <c r="G850" s="6" t="s">
        <v>62</v>
      </c>
      <c r="H850" s="6" t="s">
        <v>1276</v>
      </c>
      <c r="I850" s="6" t="s">
        <v>1271</v>
      </c>
      <c r="J850" s="6" t="s">
        <v>1272</v>
      </c>
      <c r="K850" s="30" t="s">
        <v>1273</v>
      </c>
      <c r="L850" s="8" t="n">
        <v>1995</v>
      </c>
      <c r="M850" s="9" t="n">
        <v>43160000000</v>
      </c>
      <c r="N850" s="9" t="n">
        <v>1513400000000</v>
      </c>
      <c r="O850" s="10" t="n">
        <v>2676</v>
      </c>
      <c r="Q850" s="5"/>
      <c r="R850" s="5"/>
      <c r="S850" s="5"/>
      <c r="T850" s="5"/>
      <c r="U850" s="5"/>
      <c r="V850" s="5"/>
      <c r="W850" s="5"/>
      <c r="X850" s="5"/>
      <c r="Y850" s="5"/>
    </row>
    <row r="851" customFormat="false" ht="15" hidden="false" customHeight="true" outlineLevel="0" collapsed="false">
      <c r="A851" s="6" t="s">
        <v>136</v>
      </c>
      <c r="B851" s="6" t="s">
        <v>732</v>
      </c>
      <c r="C851" s="6" t="s">
        <v>733</v>
      </c>
      <c r="D851" s="6" t="s">
        <v>1277</v>
      </c>
      <c r="E851" s="6" t="s">
        <v>168</v>
      </c>
      <c r="F851" s="6" t="s">
        <v>117</v>
      </c>
      <c r="G851" s="6" t="s">
        <v>62</v>
      </c>
      <c r="H851" s="6" t="s">
        <v>1278</v>
      </c>
      <c r="I851" s="6"/>
      <c r="J851" s="6" t="s">
        <v>1279</v>
      </c>
      <c r="K851" s="7" t="s">
        <v>1280</v>
      </c>
      <c r="L851" s="8" t="n">
        <v>2017</v>
      </c>
      <c r="M851" s="9" t="n">
        <v>2390000000</v>
      </c>
      <c r="N851" s="9" t="n">
        <v>97305000000</v>
      </c>
      <c r="O851" s="10" t="n">
        <v>362</v>
      </c>
      <c r="Q851" s="5"/>
      <c r="R851" s="5"/>
      <c r="S851" s="5"/>
      <c r="T851" s="5"/>
      <c r="U851" s="5"/>
      <c r="V851" s="5"/>
      <c r="W851" s="5"/>
      <c r="X851" s="5"/>
      <c r="Y851" s="5"/>
    </row>
    <row r="852" customFormat="false" ht="15" hidden="false" customHeight="true" outlineLevel="0" collapsed="false">
      <c r="A852" s="6" t="s">
        <v>136</v>
      </c>
      <c r="B852" s="6" t="s">
        <v>1281</v>
      </c>
      <c r="C852" s="6" t="s">
        <v>1282</v>
      </c>
      <c r="D852" s="6" t="s">
        <v>1277</v>
      </c>
      <c r="E852" s="6" t="s">
        <v>168</v>
      </c>
      <c r="F852" s="6" t="s">
        <v>117</v>
      </c>
      <c r="G852" s="6" t="s">
        <v>62</v>
      </c>
      <c r="H852" s="6" t="s">
        <v>1283</v>
      </c>
      <c r="I852" s="6"/>
      <c r="J852" s="6" t="s">
        <v>1279</v>
      </c>
      <c r="K852" s="7" t="s">
        <v>1280</v>
      </c>
      <c r="L852" s="8" t="n">
        <v>2017</v>
      </c>
      <c r="M852" s="9" t="n">
        <v>2390000000</v>
      </c>
      <c r="N852" s="9" t="n">
        <v>97305000000</v>
      </c>
      <c r="O852" s="10" t="n">
        <v>362</v>
      </c>
      <c r="Q852" s="5"/>
      <c r="R852" s="5"/>
      <c r="S852" s="5"/>
      <c r="T852" s="5"/>
      <c r="U852" s="5"/>
      <c r="V852" s="5"/>
      <c r="W852" s="5"/>
      <c r="X852" s="5"/>
      <c r="Y852" s="5"/>
    </row>
    <row r="853" customFormat="false" ht="15" hidden="false" customHeight="true" outlineLevel="0" collapsed="false">
      <c r="A853" s="6" t="s">
        <v>136</v>
      </c>
      <c r="B853" s="6" t="s">
        <v>1281</v>
      </c>
      <c r="C853" s="6" t="s">
        <v>1282</v>
      </c>
      <c r="D853" s="6" t="s">
        <v>1277</v>
      </c>
      <c r="E853" s="6" t="s">
        <v>168</v>
      </c>
      <c r="F853" s="6" t="s">
        <v>20</v>
      </c>
      <c r="G853" s="6" t="s">
        <v>62</v>
      </c>
      <c r="H853" s="6" t="s">
        <v>1283</v>
      </c>
      <c r="I853" s="6"/>
      <c r="J853" s="6" t="s">
        <v>1279</v>
      </c>
      <c r="K853" s="7" t="s">
        <v>1280</v>
      </c>
      <c r="L853" s="8" t="n">
        <v>2017</v>
      </c>
      <c r="M853" s="9" t="n">
        <v>2390000000</v>
      </c>
      <c r="N853" s="9" t="n">
        <v>97305000000</v>
      </c>
      <c r="O853" s="10" t="n">
        <v>362</v>
      </c>
      <c r="Q853" s="5"/>
      <c r="R853" s="5"/>
      <c r="S853" s="5"/>
      <c r="T853" s="5"/>
      <c r="U853" s="5"/>
      <c r="V853" s="5"/>
      <c r="W853" s="5"/>
      <c r="X853" s="5"/>
      <c r="Y853" s="5"/>
    </row>
    <row r="854" customFormat="false" ht="15" hidden="false" customHeight="true" outlineLevel="0" collapsed="false">
      <c r="A854" s="6" t="s">
        <v>136</v>
      </c>
      <c r="B854" s="6" t="s">
        <v>1281</v>
      </c>
      <c r="C854" s="6" t="s">
        <v>1282</v>
      </c>
      <c r="D854" s="6" t="s">
        <v>1277</v>
      </c>
      <c r="E854" s="6" t="s">
        <v>168</v>
      </c>
      <c r="F854" s="6" t="s">
        <v>187</v>
      </c>
      <c r="G854" s="6" t="s">
        <v>62</v>
      </c>
      <c r="H854" s="6" t="s">
        <v>1283</v>
      </c>
      <c r="I854" s="6"/>
      <c r="J854" s="6" t="s">
        <v>1279</v>
      </c>
      <c r="K854" s="7" t="s">
        <v>1280</v>
      </c>
      <c r="L854" s="8" t="n">
        <v>2017</v>
      </c>
      <c r="M854" s="9" t="n">
        <v>2390000000</v>
      </c>
      <c r="N854" s="9" t="n">
        <v>97305000000</v>
      </c>
      <c r="O854" s="10" t="n">
        <v>362</v>
      </c>
      <c r="Q854" s="5"/>
      <c r="R854" s="5"/>
      <c r="S854" s="5"/>
      <c r="T854" s="5"/>
      <c r="U854" s="5"/>
      <c r="V854" s="5"/>
      <c r="W854" s="5"/>
      <c r="X854" s="5"/>
      <c r="Y854" s="5"/>
    </row>
    <row r="855" customFormat="false" ht="15" hidden="false" customHeight="true" outlineLevel="0" collapsed="false">
      <c r="A855" s="6" t="s">
        <v>136</v>
      </c>
      <c r="B855" s="6" t="s">
        <v>1281</v>
      </c>
      <c r="C855" s="6" t="s">
        <v>1282</v>
      </c>
      <c r="D855" s="6" t="s">
        <v>1277</v>
      </c>
      <c r="E855" s="6" t="s">
        <v>168</v>
      </c>
      <c r="F855" s="6" t="s">
        <v>48</v>
      </c>
      <c r="G855" s="6" t="s">
        <v>62</v>
      </c>
      <c r="H855" s="6" t="s">
        <v>1283</v>
      </c>
      <c r="I855" s="6"/>
      <c r="J855" s="6" t="s">
        <v>1279</v>
      </c>
      <c r="K855" s="7" t="s">
        <v>1280</v>
      </c>
      <c r="L855" s="8" t="n">
        <v>2017</v>
      </c>
      <c r="M855" s="9" t="n">
        <v>2390000000</v>
      </c>
      <c r="N855" s="9" t="n">
        <v>97305000000</v>
      </c>
      <c r="O855" s="10" t="n">
        <v>362</v>
      </c>
      <c r="Q855" s="5"/>
      <c r="R855" s="5"/>
      <c r="S855" s="5"/>
      <c r="T855" s="5"/>
      <c r="U855" s="5"/>
      <c r="V855" s="5"/>
      <c r="W855" s="5"/>
      <c r="X855" s="5"/>
      <c r="Y855" s="5"/>
    </row>
    <row r="856" customFormat="false" ht="15" hidden="false" customHeight="true" outlineLevel="0" collapsed="false">
      <c r="A856" s="6" t="s">
        <v>136</v>
      </c>
      <c r="B856" s="6" t="s">
        <v>1281</v>
      </c>
      <c r="C856" s="6" t="s">
        <v>1282</v>
      </c>
      <c r="D856" s="6" t="s">
        <v>1277</v>
      </c>
      <c r="E856" s="6" t="s">
        <v>168</v>
      </c>
      <c r="F856" s="6" t="s">
        <v>30</v>
      </c>
      <c r="G856" s="6" t="s">
        <v>62</v>
      </c>
      <c r="H856" s="6" t="s">
        <v>1283</v>
      </c>
      <c r="I856" s="6"/>
      <c r="J856" s="6" t="s">
        <v>1279</v>
      </c>
      <c r="K856" s="7" t="s">
        <v>1280</v>
      </c>
      <c r="L856" s="8" t="n">
        <v>2017</v>
      </c>
      <c r="M856" s="9" t="n">
        <v>2390000000</v>
      </c>
      <c r="N856" s="9" t="n">
        <v>97305000000</v>
      </c>
      <c r="O856" s="10" t="n">
        <v>362</v>
      </c>
      <c r="Q856" s="5"/>
      <c r="R856" s="5"/>
      <c r="S856" s="5"/>
      <c r="T856" s="5"/>
      <c r="U856" s="5"/>
      <c r="V856" s="5"/>
      <c r="W856" s="5"/>
      <c r="X856" s="5"/>
      <c r="Y856" s="5"/>
    </row>
    <row r="857" customFormat="false" ht="15" hidden="false" customHeight="true" outlineLevel="0" collapsed="false">
      <c r="A857" s="6" t="s">
        <v>136</v>
      </c>
      <c r="B857" s="6" t="s">
        <v>1281</v>
      </c>
      <c r="C857" s="6" t="s">
        <v>1282</v>
      </c>
      <c r="D857" s="6" t="s">
        <v>1277</v>
      </c>
      <c r="E857" s="6" t="s">
        <v>168</v>
      </c>
      <c r="F857" s="6" t="s">
        <v>117</v>
      </c>
      <c r="G857" s="6" t="s">
        <v>21</v>
      </c>
      <c r="H857" s="6" t="s">
        <v>1284</v>
      </c>
      <c r="I857" s="6"/>
      <c r="J857" s="6" t="s">
        <v>1279</v>
      </c>
      <c r="K857" s="7" t="s">
        <v>1280</v>
      </c>
      <c r="L857" s="8" t="n">
        <v>2017</v>
      </c>
      <c r="M857" s="9" t="n">
        <v>2390000000</v>
      </c>
      <c r="N857" s="9" t="n">
        <v>97305000000</v>
      </c>
      <c r="O857" s="10" t="n">
        <v>362</v>
      </c>
      <c r="Q857" s="5"/>
      <c r="R857" s="5"/>
      <c r="S857" s="5"/>
      <c r="T857" s="5"/>
      <c r="U857" s="5"/>
      <c r="V857" s="5"/>
      <c r="W857" s="5"/>
      <c r="X857" s="5"/>
      <c r="Y857" s="5"/>
    </row>
    <row r="858" customFormat="false" ht="15" hidden="false" customHeight="true" outlineLevel="0" collapsed="false">
      <c r="A858" s="6" t="s">
        <v>136</v>
      </c>
      <c r="B858" s="6" t="s">
        <v>1281</v>
      </c>
      <c r="C858" s="6" t="s">
        <v>1282</v>
      </c>
      <c r="D858" s="6" t="s">
        <v>1277</v>
      </c>
      <c r="E858" s="6" t="s">
        <v>168</v>
      </c>
      <c r="F858" s="6" t="s">
        <v>48</v>
      </c>
      <c r="G858" s="6" t="s">
        <v>21</v>
      </c>
      <c r="H858" s="6" t="s">
        <v>1284</v>
      </c>
      <c r="I858" s="6"/>
      <c r="J858" s="6" t="s">
        <v>1279</v>
      </c>
      <c r="K858" s="7" t="s">
        <v>1280</v>
      </c>
      <c r="L858" s="8" t="n">
        <v>2017</v>
      </c>
      <c r="M858" s="9" t="n">
        <v>2390000000</v>
      </c>
      <c r="N858" s="9" t="n">
        <v>97305000000</v>
      </c>
      <c r="O858" s="10" t="n">
        <v>362</v>
      </c>
      <c r="Q858" s="5"/>
      <c r="R858" s="5"/>
      <c r="S858" s="5"/>
      <c r="T858" s="5"/>
      <c r="U858" s="5"/>
      <c r="V858" s="5"/>
      <c r="W858" s="5"/>
      <c r="X858" s="5"/>
      <c r="Y858" s="5"/>
    </row>
    <row r="859" customFormat="false" ht="15" hidden="false" customHeight="true" outlineLevel="0" collapsed="false">
      <c r="A859" s="6" t="s">
        <v>136</v>
      </c>
      <c r="B859" s="6" t="s">
        <v>1281</v>
      </c>
      <c r="C859" s="6" t="s">
        <v>1282</v>
      </c>
      <c r="D859" s="6" t="s">
        <v>1277</v>
      </c>
      <c r="E859" s="6" t="s">
        <v>168</v>
      </c>
      <c r="F859" s="6" t="s">
        <v>30</v>
      </c>
      <c r="G859" s="6" t="s">
        <v>21</v>
      </c>
      <c r="H859" s="6" t="s">
        <v>1284</v>
      </c>
      <c r="I859" s="6"/>
      <c r="J859" s="6" t="s">
        <v>1279</v>
      </c>
      <c r="K859" s="7" t="s">
        <v>1280</v>
      </c>
      <c r="L859" s="8" t="n">
        <v>2017</v>
      </c>
      <c r="M859" s="9" t="n">
        <v>2390000000</v>
      </c>
      <c r="N859" s="9" t="n">
        <v>97305000000</v>
      </c>
      <c r="O859" s="10" t="n">
        <v>362</v>
      </c>
      <c r="Q859" s="5"/>
      <c r="R859" s="5"/>
      <c r="S859" s="5"/>
      <c r="T859" s="5"/>
      <c r="U859" s="5"/>
      <c r="V859" s="5"/>
      <c r="W859" s="5"/>
      <c r="X859" s="5"/>
      <c r="Y859" s="5"/>
    </row>
    <row r="860" customFormat="false" ht="15" hidden="false" customHeight="true" outlineLevel="0" collapsed="false">
      <c r="A860" s="6" t="s">
        <v>136</v>
      </c>
      <c r="B860" s="6" t="s">
        <v>664</v>
      </c>
      <c r="C860" s="6" t="s">
        <v>665</v>
      </c>
      <c r="D860" s="6" t="s">
        <v>1277</v>
      </c>
      <c r="E860" s="6" t="s">
        <v>168</v>
      </c>
      <c r="F860" s="6" t="s">
        <v>20</v>
      </c>
      <c r="G860" s="6" t="s">
        <v>144</v>
      </c>
      <c r="H860" s="6" t="s">
        <v>1285</v>
      </c>
      <c r="I860" s="6"/>
      <c r="J860" s="6" t="s">
        <v>1279</v>
      </c>
      <c r="K860" s="7" t="s">
        <v>1280</v>
      </c>
      <c r="L860" s="8" t="n">
        <v>2017</v>
      </c>
      <c r="M860" s="9" t="n">
        <v>2390000000</v>
      </c>
      <c r="N860" s="9" t="n">
        <v>97305000000</v>
      </c>
      <c r="O860" s="10" t="n">
        <v>362</v>
      </c>
      <c r="Q860" s="5"/>
      <c r="R860" s="5"/>
      <c r="S860" s="5"/>
      <c r="T860" s="5"/>
      <c r="U860" s="5"/>
      <c r="V860" s="5"/>
      <c r="W860" s="5"/>
      <c r="X860" s="5"/>
      <c r="Y860" s="5"/>
    </row>
    <row r="861" customFormat="false" ht="15" hidden="false" customHeight="true" outlineLevel="0" collapsed="false">
      <c r="A861" s="6" t="s">
        <v>136</v>
      </c>
      <c r="B861" s="6" t="s">
        <v>664</v>
      </c>
      <c r="C861" s="6" t="s">
        <v>665</v>
      </c>
      <c r="D861" s="6" t="s">
        <v>1277</v>
      </c>
      <c r="E861" s="6" t="s">
        <v>168</v>
      </c>
      <c r="F861" s="6" t="s">
        <v>30</v>
      </c>
      <c r="G861" s="6" t="s">
        <v>144</v>
      </c>
      <c r="H861" s="6" t="s">
        <v>1285</v>
      </c>
      <c r="I861" s="6"/>
      <c r="J861" s="6" t="s">
        <v>1279</v>
      </c>
      <c r="K861" s="7" t="s">
        <v>1280</v>
      </c>
      <c r="L861" s="8" t="n">
        <v>2017</v>
      </c>
      <c r="M861" s="9" t="n">
        <v>2390000000</v>
      </c>
      <c r="N861" s="9" t="n">
        <v>97305000000</v>
      </c>
      <c r="O861" s="10" t="n">
        <v>362</v>
      </c>
      <c r="Q861" s="5"/>
      <c r="R861" s="5"/>
      <c r="S861" s="5"/>
      <c r="T861" s="5"/>
      <c r="U861" s="5"/>
      <c r="V861" s="5"/>
      <c r="W861" s="5"/>
      <c r="X861" s="5"/>
      <c r="Y861" s="5"/>
    </row>
    <row r="862" customFormat="false" ht="15" hidden="false" customHeight="true" outlineLevel="0" collapsed="false">
      <c r="A862" s="6" t="s">
        <v>136</v>
      </c>
      <c r="B862" s="6" t="s">
        <v>1281</v>
      </c>
      <c r="C862" s="6" t="s">
        <v>1282</v>
      </c>
      <c r="D862" s="6" t="s">
        <v>1277</v>
      </c>
      <c r="E862" s="6" t="s">
        <v>168</v>
      </c>
      <c r="F862" s="6" t="s">
        <v>30</v>
      </c>
      <c r="G862" s="6" t="s">
        <v>62</v>
      </c>
      <c r="H862" s="6" t="s">
        <v>1286</v>
      </c>
      <c r="I862" s="6"/>
      <c r="J862" s="6" t="s">
        <v>1279</v>
      </c>
      <c r="K862" s="7" t="s">
        <v>1280</v>
      </c>
      <c r="L862" s="8" t="n">
        <v>2017</v>
      </c>
      <c r="M862" s="9" t="n">
        <v>2390000000</v>
      </c>
      <c r="N862" s="9" t="n">
        <v>97305000000</v>
      </c>
      <c r="O862" s="10" t="n">
        <v>362</v>
      </c>
      <c r="Q862" s="5"/>
      <c r="R862" s="5"/>
      <c r="S862" s="5"/>
      <c r="T862" s="5"/>
      <c r="U862" s="5"/>
      <c r="V862" s="5"/>
      <c r="W862" s="5"/>
      <c r="X862" s="5"/>
      <c r="Y862" s="5"/>
    </row>
    <row r="863" customFormat="false" ht="15" hidden="false" customHeight="true" outlineLevel="0" collapsed="false">
      <c r="A863" s="6" t="s">
        <v>136</v>
      </c>
      <c r="B863" s="6" t="s">
        <v>1281</v>
      </c>
      <c r="C863" s="6" t="s">
        <v>1282</v>
      </c>
      <c r="D863" s="6" t="s">
        <v>1277</v>
      </c>
      <c r="E863" s="6" t="s">
        <v>168</v>
      </c>
      <c r="F863" s="6" t="s">
        <v>117</v>
      </c>
      <c r="G863" s="6" t="s">
        <v>62</v>
      </c>
      <c r="H863" s="6" t="s">
        <v>1287</v>
      </c>
      <c r="I863" s="6"/>
      <c r="J863" s="6" t="s">
        <v>1279</v>
      </c>
      <c r="K863" s="7" t="s">
        <v>1280</v>
      </c>
      <c r="L863" s="8" t="n">
        <v>2017</v>
      </c>
      <c r="M863" s="9" t="n">
        <v>2390000000</v>
      </c>
      <c r="N863" s="9" t="n">
        <v>97305000000</v>
      </c>
      <c r="O863" s="10" t="n">
        <v>362</v>
      </c>
      <c r="Q863" s="5"/>
      <c r="R863" s="5"/>
      <c r="S863" s="5"/>
      <c r="T863" s="5"/>
      <c r="U863" s="5"/>
      <c r="V863" s="5"/>
      <c r="W863" s="5"/>
      <c r="X863" s="5"/>
      <c r="Y863" s="5"/>
    </row>
    <row r="864" customFormat="false" ht="15" hidden="false" customHeight="true" outlineLevel="0" collapsed="false">
      <c r="A864" s="6" t="s">
        <v>136</v>
      </c>
      <c r="B864" s="6" t="s">
        <v>1281</v>
      </c>
      <c r="C864" s="6" t="s">
        <v>1282</v>
      </c>
      <c r="D864" s="6" t="s">
        <v>1277</v>
      </c>
      <c r="E864" s="6" t="s">
        <v>168</v>
      </c>
      <c r="F864" s="6" t="s">
        <v>30</v>
      </c>
      <c r="G864" s="6" t="s">
        <v>62</v>
      </c>
      <c r="H864" s="6" t="s">
        <v>1287</v>
      </c>
      <c r="I864" s="6"/>
      <c r="J864" s="6" t="s">
        <v>1279</v>
      </c>
      <c r="K864" s="7" t="s">
        <v>1280</v>
      </c>
      <c r="L864" s="8" t="n">
        <v>2017</v>
      </c>
      <c r="M864" s="9" t="n">
        <v>2390000000</v>
      </c>
      <c r="N864" s="9" t="n">
        <v>97305000000</v>
      </c>
      <c r="O864" s="10" t="n">
        <v>362</v>
      </c>
      <c r="Q864" s="5"/>
      <c r="R864" s="5"/>
      <c r="S864" s="5"/>
      <c r="T864" s="5"/>
      <c r="U864" s="5"/>
      <c r="V864" s="5"/>
      <c r="W864" s="5"/>
      <c r="X864" s="5"/>
      <c r="Y864" s="5"/>
    </row>
    <row r="865" customFormat="false" ht="15" hidden="false" customHeight="true" outlineLevel="0" collapsed="false">
      <c r="A865" s="6" t="s">
        <v>136</v>
      </c>
      <c r="B865" s="6" t="s">
        <v>1281</v>
      </c>
      <c r="C865" s="6" t="s">
        <v>1282</v>
      </c>
      <c r="D865" s="6" t="s">
        <v>1277</v>
      </c>
      <c r="E865" s="6" t="s">
        <v>168</v>
      </c>
      <c r="F865" s="6" t="s">
        <v>20</v>
      </c>
      <c r="G865" s="6" t="s">
        <v>21</v>
      </c>
      <c r="H865" s="6" t="s">
        <v>1288</v>
      </c>
      <c r="I865" s="6"/>
      <c r="J865" s="6" t="s">
        <v>1279</v>
      </c>
      <c r="K865" s="7" t="s">
        <v>1280</v>
      </c>
      <c r="L865" s="8" t="n">
        <v>2017</v>
      </c>
      <c r="M865" s="9" t="n">
        <v>2390000000</v>
      </c>
      <c r="N865" s="9" t="n">
        <v>97305000000</v>
      </c>
      <c r="O865" s="10" t="n">
        <v>362</v>
      </c>
      <c r="Q865" s="5"/>
      <c r="R865" s="5"/>
      <c r="S865" s="5"/>
      <c r="T865" s="5"/>
      <c r="U865" s="5"/>
      <c r="V865" s="5"/>
      <c r="W865" s="5"/>
      <c r="X865" s="5"/>
      <c r="Y865" s="5"/>
    </row>
    <row r="866" customFormat="false" ht="15" hidden="false" customHeight="true" outlineLevel="0" collapsed="false">
      <c r="A866" s="6" t="s">
        <v>136</v>
      </c>
      <c r="B866" s="6" t="s">
        <v>1281</v>
      </c>
      <c r="C866" s="6" t="s">
        <v>1282</v>
      </c>
      <c r="D866" s="6" t="s">
        <v>1277</v>
      </c>
      <c r="E866" s="6" t="s">
        <v>168</v>
      </c>
      <c r="F866" s="6" t="s">
        <v>30</v>
      </c>
      <c r="G866" s="6" t="s">
        <v>21</v>
      </c>
      <c r="H866" s="6" t="s">
        <v>1288</v>
      </c>
      <c r="I866" s="6"/>
      <c r="J866" s="6" t="s">
        <v>1279</v>
      </c>
      <c r="K866" s="7" t="s">
        <v>1280</v>
      </c>
      <c r="L866" s="8" t="n">
        <v>2017</v>
      </c>
      <c r="M866" s="9" t="n">
        <v>2390000000</v>
      </c>
      <c r="N866" s="9" t="n">
        <v>97305000000</v>
      </c>
      <c r="O866" s="10" t="n">
        <v>362</v>
      </c>
      <c r="Q866" s="5"/>
      <c r="R866" s="5"/>
      <c r="S866" s="5"/>
      <c r="T866" s="5"/>
      <c r="U866" s="5"/>
      <c r="V866" s="5"/>
      <c r="W866" s="5"/>
      <c r="X866" s="5"/>
      <c r="Y866" s="5"/>
    </row>
    <row r="867" customFormat="false" ht="15" hidden="false" customHeight="true" outlineLevel="0" collapsed="false">
      <c r="A867" s="6" t="s">
        <v>136</v>
      </c>
      <c r="B867" s="6" t="s">
        <v>1281</v>
      </c>
      <c r="C867" s="6" t="s">
        <v>1282</v>
      </c>
      <c r="D867" s="6" t="s">
        <v>1277</v>
      </c>
      <c r="E867" s="6" t="s">
        <v>168</v>
      </c>
      <c r="F867" s="6" t="s">
        <v>30</v>
      </c>
      <c r="G867" s="6" t="s">
        <v>62</v>
      </c>
      <c r="H867" s="6" t="s">
        <v>1289</v>
      </c>
      <c r="I867" s="6"/>
      <c r="J867" s="6" t="s">
        <v>1279</v>
      </c>
      <c r="K867" s="7" t="s">
        <v>1280</v>
      </c>
      <c r="L867" s="8" t="n">
        <v>2017</v>
      </c>
      <c r="M867" s="9" t="n">
        <v>2390000000</v>
      </c>
      <c r="N867" s="9" t="n">
        <v>97305000000</v>
      </c>
      <c r="O867" s="10" t="n">
        <v>362</v>
      </c>
      <c r="Q867" s="5"/>
      <c r="R867" s="5"/>
      <c r="S867" s="5"/>
      <c r="T867" s="5"/>
      <c r="U867" s="5"/>
      <c r="V867" s="5"/>
      <c r="W867" s="5"/>
      <c r="X867" s="5"/>
      <c r="Y867" s="5"/>
    </row>
    <row r="868" customFormat="false" ht="15" hidden="false" customHeight="true" outlineLevel="0" collapsed="false">
      <c r="A868" s="6" t="s">
        <v>96</v>
      </c>
      <c r="B868" s="6" t="s">
        <v>97</v>
      </c>
      <c r="C868" s="6" t="s">
        <v>98</v>
      </c>
      <c r="D868" s="6" t="s">
        <v>1290</v>
      </c>
      <c r="E868" s="6" t="s">
        <v>100</v>
      </c>
      <c r="F868" s="6" t="s">
        <v>101</v>
      </c>
      <c r="G868" s="6" t="s">
        <v>102</v>
      </c>
      <c r="H868" s="6" t="s">
        <v>1291</v>
      </c>
      <c r="I868" s="6" t="s">
        <v>1292</v>
      </c>
      <c r="J868" s="6" t="s">
        <v>1293</v>
      </c>
      <c r="K868" s="7" t="s">
        <v>1294</v>
      </c>
      <c r="L868" s="8" t="n">
        <v>1994</v>
      </c>
      <c r="M868" s="9" t="n">
        <v>1400000000</v>
      </c>
      <c r="N868" s="9" t="n">
        <v>77765120000</v>
      </c>
      <c r="O868" s="10" t="n">
        <v>771</v>
      </c>
      <c r="Q868" s="5"/>
      <c r="R868" s="5"/>
      <c r="S868" s="5"/>
      <c r="T868" s="5"/>
      <c r="U868" s="5"/>
      <c r="V868" s="5"/>
      <c r="W868" s="5"/>
      <c r="X868" s="5"/>
      <c r="Y868" s="5"/>
    </row>
    <row r="869" customFormat="false" ht="15" hidden="false" customHeight="true" outlineLevel="0" collapsed="false">
      <c r="A869" s="6" t="s">
        <v>50</v>
      </c>
      <c r="B869" s="6" t="s">
        <v>231</v>
      </c>
      <c r="C869" s="6" t="s">
        <v>1101</v>
      </c>
      <c r="D869" s="6" t="s">
        <v>1295</v>
      </c>
      <c r="E869" s="6" t="s">
        <v>168</v>
      </c>
      <c r="F869" s="6" t="s">
        <v>29</v>
      </c>
      <c r="G869" s="6" t="s">
        <v>62</v>
      </c>
      <c r="H869" s="6" t="s">
        <v>1296</v>
      </c>
      <c r="I869" s="6" t="n">
        <f aca="false">114</f>
        <v>114</v>
      </c>
      <c r="J869" s="6" t="s">
        <v>1297</v>
      </c>
      <c r="K869" s="7" t="s">
        <v>1298</v>
      </c>
      <c r="L869" s="8" t="n">
        <v>1997</v>
      </c>
      <c r="M869" s="9" t="n">
        <v>1564400000000</v>
      </c>
      <c r="N869" s="9" t="n">
        <v>18200000000000</v>
      </c>
      <c r="O869" s="10" t="n">
        <v>23015</v>
      </c>
      <c r="Q869" s="5"/>
      <c r="R869" s="5"/>
      <c r="S869" s="5"/>
      <c r="T869" s="5"/>
      <c r="U869" s="5"/>
      <c r="V869" s="5"/>
      <c r="W869" s="5"/>
      <c r="X869" s="5"/>
      <c r="Y869" s="5"/>
    </row>
    <row r="870" customFormat="false" ht="15" hidden="false" customHeight="true" outlineLevel="0" collapsed="false">
      <c r="A870" s="6" t="s">
        <v>338</v>
      </c>
      <c r="B870" s="6" t="s">
        <v>339</v>
      </c>
      <c r="C870" s="6" t="s">
        <v>1299</v>
      </c>
      <c r="D870" s="6" t="s">
        <v>1295</v>
      </c>
      <c r="E870" s="6" t="s">
        <v>168</v>
      </c>
      <c r="F870" s="6" t="s">
        <v>43</v>
      </c>
      <c r="G870" s="6" t="s">
        <v>62</v>
      </c>
      <c r="H870" s="6" t="s">
        <v>1300</v>
      </c>
      <c r="I870" s="6" t="n">
        <f aca="false">114</f>
        <v>114</v>
      </c>
      <c r="J870" s="6" t="s">
        <v>1297</v>
      </c>
      <c r="K870" s="7" t="s">
        <v>1298</v>
      </c>
      <c r="L870" s="8" t="n">
        <v>1997</v>
      </c>
      <c r="M870" s="9" t="n">
        <v>1564400000000</v>
      </c>
      <c r="N870" s="9" t="n">
        <v>18200000000000</v>
      </c>
      <c r="O870" s="10" t="n">
        <v>23015</v>
      </c>
      <c r="Q870" s="5"/>
      <c r="R870" s="5"/>
      <c r="S870" s="5"/>
      <c r="T870" s="5"/>
      <c r="U870" s="5"/>
      <c r="V870" s="5"/>
      <c r="W870" s="5"/>
      <c r="X870" s="5"/>
      <c r="Y870" s="5"/>
    </row>
    <row r="871" customFormat="false" ht="15" hidden="false" customHeight="true" outlineLevel="0" collapsed="false">
      <c r="A871" s="6" t="s">
        <v>128</v>
      </c>
      <c r="B871" s="6" t="s">
        <v>1301</v>
      </c>
      <c r="C871" s="6" t="s">
        <v>1302</v>
      </c>
      <c r="D871" s="6" t="s">
        <v>1303</v>
      </c>
      <c r="E871" s="6" t="s">
        <v>35</v>
      </c>
      <c r="F871" s="6" t="s">
        <v>20</v>
      </c>
      <c r="G871" s="6" t="s">
        <v>62</v>
      </c>
      <c r="H871" s="6" t="s">
        <v>1304</v>
      </c>
      <c r="I871" s="6" t="s">
        <v>1305</v>
      </c>
      <c r="J871" s="6" t="s">
        <v>1306</v>
      </c>
      <c r="K871" s="7" t="s">
        <v>1307</v>
      </c>
      <c r="L871" s="8" t="n">
        <v>2011</v>
      </c>
      <c r="M871" s="9" t="n">
        <v>1155000000</v>
      </c>
      <c r="N871" s="9" t="n">
        <v>1014570000</v>
      </c>
      <c r="O871" s="10" t="n">
        <v>8</v>
      </c>
      <c r="Q871" s="5"/>
      <c r="R871" s="5"/>
      <c r="S871" s="5"/>
      <c r="T871" s="5"/>
      <c r="U871" s="5"/>
      <c r="V871" s="5"/>
      <c r="W871" s="5"/>
      <c r="X871" s="5"/>
      <c r="Y871" s="5"/>
    </row>
    <row r="872" customFormat="false" ht="15" hidden="false" customHeight="true" outlineLevel="0" collapsed="false">
      <c r="A872" s="6" t="s">
        <v>50</v>
      </c>
      <c r="B872" s="6" t="s">
        <v>199</v>
      </c>
      <c r="C872" s="6" t="s">
        <v>597</v>
      </c>
      <c r="D872" s="6" t="s">
        <v>1308</v>
      </c>
      <c r="E872" s="6" t="s">
        <v>35</v>
      </c>
      <c r="F872" s="6" t="s">
        <v>322</v>
      </c>
      <c r="G872" s="6" t="s">
        <v>54</v>
      </c>
      <c r="H872" s="6" t="s">
        <v>1309</v>
      </c>
      <c r="I872" s="6"/>
      <c r="J872" s="6" t="s">
        <v>1310</v>
      </c>
      <c r="K872" s="7" t="s">
        <v>1311</v>
      </c>
      <c r="L872" s="8" t="n">
        <v>1989</v>
      </c>
      <c r="M872" s="9" t="s">
        <v>26</v>
      </c>
      <c r="N872" s="9" t="n">
        <v>422400000000</v>
      </c>
      <c r="O872" s="10" t="n">
        <v>265</v>
      </c>
      <c r="Q872" s="5"/>
      <c r="R872" s="5"/>
      <c r="S872" s="5"/>
      <c r="T872" s="5"/>
      <c r="U872" s="5"/>
      <c r="V872" s="5"/>
      <c r="W872" s="5"/>
      <c r="X872" s="5"/>
      <c r="Y872" s="5"/>
    </row>
    <row r="873" customFormat="false" ht="15" hidden="false" customHeight="true" outlineLevel="0" collapsed="false">
      <c r="A873" s="6" t="s">
        <v>96</v>
      </c>
      <c r="B873" s="6" t="s">
        <v>97</v>
      </c>
      <c r="C873" s="6" t="s">
        <v>98</v>
      </c>
      <c r="D873" s="6" t="s">
        <v>1312</v>
      </c>
      <c r="E873" s="6" t="s">
        <v>35</v>
      </c>
      <c r="F873" s="6" t="s">
        <v>122</v>
      </c>
      <c r="G873" s="6" t="s">
        <v>62</v>
      </c>
      <c r="H873" s="6" t="s">
        <v>1313</v>
      </c>
      <c r="I873" s="6"/>
      <c r="J873" s="6" t="s">
        <v>1314</v>
      </c>
      <c r="K873" s="7" t="s">
        <v>1315</v>
      </c>
      <c r="L873" s="8" t="n">
        <v>2015</v>
      </c>
      <c r="M873" s="9" t="n">
        <v>675830000</v>
      </c>
      <c r="N873" s="9" t="n">
        <v>672660000</v>
      </c>
      <c r="O873" s="10" t="n">
        <v>26</v>
      </c>
      <c r="Q873" s="5"/>
      <c r="R873" s="5"/>
      <c r="S873" s="5"/>
      <c r="T873" s="5"/>
      <c r="U873" s="5"/>
      <c r="V873" s="5"/>
      <c r="W873" s="5"/>
      <c r="X873" s="5"/>
      <c r="Y873" s="5"/>
    </row>
    <row r="874" customFormat="false" ht="15" hidden="false" customHeight="true" outlineLevel="0" collapsed="false">
      <c r="A874" s="6" t="s">
        <v>96</v>
      </c>
      <c r="B874" s="6" t="s">
        <v>97</v>
      </c>
      <c r="C874" s="6" t="s">
        <v>98</v>
      </c>
      <c r="D874" s="6" t="s">
        <v>1312</v>
      </c>
      <c r="E874" s="6" t="s">
        <v>35</v>
      </c>
      <c r="F874" s="6" t="s">
        <v>124</v>
      </c>
      <c r="G874" s="6" t="s">
        <v>62</v>
      </c>
      <c r="H874" s="6" t="s">
        <v>1313</v>
      </c>
      <c r="I874" s="6"/>
      <c r="J874" s="6" t="s">
        <v>1314</v>
      </c>
      <c r="K874" s="7" t="s">
        <v>1315</v>
      </c>
      <c r="L874" s="8" t="n">
        <v>2015</v>
      </c>
      <c r="M874" s="9" t="n">
        <v>675830000</v>
      </c>
      <c r="N874" s="9" t="n">
        <v>672660000</v>
      </c>
      <c r="O874" s="10" t="n">
        <v>26</v>
      </c>
      <c r="Q874" s="5"/>
      <c r="R874" s="5"/>
      <c r="S874" s="5"/>
      <c r="T874" s="5"/>
      <c r="U874" s="5"/>
      <c r="V874" s="5"/>
      <c r="W874" s="5"/>
      <c r="X874" s="5"/>
      <c r="Y874" s="5"/>
    </row>
    <row r="875" customFormat="false" ht="15" hidden="false" customHeight="true" outlineLevel="0" collapsed="false">
      <c r="A875" s="6" t="s">
        <v>96</v>
      </c>
      <c r="B875" s="6" t="s">
        <v>97</v>
      </c>
      <c r="C875" s="6" t="s">
        <v>98</v>
      </c>
      <c r="D875" s="6" t="s">
        <v>1312</v>
      </c>
      <c r="E875" s="6" t="s">
        <v>35</v>
      </c>
      <c r="F875" s="6" t="s">
        <v>125</v>
      </c>
      <c r="G875" s="6" t="s">
        <v>62</v>
      </c>
      <c r="H875" s="6" t="s">
        <v>1313</v>
      </c>
      <c r="I875" s="6"/>
      <c r="J875" s="6" t="s">
        <v>1314</v>
      </c>
      <c r="K875" s="7" t="s">
        <v>1315</v>
      </c>
      <c r="L875" s="8" t="n">
        <v>2015</v>
      </c>
      <c r="M875" s="9" t="n">
        <v>675830000</v>
      </c>
      <c r="N875" s="9" t="n">
        <v>672660000</v>
      </c>
      <c r="O875" s="10" t="n">
        <v>26</v>
      </c>
      <c r="Q875" s="5"/>
      <c r="R875" s="5"/>
      <c r="S875" s="5"/>
      <c r="T875" s="5"/>
      <c r="U875" s="5"/>
      <c r="V875" s="5"/>
      <c r="W875" s="5"/>
      <c r="X875" s="5"/>
      <c r="Y875" s="5"/>
    </row>
    <row r="876" customFormat="false" ht="15" hidden="false" customHeight="true" outlineLevel="0" collapsed="false">
      <c r="A876" s="6" t="s">
        <v>96</v>
      </c>
      <c r="B876" s="6" t="s">
        <v>97</v>
      </c>
      <c r="C876" s="6" t="s">
        <v>98</v>
      </c>
      <c r="D876" s="6" t="s">
        <v>1312</v>
      </c>
      <c r="E876" s="6" t="s">
        <v>35</v>
      </c>
      <c r="F876" s="6" t="s">
        <v>30</v>
      </c>
      <c r="G876" s="6" t="s">
        <v>62</v>
      </c>
      <c r="H876" s="6" t="s">
        <v>1313</v>
      </c>
      <c r="I876" s="6"/>
      <c r="J876" s="6" t="s">
        <v>1314</v>
      </c>
      <c r="K876" s="7" t="s">
        <v>1315</v>
      </c>
      <c r="L876" s="8" t="n">
        <v>2015</v>
      </c>
      <c r="M876" s="9" t="n">
        <v>675830000</v>
      </c>
      <c r="N876" s="9" t="n">
        <v>672660000</v>
      </c>
      <c r="O876" s="10" t="n">
        <v>26</v>
      </c>
      <c r="Q876" s="5"/>
      <c r="R876" s="5"/>
      <c r="S876" s="5"/>
      <c r="T876" s="5"/>
      <c r="U876" s="5"/>
      <c r="V876" s="5"/>
      <c r="W876" s="5"/>
      <c r="X876" s="5"/>
      <c r="Y876" s="5"/>
    </row>
    <row r="877" customFormat="false" ht="15" hidden="false" customHeight="true" outlineLevel="0" collapsed="false">
      <c r="A877" s="6" t="s">
        <v>96</v>
      </c>
      <c r="B877" s="6" t="s">
        <v>97</v>
      </c>
      <c r="C877" s="6" t="s">
        <v>98</v>
      </c>
      <c r="D877" s="6" t="s">
        <v>1316</v>
      </c>
      <c r="E877" s="6" t="s">
        <v>35</v>
      </c>
      <c r="F877" s="6" t="s">
        <v>101</v>
      </c>
      <c r="G877" s="6" t="s">
        <v>102</v>
      </c>
      <c r="H877" s="6" t="s">
        <v>103</v>
      </c>
      <c r="I877" s="6" t="s">
        <v>1317</v>
      </c>
      <c r="J877" s="6" t="s">
        <v>1318</v>
      </c>
      <c r="K877" s="7" t="s">
        <v>1319</v>
      </c>
      <c r="L877" s="8" t="n">
        <v>2012</v>
      </c>
      <c r="M877" s="9" t="n">
        <v>327500000</v>
      </c>
      <c r="N877" s="9" t="n">
        <v>5980590000</v>
      </c>
      <c r="O877" s="10" t="n">
        <v>34</v>
      </c>
      <c r="Q877" s="5"/>
      <c r="R877" s="5"/>
      <c r="S877" s="5"/>
      <c r="T877" s="5"/>
      <c r="U877" s="5"/>
      <c r="V877" s="5"/>
      <c r="W877" s="5"/>
      <c r="X877" s="5"/>
      <c r="Y877" s="5"/>
    </row>
    <row r="878" customFormat="false" ht="15" hidden="false" customHeight="true" outlineLevel="0" collapsed="false">
      <c r="A878" s="6" t="s">
        <v>96</v>
      </c>
      <c r="B878" s="6" t="s">
        <v>97</v>
      </c>
      <c r="C878" s="6" t="s">
        <v>98</v>
      </c>
      <c r="D878" s="6" t="s">
        <v>1316</v>
      </c>
      <c r="E878" s="6" t="s">
        <v>35</v>
      </c>
      <c r="F878" s="6" t="s">
        <v>125</v>
      </c>
      <c r="G878" s="6" t="s">
        <v>62</v>
      </c>
      <c r="H878" s="6" t="s">
        <v>1320</v>
      </c>
      <c r="I878" s="6" t="s">
        <v>1317</v>
      </c>
      <c r="J878" s="6" t="s">
        <v>1318</v>
      </c>
      <c r="K878" s="7" t="s">
        <v>1319</v>
      </c>
      <c r="L878" s="8" t="n">
        <v>2012</v>
      </c>
      <c r="M878" s="9" t="n">
        <v>327500000</v>
      </c>
      <c r="N878" s="9" t="n">
        <v>5980590000</v>
      </c>
      <c r="O878" s="10" t="n">
        <v>34</v>
      </c>
      <c r="Q878" s="5"/>
      <c r="R878" s="5"/>
      <c r="S878" s="5"/>
      <c r="T878" s="5"/>
      <c r="U878" s="5"/>
      <c r="V878" s="5"/>
      <c r="W878" s="5"/>
      <c r="X878" s="5"/>
      <c r="Y878" s="5"/>
    </row>
    <row r="879" customFormat="false" ht="15" hidden="false" customHeight="true" outlineLevel="0" collapsed="false">
      <c r="A879" s="6" t="s">
        <v>96</v>
      </c>
      <c r="B879" s="6" t="s">
        <v>97</v>
      </c>
      <c r="C879" s="6" t="s">
        <v>98</v>
      </c>
      <c r="D879" s="6" t="s">
        <v>1316</v>
      </c>
      <c r="E879" s="6" t="s">
        <v>35</v>
      </c>
      <c r="F879" s="6" t="s">
        <v>125</v>
      </c>
      <c r="G879" s="6" t="s">
        <v>62</v>
      </c>
      <c r="H879" s="6" t="s">
        <v>1321</v>
      </c>
      <c r="I879" s="6" t="s">
        <v>1317</v>
      </c>
      <c r="J879" s="6" t="s">
        <v>1318</v>
      </c>
      <c r="K879" s="7" t="s">
        <v>1319</v>
      </c>
      <c r="L879" s="8" t="n">
        <v>2012</v>
      </c>
      <c r="M879" s="9" t="n">
        <v>327500000</v>
      </c>
      <c r="N879" s="9" t="n">
        <v>5980590000</v>
      </c>
      <c r="O879" s="10" t="n">
        <v>34</v>
      </c>
      <c r="Q879" s="5"/>
      <c r="R879" s="5"/>
      <c r="S879" s="5"/>
      <c r="T879" s="5"/>
      <c r="U879" s="5"/>
      <c r="V879" s="5"/>
      <c r="W879" s="5"/>
      <c r="X879" s="5"/>
      <c r="Y879" s="5"/>
    </row>
    <row r="880" customFormat="false" ht="15" hidden="false" customHeight="true" outlineLevel="0" collapsed="false">
      <c r="A880" s="6" t="s">
        <v>96</v>
      </c>
      <c r="B880" s="6" t="s">
        <v>97</v>
      </c>
      <c r="C880" s="6" t="s">
        <v>98</v>
      </c>
      <c r="D880" s="6" t="s">
        <v>1316</v>
      </c>
      <c r="E880" s="6" t="s">
        <v>35</v>
      </c>
      <c r="F880" s="6" t="s">
        <v>125</v>
      </c>
      <c r="G880" s="6" t="s">
        <v>62</v>
      </c>
      <c r="H880" s="6" t="s">
        <v>1322</v>
      </c>
      <c r="I880" s="6" t="s">
        <v>1317</v>
      </c>
      <c r="J880" s="6" t="s">
        <v>1318</v>
      </c>
      <c r="K880" s="7" t="s">
        <v>1319</v>
      </c>
      <c r="L880" s="8" t="n">
        <v>2012</v>
      </c>
      <c r="M880" s="9" t="n">
        <v>327500000</v>
      </c>
      <c r="N880" s="9" t="n">
        <v>5980590000</v>
      </c>
      <c r="O880" s="10" t="n">
        <v>34</v>
      </c>
      <c r="Q880" s="5"/>
      <c r="R880" s="5"/>
      <c r="S880" s="5"/>
      <c r="T880" s="5"/>
      <c r="U880" s="5"/>
      <c r="V880" s="5"/>
      <c r="W880" s="5"/>
      <c r="X880" s="5"/>
      <c r="Y880" s="5"/>
    </row>
    <row r="881" customFormat="false" ht="15" hidden="false" customHeight="true" outlineLevel="0" collapsed="false">
      <c r="A881" s="6" t="s">
        <v>50</v>
      </c>
      <c r="B881" s="6" t="s">
        <v>311</v>
      </c>
      <c r="C881" s="6" t="s">
        <v>602</v>
      </c>
      <c r="D881" s="6" t="s">
        <v>1323</v>
      </c>
      <c r="E881" s="6" t="s">
        <v>35</v>
      </c>
      <c r="F881" s="6" t="s">
        <v>48</v>
      </c>
      <c r="G881" s="6" t="s">
        <v>62</v>
      </c>
      <c r="H881" s="6" t="s">
        <v>1324</v>
      </c>
      <c r="I881" s="6" t="s">
        <v>1325</v>
      </c>
      <c r="J881" s="6" t="s">
        <v>1326</v>
      </c>
      <c r="K881" s="6" t="s">
        <v>26</v>
      </c>
      <c r="L881" s="8" t="n">
        <v>2016</v>
      </c>
      <c r="M881" s="9" t="n">
        <v>200000000</v>
      </c>
      <c r="N881" s="9" t="n">
        <v>368730000</v>
      </c>
      <c r="O881" s="10" t="n">
        <v>3</v>
      </c>
      <c r="Q881" s="5"/>
      <c r="R881" s="5"/>
      <c r="S881" s="5"/>
      <c r="T881" s="5"/>
      <c r="U881" s="5"/>
      <c r="V881" s="5"/>
      <c r="W881" s="5"/>
      <c r="X881" s="5"/>
      <c r="Y881" s="5"/>
    </row>
    <row r="882" customFormat="false" ht="15" hidden="false" customHeight="true" outlineLevel="0" collapsed="false">
      <c r="A882" s="6" t="s">
        <v>15</v>
      </c>
      <c r="B882" s="6" t="s">
        <v>16</v>
      </c>
      <c r="C882" s="6" t="s">
        <v>17</v>
      </c>
      <c r="D882" s="6" t="s">
        <v>1327</v>
      </c>
      <c r="E882" s="6" t="s">
        <v>35</v>
      </c>
      <c r="F882" s="6" t="s">
        <v>117</v>
      </c>
      <c r="G882" s="6" t="s">
        <v>21</v>
      </c>
      <c r="H882" s="6" t="s">
        <v>1328</v>
      </c>
      <c r="I882" s="6" t="s">
        <v>1329</v>
      </c>
      <c r="J882" s="6" t="s">
        <v>1330</v>
      </c>
      <c r="K882" s="17" t="s">
        <v>1331</v>
      </c>
      <c r="L882" s="8" t="n">
        <v>2014</v>
      </c>
      <c r="M882" s="9" t="n">
        <v>300000000</v>
      </c>
      <c r="N882" s="9" t="n">
        <v>1653810000</v>
      </c>
      <c r="O882" s="10" t="n">
        <v>17</v>
      </c>
      <c r="Q882" s="5"/>
      <c r="R882" s="5"/>
      <c r="S882" s="5"/>
      <c r="T882" s="5"/>
      <c r="U882" s="5"/>
      <c r="V882" s="5"/>
      <c r="W882" s="5"/>
      <c r="X882" s="5"/>
      <c r="Y882" s="5"/>
    </row>
    <row r="883" customFormat="false" ht="15" hidden="false" customHeight="true" outlineLevel="0" collapsed="false">
      <c r="A883" s="6" t="s">
        <v>50</v>
      </c>
      <c r="B883" s="6" t="s">
        <v>59</v>
      </c>
      <c r="C883" s="6" t="s">
        <v>60</v>
      </c>
      <c r="D883" s="6" t="s">
        <v>1327</v>
      </c>
      <c r="E883" s="6" t="s">
        <v>35</v>
      </c>
      <c r="F883" s="6" t="s">
        <v>43</v>
      </c>
      <c r="G883" s="6" t="s">
        <v>21</v>
      </c>
      <c r="H883" s="6" t="s">
        <v>1332</v>
      </c>
      <c r="I883" s="6" t="s">
        <v>1329</v>
      </c>
      <c r="J883" s="6" t="s">
        <v>1330</v>
      </c>
      <c r="K883" s="17" t="s">
        <v>1331</v>
      </c>
      <c r="L883" s="8" t="n">
        <v>2014</v>
      </c>
      <c r="M883" s="9" t="n">
        <v>300000000</v>
      </c>
      <c r="N883" s="9" t="n">
        <v>1653810000</v>
      </c>
      <c r="O883" s="10" t="n">
        <v>17</v>
      </c>
      <c r="Q883" s="5"/>
      <c r="R883" s="5"/>
      <c r="S883" s="5"/>
      <c r="T883" s="5"/>
      <c r="U883" s="5"/>
      <c r="V883" s="5"/>
      <c r="W883" s="5"/>
      <c r="X883" s="5"/>
      <c r="Y883" s="5"/>
    </row>
    <row r="884" customFormat="false" ht="15" hidden="false" customHeight="true" outlineLevel="0" collapsed="false">
      <c r="A884" s="6" t="s">
        <v>67</v>
      </c>
      <c r="B884" s="14" t="s">
        <v>107</v>
      </c>
      <c r="C884" s="14" t="s">
        <v>108</v>
      </c>
      <c r="D884" s="6" t="s">
        <v>1327</v>
      </c>
      <c r="E884" s="6" t="s">
        <v>35</v>
      </c>
      <c r="F884" s="6" t="s">
        <v>71</v>
      </c>
      <c r="G884" s="6" t="s">
        <v>21</v>
      </c>
      <c r="H884" s="6" t="s">
        <v>1333</v>
      </c>
      <c r="I884" s="6" t="s">
        <v>1329</v>
      </c>
      <c r="J884" s="6" t="s">
        <v>1330</v>
      </c>
      <c r="K884" s="18" t="s">
        <v>1331</v>
      </c>
      <c r="L884" s="8" t="n">
        <v>2014</v>
      </c>
      <c r="M884" s="9" t="n">
        <v>300000000</v>
      </c>
      <c r="N884" s="9" t="n">
        <v>1653810000</v>
      </c>
      <c r="O884" s="10" t="n">
        <v>17</v>
      </c>
      <c r="Q884" s="5"/>
      <c r="R884" s="5"/>
      <c r="S884" s="5"/>
      <c r="T884" s="5"/>
      <c r="U884" s="5"/>
      <c r="V884" s="5"/>
      <c r="W884" s="5"/>
      <c r="X884" s="5"/>
      <c r="Y884" s="5"/>
    </row>
    <row r="885" customFormat="false" ht="15" hidden="false" customHeight="true" outlineLevel="0" collapsed="false">
      <c r="A885" s="6" t="s">
        <v>136</v>
      </c>
      <c r="B885" s="6" t="s">
        <v>185</v>
      </c>
      <c r="C885" s="6" t="s">
        <v>427</v>
      </c>
      <c r="D885" s="6" t="s">
        <v>1334</v>
      </c>
      <c r="E885" s="6" t="s">
        <v>35</v>
      </c>
      <c r="F885" s="6" t="s">
        <v>20</v>
      </c>
      <c r="G885" s="6" t="s">
        <v>21</v>
      </c>
      <c r="H885" s="6" t="s">
        <v>1335</v>
      </c>
      <c r="I885" s="6" t="s">
        <v>1336</v>
      </c>
      <c r="J885" s="6" t="s">
        <v>1337</v>
      </c>
      <c r="K885" s="7" t="s">
        <v>1338</v>
      </c>
      <c r="L885" s="8" t="n">
        <v>2019</v>
      </c>
      <c r="M885" s="9" t="n">
        <v>38000000</v>
      </c>
      <c r="N885" s="9" t="n">
        <v>51030000</v>
      </c>
      <c r="O885" s="10" t="n">
        <v>53</v>
      </c>
      <c r="Q885" s="5"/>
      <c r="R885" s="5"/>
      <c r="S885" s="5"/>
      <c r="T885" s="5"/>
      <c r="U885" s="5"/>
      <c r="V885" s="5"/>
      <c r="W885" s="5"/>
      <c r="X885" s="5"/>
      <c r="Y885" s="5"/>
    </row>
    <row r="886" customFormat="false" ht="15" hidden="false" customHeight="true" outlineLevel="0" collapsed="false">
      <c r="A886" s="6" t="s">
        <v>136</v>
      </c>
      <c r="B886" s="6" t="s">
        <v>185</v>
      </c>
      <c r="C886" s="6" t="s">
        <v>427</v>
      </c>
      <c r="D886" s="6" t="s">
        <v>1334</v>
      </c>
      <c r="E886" s="6" t="s">
        <v>35</v>
      </c>
      <c r="F886" s="6" t="s">
        <v>30</v>
      </c>
      <c r="G886" s="6" t="s">
        <v>21</v>
      </c>
      <c r="H886" s="6" t="s">
        <v>1335</v>
      </c>
      <c r="I886" s="6" t="s">
        <v>1336</v>
      </c>
      <c r="J886" s="6" t="s">
        <v>1337</v>
      </c>
      <c r="K886" s="7" t="s">
        <v>1338</v>
      </c>
      <c r="L886" s="8" t="n">
        <v>2019</v>
      </c>
      <c r="M886" s="9" t="n">
        <v>38000000</v>
      </c>
      <c r="N886" s="9" t="n">
        <v>51030000</v>
      </c>
      <c r="O886" s="10" t="n">
        <v>53</v>
      </c>
      <c r="Q886" s="5"/>
      <c r="R886" s="5"/>
      <c r="S886" s="5"/>
      <c r="T886" s="5"/>
      <c r="U886" s="5"/>
      <c r="V886" s="5"/>
      <c r="W886" s="5"/>
      <c r="X886" s="5"/>
      <c r="Y886" s="5"/>
    </row>
    <row r="887" customFormat="false" ht="15" hidden="false" customHeight="true" outlineLevel="0" collapsed="false">
      <c r="A887" s="6" t="s">
        <v>50</v>
      </c>
      <c r="B887" s="6" t="s">
        <v>231</v>
      </c>
      <c r="C887" s="6" t="s">
        <v>1101</v>
      </c>
      <c r="D887" s="6" t="s">
        <v>1334</v>
      </c>
      <c r="E887" s="6" t="s">
        <v>35</v>
      </c>
      <c r="F887" s="6" t="s">
        <v>43</v>
      </c>
      <c r="G887" s="6" t="s">
        <v>62</v>
      </c>
      <c r="H887" s="6" t="s">
        <v>1339</v>
      </c>
      <c r="I887" s="6" t="s">
        <v>1336</v>
      </c>
      <c r="J887" s="6" t="s">
        <v>1337</v>
      </c>
      <c r="K887" s="7" t="s">
        <v>1338</v>
      </c>
      <c r="L887" s="8" t="n">
        <v>2019</v>
      </c>
      <c r="M887" s="9" t="n">
        <v>38000000</v>
      </c>
      <c r="N887" s="9" t="n">
        <v>51030000</v>
      </c>
      <c r="O887" s="10" t="n">
        <v>53</v>
      </c>
      <c r="Q887" s="5"/>
      <c r="R887" s="5"/>
      <c r="S887" s="5"/>
      <c r="T887" s="5"/>
      <c r="U887" s="5"/>
      <c r="V887" s="5"/>
      <c r="W887" s="5"/>
      <c r="X887" s="5"/>
      <c r="Y887" s="5"/>
    </row>
    <row r="888" customFormat="false" ht="15" hidden="false" customHeight="true" outlineLevel="0" collapsed="false">
      <c r="A888" s="6" t="s">
        <v>225</v>
      </c>
      <c r="B888" s="6" t="s">
        <v>1120</v>
      </c>
      <c r="C888" s="6" t="s">
        <v>1340</v>
      </c>
      <c r="D888" s="6" t="s">
        <v>1334</v>
      </c>
      <c r="E888" s="6" t="s">
        <v>35</v>
      </c>
      <c r="F888" s="6" t="s">
        <v>117</v>
      </c>
      <c r="G888" s="6" t="s">
        <v>62</v>
      </c>
      <c r="H888" s="6" t="s">
        <v>1341</v>
      </c>
      <c r="I888" s="6" t="s">
        <v>1336</v>
      </c>
      <c r="J888" s="6" t="s">
        <v>1337</v>
      </c>
      <c r="K888" s="7" t="s">
        <v>1338</v>
      </c>
      <c r="L888" s="8" t="n">
        <v>2019</v>
      </c>
      <c r="M888" s="9" t="n">
        <v>38000000</v>
      </c>
      <c r="N888" s="9" t="n">
        <v>51030000</v>
      </c>
      <c r="O888" s="10" t="n">
        <v>53</v>
      </c>
      <c r="Q888" s="5"/>
      <c r="R888" s="5"/>
      <c r="S888" s="5"/>
      <c r="T888" s="5"/>
      <c r="U888" s="5"/>
      <c r="V888" s="5"/>
      <c r="W888" s="5"/>
      <c r="X888" s="5"/>
      <c r="Y888" s="5"/>
    </row>
    <row r="889" customFormat="false" ht="15" hidden="false" customHeight="true" outlineLevel="0" collapsed="false">
      <c r="A889" s="6" t="s">
        <v>225</v>
      </c>
      <c r="B889" s="6" t="s">
        <v>1120</v>
      </c>
      <c r="C889" s="6" t="s">
        <v>1340</v>
      </c>
      <c r="D889" s="6" t="s">
        <v>1334</v>
      </c>
      <c r="E889" s="6" t="s">
        <v>35</v>
      </c>
      <c r="F889" s="6" t="s">
        <v>48</v>
      </c>
      <c r="G889" s="6" t="s">
        <v>62</v>
      </c>
      <c r="H889" s="6" t="s">
        <v>1341</v>
      </c>
      <c r="I889" s="6" t="s">
        <v>1336</v>
      </c>
      <c r="J889" s="6" t="s">
        <v>1337</v>
      </c>
      <c r="K889" s="7" t="s">
        <v>1338</v>
      </c>
      <c r="L889" s="8" t="n">
        <v>2019</v>
      </c>
      <c r="M889" s="9" t="n">
        <v>38000000</v>
      </c>
      <c r="N889" s="9" t="n">
        <v>51030000</v>
      </c>
      <c r="O889" s="10" t="n">
        <v>53</v>
      </c>
      <c r="Q889" s="5"/>
      <c r="R889" s="5"/>
      <c r="S889" s="5"/>
      <c r="T889" s="5"/>
      <c r="U889" s="5"/>
      <c r="V889" s="5"/>
      <c r="W889" s="5"/>
      <c r="X889" s="5"/>
      <c r="Y889" s="5"/>
    </row>
    <row r="890" customFormat="false" ht="15" hidden="false" customHeight="true" outlineLevel="0" collapsed="false">
      <c r="A890" s="6" t="s">
        <v>225</v>
      </c>
      <c r="B890" s="6" t="s">
        <v>1120</v>
      </c>
      <c r="C890" s="6" t="s">
        <v>1340</v>
      </c>
      <c r="D890" s="6" t="s">
        <v>1334</v>
      </c>
      <c r="E890" s="6" t="s">
        <v>35</v>
      </c>
      <c r="F890" s="6" t="s">
        <v>86</v>
      </c>
      <c r="G890" s="6" t="s">
        <v>62</v>
      </c>
      <c r="H890" s="6" t="s">
        <v>1341</v>
      </c>
      <c r="I890" s="6" t="s">
        <v>1336</v>
      </c>
      <c r="J890" s="6" t="s">
        <v>1337</v>
      </c>
      <c r="K890" s="7" t="s">
        <v>1338</v>
      </c>
      <c r="L890" s="8" t="n">
        <v>2019</v>
      </c>
      <c r="M890" s="9" t="n">
        <v>38000000</v>
      </c>
      <c r="N890" s="9" t="n">
        <v>51030000</v>
      </c>
      <c r="O890" s="10" t="n">
        <v>53</v>
      </c>
      <c r="Q890" s="5"/>
      <c r="R890" s="5"/>
      <c r="S890" s="5"/>
      <c r="T890" s="5"/>
      <c r="U890" s="5"/>
      <c r="V890" s="5"/>
      <c r="W890" s="5"/>
      <c r="X890" s="5"/>
      <c r="Y890" s="5"/>
    </row>
    <row r="891" customFormat="false" ht="15" hidden="false" customHeight="true" outlineLevel="0" collapsed="false">
      <c r="A891" s="6" t="s">
        <v>256</v>
      </c>
      <c r="B891" s="6" t="s">
        <v>647</v>
      </c>
      <c r="C891" s="6" t="s">
        <v>735</v>
      </c>
      <c r="D891" s="6" t="s">
        <v>1342</v>
      </c>
      <c r="E891" s="6" t="s">
        <v>35</v>
      </c>
      <c r="F891" s="6" t="s">
        <v>117</v>
      </c>
      <c r="G891" s="6" t="s">
        <v>62</v>
      </c>
      <c r="H891" s="6" t="s">
        <v>1343</v>
      </c>
      <c r="I891" s="6" t="s">
        <v>1344</v>
      </c>
      <c r="J891" s="6" t="s">
        <v>1345</v>
      </c>
      <c r="K891" s="17" t="s">
        <v>1346</v>
      </c>
      <c r="L891" s="8" t="n">
        <v>2018</v>
      </c>
      <c r="M891" s="9" t="n">
        <v>151390000</v>
      </c>
      <c r="N891" s="9" t="s">
        <v>26</v>
      </c>
      <c r="O891" s="10" t="n">
        <v>13</v>
      </c>
      <c r="Q891" s="5"/>
      <c r="R891" s="5"/>
      <c r="S891" s="5"/>
      <c r="T891" s="5"/>
      <c r="U891" s="5"/>
      <c r="V891" s="5"/>
      <c r="W891" s="5"/>
      <c r="X891" s="5"/>
      <c r="Y891" s="5"/>
    </row>
    <row r="892" customFormat="false" ht="15" hidden="false" customHeight="true" outlineLevel="0" collapsed="false">
      <c r="A892" s="6" t="s">
        <v>256</v>
      </c>
      <c r="B892" s="6" t="s">
        <v>647</v>
      </c>
      <c r="C892" s="6" t="s">
        <v>648</v>
      </c>
      <c r="D892" s="6" t="s">
        <v>1347</v>
      </c>
      <c r="E892" s="6" t="s">
        <v>100</v>
      </c>
      <c r="F892" s="6" t="s">
        <v>30</v>
      </c>
      <c r="G892" s="6" t="s">
        <v>62</v>
      </c>
      <c r="H892" s="6" t="s">
        <v>1348</v>
      </c>
      <c r="I892" s="6" t="s">
        <v>1349</v>
      </c>
      <c r="J892" s="6" t="s">
        <v>1350</v>
      </c>
      <c r="K892" s="17" t="s">
        <v>1351</v>
      </c>
      <c r="L892" s="8" t="n">
        <v>2007</v>
      </c>
      <c r="M892" s="9" t="n">
        <v>500000000</v>
      </c>
      <c r="N892" s="9" t="n">
        <v>33000000000</v>
      </c>
      <c r="O892" s="10" t="n">
        <v>70</v>
      </c>
      <c r="Q892" s="5"/>
      <c r="R892" s="5"/>
      <c r="S892" s="5"/>
      <c r="T892" s="5"/>
      <c r="U892" s="5"/>
      <c r="V892" s="5"/>
      <c r="W892" s="5"/>
      <c r="X892" s="5"/>
      <c r="Y892" s="5"/>
    </row>
    <row r="893" customFormat="false" ht="15" hidden="false" customHeight="true" outlineLevel="0" collapsed="false">
      <c r="A893" s="6" t="s">
        <v>67</v>
      </c>
      <c r="B893" s="6" t="s">
        <v>107</v>
      </c>
      <c r="C893" s="6" t="s">
        <v>238</v>
      </c>
      <c r="D893" s="6" t="s">
        <v>1352</v>
      </c>
      <c r="E893" s="6" t="s">
        <v>35</v>
      </c>
      <c r="F893" s="6" t="s">
        <v>20</v>
      </c>
      <c r="G893" s="6" t="s">
        <v>21</v>
      </c>
      <c r="H893" s="6" t="s">
        <v>1353</v>
      </c>
      <c r="I893" s="6"/>
      <c r="J893" s="6" t="s">
        <v>1354</v>
      </c>
      <c r="K893" s="15" t="s">
        <v>1355</v>
      </c>
      <c r="L893" s="8" t="n">
        <v>2011</v>
      </c>
      <c r="M893" s="9" t="n">
        <v>201000000</v>
      </c>
      <c r="N893" s="9" t="n">
        <v>3925720000</v>
      </c>
      <c r="O893" s="10" t="n">
        <v>32</v>
      </c>
      <c r="Q893" s="5"/>
      <c r="R893" s="5"/>
      <c r="S893" s="5"/>
      <c r="T893" s="5"/>
      <c r="U893" s="5"/>
      <c r="V893" s="5"/>
      <c r="W893" s="5"/>
      <c r="X893" s="5"/>
      <c r="Y893" s="5"/>
    </row>
    <row r="894" customFormat="false" ht="15" hidden="false" customHeight="true" outlineLevel="0" collapsed="false">
      <c r="A894" s="6" t="s">
        <v>277</v>
      </c>
      <c r="B894" s="6" t="s">
        <v>1356</v>
      </c>
      <c r="C894" s="6" t="s">
        <v>1357</v>
      </c>
      <c r="D894" s="6" t="s">
        <v>1358</v>
      </c>
      <c r="E894" s="6" t="s">
        <v>168</v>
      </c>
      <c r="F894" s="6" t="s">
        <v>265</v>
      </c>
      <c r="G894" s="6" t="s">
        <v>148</v>
      </c>
      <c r="H894" s="6" t="s">
        <v>1359</v>
      </c>
      <c r="I894" s="6" t="s">
        <v>1360</v>
      </c>
      <c r="J894" s="6" t="s">
        <v>1361</v>
      </c>
      <c r="K894" s="7" t="s">
        <v>1362</v>
      </c>
      <c r="L894" s="8" t="n">
        <v>1989</v>
      </c>
      <c r="M894" s="9" t="n">
        <v>76010000000</v>
      </c>
      <c r="N894" s="9" t="n">
        <v>936980000000</v>
      </c>
      <c r="O894" s="10" t="n">
        <v>2097</v>
      </c>
      <c r="Q894" s="5"/>
      <c r="R894" s="5"/>
      <c r="S894" s="5"/>
      <c r="T894" s="5"/>
      <c r="U894" s="5"/>
      <c r="V894" s="5"/>
      <c r="W894" s="5"/>
      <c r="X894" s="5"/>
      <c r="Y894" s="5"/>
    </row>
    <row r="895" customFormat="false" ht="15" hidden="false" customHeight="true" outlineLevel="0" collapsed="false">
      <c r="A895" s="6" t="s">
        <v>1029</v>
      </c>
      <c r="B895" s="6" t="s">
        <v>1030</v>
      </c>
      <c r="C895" s="6" t="s">
        <v>1363</v>
      </c>
      <c r="D895" s="6" t="s">
        <v>1358</v>
      </c>
      <c r="E895" s="6" t="s">
        <v>168</v>
      </c>
      <c r="F895" s="6" t="s">
        <v>43</v>
      </c>
      <c r="G895" s="6" t="s">
        <v>62</v>
      </c>
      <c r="H895" s="6" t="s">
        <v>1364</v>
      </c>
      <c r="I895" s="6" t="s">
        <v>1360</v>
      </c>
      <c r="J895" s="6" t="s">
        <v>1361</v>
      </c>
      <c r="K895" s="7" t="s">
        <v>1362</v>
      </c>
      <c r="L895" s="8" t="n">
        <v>1989</v>
      </c>
      <c r="M895" s="9" t="n">
        <v>76010000000</v>
      </c>
      <c r="N895" s="9" t="n">
        <v>936980000000</v>
      </c>
      <c r="O895" s="10" t="n">
        <v>2097</v>
      </c>
      <c r="Q895" s="5"/>
      <c r="R895" s="5"/>
      <c r="S895" s="5"/>
      <c r="T895" s="5"/>
      <c r="U895" s="5"/>
      <c r="V895" s="5"/>
      <c r="W895" s="5"/>
      <c r="X895" s="5"/>
      <c r="Y895" s="5"/>
    </row>
    <row r="896" customFormat="false" ht="15" hidden="false" customHeight="true" outlineLevel="0" collapsed="false">
      <c r="A896" s="6" t="s">
        <v>1029</v>
      </c>
      <c r="B896" s="6" t="s">
        <v>1030</v>
      </c>
      <c r="C896" s="6" t="s">
        <v>1363</v>
      </c>
      <c r="D896" s="6" t="s">
        <v>1358</v>
      </c>
      <c r="E896" s="6" t="s">
        <v>168</v>
      </c>
      <c r="F896" s="6" t="s">
        <v>28</v>
      </c>
      <c r="G896" s="6" t="s">
        <v>62</v>
      </c>
      <c r="H896" s="6" t="s">
        <v>1364</v>
      </c>
      <c r="I896" s="6" t="s">
        <v>1360</v>
      </c>
      <c r="J896" s="6" t="s">
        <v>1361</v>
      </c>
      <c r="K896" s="7" t="s">
        <v>1362</v>
      </c>
      <c r="L896" s="8" t="n">
        <v>1989</v>
      </c>
      <c r="M896" s="9" t="n">
        <v>76010000000</v>
      </c>
      <c r="N896" s="9" t="n">
        <v>936980000000</v>
      </c>
      <c r="O896" s="10" t="n">
        <v>2097</v>
      </c>
      <c r="Q896" s="5"/>
      <c r="R896" s="5"/>
      <c r="S896" s="5"/>
      <c r="T896" s="5"/>
      <c r="U896" s="5"/>
      <c r="V896" s="5"/>
      <c r="W896" s="5"/>
      <c r="X896" s="5"/>
      <c r="Y896" s="5"/>
    </row>
    <row r="897" customFormat="false" ht="15" hidden="false" customHeight="true" outlineLevel="0" collapsed="false">
      <c r="A897" s="6" t="s">
        <v>1029</v>
      </c>
      <c r="B897" s="6" t="s">
        <v>1030</v>
      </c>
      <c r="C897" s="6" t="s">
        <v>1363</v>
      </c>
      <c r="D897" s="6" t="s">
        <v>1358</v>
      </c>
      <c r="E897" s="6" t="s">
        <v>168</v>
      </c>
      <c r="F897" s="6" t="s">
        <v>48</v>
      </c>
      <c r="G897" s="6" t="s">
        <v>62</v>
      </c>
      <c r="H897" s="6" t="s">
        <v>1364</v>
      </c>
      <c r="I897" s="6" t="s">
        <v>1360</v>
      </c>
      <c r="J897" s="6" t="s">
        <v>1361</v>
      </c>
      <c r="K897" s="7" t="s">
        <v>1362</v>
      </c>
      <c r="L897" s="8" t="n">
        <v>1989</v>
      </c>
      <c r="M897" s="9" t="n">
        <v>76010000000</v>
      </c>
      <c r="N897" s="9" t="n">
        <v>936980000000</v>
      </c>
      <c r="O897" s="10" t="n">
        <v>2097</v>
      </c>
      <c r="Q897" s="5"/>
      <c r="R897" s="5"/>
      <c r="S897" s="5"/>
      <c r="T897" s="5"/>
      <c r="U897" s="5"/>
      <c r="V897" s="5"/>
      <c r="W897" s="5"/>
      <c r="X897" s="5"/>
      <c r="Y897" s="5"/>
    </row>
    <row r="898" customFormat="false" ht="15" hidden="false" customHeight="true" outlineLevel="0" collapsed="false">
      <c r="A898" s="6" t="s">
        <v>1029</v>
      </c>
      <c r="B898" s="6" t="s">
        <v>1030</v>
      </c>
      <c r="C898" s="6" t="s">
        <v>1363</v>
      </c>
      <c r="D898" s="6" t="s">
        <v>1358</v>
      </c>
      <c r="E898" s="6" t="s">
        <v>168</v>
      </c>
      <c r="F898" s="6" t="s">
        <v>29</v>
      </c>
      <c r="G898" s="6" t="s">
        <v>62</v>
      </c>
      <c r="H898" s="6" t="s">
        <v>1364</v>
      </c>
      <c r="I898" s="6" t="s">
        <v>1360</v>
      </c>
      <c r="J898" s="6" t="s">
        <v>1361</v>
      </c>
      <c r="K898" s="7" t="s">
        <v>1362</v>
      </c>
      <c r="L898" s="8" t="n">
        <v>1989</v>
      </c>
      <c r="M898" s="9" t="n">
        <v>76010000000</v>
      </c>
      <c r="N898" s="9" t="n">
        <v>936980000000</v>
      </c>
      <c r="O898" s="10" t="n">
        <v>2097</v>
      </c>
      <c r="Q898" s="5"/>
      <c r="R898" s="5"/>
      <c r="S898" s="5"/>
      <c r="T898" s="5"/>
      <c r="U898" s="5"/>
      <c r="V898" s="5"/>
      <c r="W898" s="5"/>
      <c r="X898" s="5"/>
      <c r="Y898" s="5"/>
    </row>
    <row r="899" customFormat="false" ht="15" hidden="false" customHeight="true" outlineLevel="0" collapsed="false">
      <c r="A899" s="6" t="s">
        <v>277</v>
      </c>
      <c r="B899" s="6" t="s">
        <v>278</v>
      </c>
      <c r="C899" s="6" t="s">
        <v>1365</v>
      </c>
      <c r="D899" s="6" t="s">
        <v>1358</v>
      </c>
      <c r="E899" s="6" t="s">
        <v>168</v>
      </c>
      <c r="F899" s="6" t="s">
        <v>30</v>
      </c>
      <c r="G899" s="6" t="s">
        <v>54</v>
      </c>
      <c r="H899" s="6" t="s">
        <v>1366</v>
      </c>
      <c r="I899" s="6" t="s">
        <v>1360</v>
      </c>
      <c r="J899" s="6" t="s">
        <v>1361</v>
      </c>
      <c r="K899" s="7" t="s">
        <v>1362</v>
      </c>
      <c r="L899" s="8" t="n">
        <v>1989</v>
      </c>
      <c r="M899" s="9" t="n">
        <v>76010000000</v>
      </c>
      <c r="N899" s="9" t="n">
        <v>936980000000</v>
      </c>
      <c r="O899" s="10" t="n">
        <v>2097</v>
      </c>
      <c r="Q899" s="5"/>
      <c r="R899" s="5"/>
      <c r="S899" s="5"/>
      <c r="T899" s="5"/>
      <c r="U899" s="5"/>
      <c r="V899" s="5"/>
      <c r="W899" s="5"/>
      <c r="X899" s="5"/>
      <c r="Y899" s="5"/>
    </row>
    <row r="900" customFormat="false" ht="15" hidden="false" customHeight="true" outlineLevel="0" collapsed="false">
      <c r="A900" s="6" t="s">
        <v>277</v>
      </c>
      <c r="B900" s="6" t="s">
        <v>278</v>
      </c>
      <c r="C900" s="6" t="s">
        <v>1367</v>
      </c>
      <c r="D900" s="6" t="s">
        <v>1358</v>
      </c>
      <c r="E900" s="6" t="s">
        <v>168</v>
      </c>
      <c r="F900" s="6" t="s">
        <v>117</v>
      </c>
      <c r="G900" s="6" t="s">
        <v>62</v>
      </c>
      <c r="H900" s="6" t="s">
        <v>1368</v>
      </c>
      <c r="I900" s="6" t="s">
        <v>1360</v>
      </c>
      <c r="J900" s="6" t="s">
        <v>1361</v>
      </c>
      <c r="K900" s="7" t="s">
        <v>1369</v>
      </c>
      <c r="L900" s="8" t="n">
        <v>1989</v>
      </c>
      <c r="M900" s="9" t="n">
        <v>76010000000</v>
      </c>
      <c r="N900" s="9" t="n">
        <v>936980000000</v>
      </c>
      <c r="O900" s="10" t="n">
        <v>2300</v>
      </c>
      <c r="Q900" s="5"/>
      <c r="R900" s="5"/>
      <c r="S900" s="5"/>
      <c r="T900" s="5"/>
      <c r="U900" s="5"/>
      <c r="V900" s="5"/>
      <c r="W900" s="5"/>
      <c r="X900" s="5"/>
      <c r="Y900" s="5"/>
    </row>
    <row r="901" customFormat="false" ht="15" hidden="false" customHeight="true" outlineLevel="0" collapsed="false">
      <c r="A901" s="6" t="s">
        <v>277</v>
      </c>
      <c r="B901" s="6" t="s">
        <v>278</v>
      </c>
      <c r="C901" s="6" t="s">
        <v>1370</v>
      </c>
      <c r="D901" s="6" t="s">
        <v>1358</v>
      </c>
      <c r="E901" s="6" t="s">
        <v>168</v>
      </c>
      <c r="F901" s="6" t="s">
        <v>43</v>
      </c>
      <c r="G901" s="6" t="s">
        <v>62</v>
      </c>
      <c r="H901" s="6" t="s">
        <v>1368</v>
      </c>
      <c r="I901" s="6" t="s">
        <v>1360</v>
      </c>
      <c r="J901" s="6" t="s">
        <v>1361</v>
      </c>
      <c r="K901" s="7" t="s">
        <v>1362</v>
      </c>
      <c r="L901" s="8" t="n">
        <v>1989</v>
      </c>
      <c r="M901" s="9" t="n">
        <v>76010000000</v>
      </c>
      <c r="N901" s="9" t="n">
        <v>936980000000</v>
      </c>
      <c r="O901" s="10" t="n">
        <v>2097</v>
      </c>
      <c r="Q901" s="5"/>
      <c r="R901" s="5"/>
      <c r="S901" s="5"/>
      <c r="T901" s="5"/>
      <c r="U901" s="5"/>
      <c r="V901" s="5"/>
      <c r="W901" s="5"/>
      <c r="X901" s="5"/>
      <c r="Y901" s="5"/>
    </row>
    <row r="902" customFormat="false" ht="15" hidden="false" customHeight="true" outlineLevel="0" collapsed="false">
      <c r="A902" s="6" t="s">
        <v>277</v>
      </c>
      <c r="B902" s="6" t="s">
        <v>278</v>
      </c>
      <c r="C902" s="6" t="s">
        <v>1370</v>
      </c>
      <c r="D902" s="6" t="s">
        <v>1358</v>
      </c>
      <c r="E902" s="6" t="s">
        <v>168</v>
      </c>
      <c r="F902" s="6" t="s">
        <v>28</v>
      </c>
      <c r="G902" s="6" t="s">
        <v>62</v>
      </c>
      <c r="H902" s="6" t="s">
        <v>1368</v>
      </c>
      <c r="I902" s="6" t="s">
        <v>1360</v>
      </c>
      <c r="J902" s="6" t="s">
        <v>1361</v>
      </c>
      <c r="K902" s="7" t="s">
        <v>1362</v>
      </c>
      <c r="L902" s="8" t="n">
        <v>1989</v>
      </c>
      <c r="M902" s="9" t="n">
        <v>76010000000</v>
      </c>
      <c r="N902" s="9" t="n">
        <v>936980000000</v>
      </c>
      <c r="O902" s="10" t="n">
        <v>2097</v>
      </c>
      <c r="Q902" s="5"/>
      <c r="R902" s="5"/>
      <c r="S902" s="5"/>
      <c r="T902" s="5"/>
      <c r="U902" s="5"/>
      <c r="V902" s="5"/>
      <c r="W902" s="5"/>
      <c r="X902" s="5"/>
      <c r="Y902" s="5"/>
    </row>
    <row r="903" customFormat="false" ht="15" hidden="false" customHeight="true" outlineLevel="0" collapsed="false">
      <c r="A903" s="6" t="s">
        <v>277</v>
      </c>
      <c r="B903" s="6" t="s">
        <v>278</v>
      </c>
      <c r="C903" s="6" t="s">
        <v>1367</v>
      </c>
      <c r="D903" s="6" t="s">
        <v>1358</v>
      </c>
      <c r="E903" s="6" t="s">
        <v>168</v>
      </c>
      <c r="F903" s="6" t="s">
        <v>48</v>
      </c>
      <c r="G903" s="6" t="s">
        <v>62</v>
      </c>
      <c r="H903" s="6" t="s">
        <v>1368</v>
      </c>
      <c r="I903" s="6" t="s">
        <v>1360</v>
      </c>
      <c r="J903" s="6" t="s">
        <v>1361</v>
      </c>
      <c r="K903" s="7" t="s">
        <v>1369</v>
      </c>
      <c r="L903" s="8" t="n">
        <v>1989</v>
      </c>
      <c r="M903" s="9" t="n">
        <v>76010000000</v>
      </c>
      <c r="N903" s="9" t="n">
        <v>936980000000</v>
      </c>
      <c r="O903" s="10" t="n">
        <v>2300</v>
      </c>
      <c r="Q903" s="5"/>
      <c r="R903" s="5"/>
      <c r="S903" s="5"/>
      <c r="T903" s="5"/>
      <c r="U903" s="5"/>
      <c r="V903" s="5"/>
      <c r="W903" s="5"/>
      <c r="X903" s="5"/>
      <c r="Y903" s="5"/>
    </row>
    <row r="904" customFormat="false" ht="15" hidden="false" customHeight="true" outlineLevel="0" collapsed="false">
      <c r="A904" s="6" t="s">
        <v>277</v>
      </c>
      <c r="B904" s="6" t="s">
        <v>278</v>
      </c>
      <c r="C904" s="6" t="s">
        <v>1367</v>
      </c>
      <c r="D904" s="6" t="s">
        <v>1358</v>
      </c>
      <c r="E904" s="6" t="s">
        <v>168</v>
      </c>
      <c r="F904" s="6" t="s">
        <v>29</v>
      </c>
      <c r="G904" s="6" t="s">
        <v>62</v>
      </c>
      <c r="H904" s="6" t="s">
        <v>1368</v>
      </c>
      <c r="I904" s="6" t="s">
        <v>1360</v>
      </c>
      <c r="J904" s="6" t="s">
        <v>1361</v>
      </c>
      <c r="K904" s="7" t="s">
        <v>1369</v>
      </c>
      <c r="L904" s="8" t="n">
        <v>1989</v>
      </c>
      <c r="M904" s="9" t="n">
        <v>76010000000</v>
      </c>
      <c r="N904" s="9" t="n">
        <v>936980000000</v>
      </c>
      <c r="O904" s="10" t="n">
        <v>2300</v>
      </c>
      <c r="Q904" s="5"/>
      <c r="R904" s="5"/>
      <c r="S904" s="5"/>
      <c r="T904" s="5"/>
      <c r="U904" s="5"/>
      <c r="V904" s="5"/>
      <c r="W904" s="5"/>
      <c r="X904" s="5"/>
      <c r="Y904" s="5"/>
    </row>
    <row r="905" customFormat="false" ht="15" hidden="false" customHeight="true" outlineLevel="0" collapsed="false">
      <c r="A905" s="6" t="s">
        <v>277</v>
      </c>
      <c r="B905" s="6" t="s">
        <v>278</v>
      </c>
      <c r="C905" s="6" t="s">
        <v>1367</v>
      </c>
      <c r="D905" s="6" t="s">
        <v>1358</v>
      </c>
      <c r="E905" s="6" t="s">
        <v>168</v>
      </c>
      <c r="F905" s="6" t="s">
        <v>30</v>
      </c>
      <c r="G905" s="6" t="s">
        <v>62</v>
      </c>
      <c r="H905" s="6" t="s">
        <v>1368</v>
      </c>
      <c r="I905" s="6" t="s">
        <v>1360</v>
      </c>
      <c r="J905" s="6" t="s">
        <v>1361</v>
      </c>
      <c r="K905" s="7" t="s">
        <v>1369</v>
      </c>
      <c r="L905" s="8" t="n">
        <v>1989</v>
      </c>
      <c r="M905" s="9" t="n">
        <v>76010000000</v>
      </c>
      <c r="N905" s="9" t="n">
        <v>936980000000</v>
      </c>
      <c r="O905" s="10" t="n">
        <v>2300</v>
      </c>
      <c r="Q905" s="5"/>
      <c r="R905" s="5"/>
      <c r="S905" s="5"/>
      <c r="T905" s="5"/>
      <c r="U905" s="5"/>
      <c r="V905" s="5"/>
      <c r="W905" s="5"/>
      <c r="X905" s="5"/>
      <c r="Y905" s="5"/>
    </row>
    <row r="906" customFormat="false" ht="15" hidden="false" customHeight="true" outlineLevel="0" collapsed="false">
      <c r="A906" s="6" t="s">
        <v>277</v>
      </c>
      <c r="B906" s="6" t="s">
        <v>497</v>
      </c>
      <c r="C906" s="6" t="s">
        <v>156</v>
      </c>
      <c r="D906" s="6" t="s">
        <v>1358</v>
      </c>
      <c r="E906" s="6" t="s">
        <v>168</v>
      </c>
      <c r="F906" s="6" t="s">
        <v>117</v>
      </c>
      <c r="G906" s="6" t="s">
        <v>62</v>
      </c>
      <c r="H906" s="6" t="s">
        <v>1371</v>
      </c>
      <c r="I906" s="6" t="s">
        <v>1360</v>
      </c>
      <c r="J906" s="6" t="s">
        <v>1361</v>
      </c>
      <c r="K906" s="7" t="s">
        <v>1362</v>
      </c>
      <c r="L906" s="8" t="n">
        <v>1989</v>
      </c>
      <c r="M906" s="9" t="n">
        <v>76010000000</v>
      </c>
      <c r="N906" s="9" t="n">
        <v>936980000000</v>
      </c>
      <c r="O906" s="10" t="n">
        <v>2097</v>
      </c>
      <c r="Q906" s="5"/>
      <c r="R906" s="5"/>
      <c r="S906" s="5"/>
      <c r="T906" s="5"/>
      <c r="U906" s="5"/>
      <c r="V906" s="5"/>
      <c r="W906" s="5"/>
      <c r="X906" s="5"/>
      <c r="Y906" s="5"/>
    </row>
    <row r="907" customFormat="false" ht="15" hidden="false" customHeight="true" outlineLevel="0" collapsed="false">
      <c r="A907" s="6" t="s">
        <v>277</v>
      </c>
      <c r="B907" s="6" t="s">
        <v>1356</v>
      </c>
      <c r="C907" s="6" t="s">
        <v>1372</v>
      </c>
      <c r="D907" s="6" t="s">
        <v>1358</v>
      </c>
      <c r="E907" s="6" t="s">
        <v>168</v>
      </c>
      <c r="F907" s="6" t="s">
        <v>117</v>
      </c>
      <c r="G907" s="6" t="s">
        <v>144</v>
      </c>
      <c r="H907" s="6" t="s">
        <v>1373</v>
      </c>
      <c r="I907" s="6" t="s">
        <v>1360</v>
      </c>
      <c r="J907" s="6" t="s">
        <v>1361</v>
      </c>
      <c r="K907" s="7" t="s">
        <v>1369</v>
      </c>
      <c r="L907" s="8" t="n">
        <v>1989</v>
      </c>
      <c r="M907" s="9" t="n">
        <v>76010000000</v>
      </c>
      <c r="N907" s="9" t="n">
        <v>936980000000</v>
      </c>
      <c r="O907" s="10" t="n">
        <v>2300</v>
      </c>
      <c r="Q907" s="5"/>
      <c r="R907" s="5"/>
      <c r="S907" s="5"/>
      <c r="T907" s="5"/>
      <c r="U907" s="5"/>
      <c r="V907" s="5"/>
      <c r="W907" s="5"/>
      <c r="X907" s="5"/>
      <c r="Y907" s="5"/>
    </row>
    <row r="908" customFormat="false" ht="15" hidden="false" customHeight="true" outlineLevel="0" collapsed="false">
      <c r="A908" s="6" t="s">
        <v>277</v>
      </c>
      <c r="B908" s="6" t="s">
        <v>1356</v>
      </c>
      <c r="C908" s="6" t="s">
        <v>1372</v>
      </c>
      <c r="D908" s="6" t="s">
        <v>1358</v>
      </c>
      <c r="E908" s="6" t="s">
        <v>168</v>
      </c>
      <c r="F908" s="6" t="s">
        <v>48</v>
      </c>
      <c r="G908" s="6" t="s">
        <v>144</v>
      </c>
      <c r="H908" s="6" t="s">
        <v>1373</v>
      </c>
      <c r="I908" s="6" t="s">
        <v>1360</v>
      </c>
      <c r="J908" s="6" t="s">
        <v>1361</v>
      </c>
      <c r="K908" s="7" t="s">
        <v>1369</v>
      </c>
      <c r="L908" s="8" t="n">
        <v>1989</v>
      </c>
      <c r="M908" s="9" t="n">
        <v>76010000000</v>
      </c>
      <c r="N908" s="9" t="n">
        <v>936980000000</v>
      </c>
      <c r="O908" s="10" t="n">
        <v>2300</v>
      </c>
      <c r="Q908" s="5"/>
      <c r="R908" s="5"/>
      <c r="S908" s="5"/>
      <c r="T908" s="5"/>
      <c r="U908" s="5"/>
      <c r="V908" s="5"/>
      <c r="W908" s="5"/>
      <c r="X908" s="5"/>
      <c r="Y908" s="5"/>
    </row>
    <row r="909" customFormat="false" ht="15" hidden="false" customHeight="true" outlineLevel="0" collapsed="false">
      <c r="A909" s="6" t="s">
        <v>277</v>
      </c>
      <c r="B909" s="6" t="s">
        <v>1356</v>
      </c>
      <c r="C909" s="6" t="s">
        <v>1372</v>
      </c>
      <c r="D909" s="6" t="s">
        <v>1358</v>
      </c>
      <c r="E909" s="6" t="s">
        <v>168</v>
      </c>
      <c r="F909" s="6" t="s">
        <v>29</v>
      </c>
      <c r="G909" s="6" t="s">
        <v>144</v>
      </c>
      <c r="H909" s="6" t="s">
        <v>1373</v>
      </c>
      <c r="I909" s="6" t="s">
        <v>1360</v>
      </c>
      <c r="J909" s="6" t="s">
        <v>1361</v>
      </c>
      <c r="K909" s="7" t="s">
        <v>1369</v>
      </c>
      <c r="L909" s="8" t="n">
        <v>1989</v>
      </c>
      <c r="M909" s="9" t="n">
        <v>76010000000</v>
      </c>
      <c r="N909" s="9" t="n">
        <v>936980000000</v>
      </c>
      <c r="O909" s="10" t="n">
        <v>2300</v>
      </c>
      <c r="Q909" s="5"/>
      <c r="R909" s="5"/>
      <c r="S909" s="5"/>
      <c r="T909" s="5"/>
      <c r="U909" s="5"/>
      <c r="V909" s="5"/>
      <c r="W909" s="5"/>
      <c r="X909" s="5"/>
      <c r="Y909" s="5"/>
    </row>
    <row r="910" customFormat="false" ht="15" hidden="false" customHeight="true" outlineLevel="0" collapsed="false">
      <c r="A910" s="6" t="s">
        <v>277</v>
      </c>
      <c r="B910" s="6" t="s">
        <v>1356</v>
      </c>
      <c r="C910" s="6" t="s">
        <v>1372</v>
      </c>
      <c r="D910" s="6" t="s">
        <v>1358</v>
      </c>
      <c r="E910" s="6" t="s">
        <v>168</v>
      </c>
      <c r="F910" s="6" t="s">
        <v>30</v>
      </c>
      <c r="G910" s="6" t="s">
        <v>144</v>
      </c>
      <c r="H910" s="6" t="s">
        <v>1373</v>
      </c>
      <c r="I910" s="6" t="s">
        <v>1360</v>
      </c>
      <c r="J910" s="6" t="s">
        <v>1361</v>
      </c>
      <c r="K910" s="7" t="s">
        <v>1369</v>
      </c>
      <c r="L910" s="8" t="n">
        <v>1989</v>
      </c>
      <c r="M910" s="9" t="n">
        <v>76010000000</v>
      </c>
      <c r="N910" s="9" t="n">
        <v>936980000000</v>
      </c>
      <c r="O910" s="10" t="n">
        <v>2300</v>
      </c>
      <c r="Q910" s="5"/>
      <c r="R910" s="5"/>
      <c r="S910" s="5"/>
      <c r="T910" s="5"/>
      <c r="U910" s="5"/>
      <c r="V910" s="5"/>
      <c r="W910" s="5"/>
      <c r="X910" s="5"/>
      <c r="Y910" s="5"/>
    </row>
    <row r="911" customFormat="false" ht="15" hidden="false" customHeight="true" outlineLevel="0" collapsed="false">
      <c r="A911" s="6" t="s">
        <v>277</v>
      </c>
      <c r="B911" s="6" t="s">
        <v>278</v>
      </c>
      <c r="C911" s="6" t="s">
        <v>1365</v>
      </c>
      <c r="D911" s="6" t="s">
        <v>1358</v>
      </c>
      <c r="E911" s="6" t="s">
        <v>168</v>
      </c>
      <c r="F911" s="6" t="s">
        <v>30</v>
      </c>
      <c r="G911" s="6" t="s">
        <v>144</v>
      </c>
      <c r="H911" s="6" t="s">
        <v>1373</v>
      </c>
      <c r="I911" s="6" t="s">
        <v>1360</v>
      </c>
      <c r="J911" s="6" t="s">
        <v>1361</v>
      </c>
      <c r="K911" s="7" t="s">
        <v>1362</v>
      </c>
      <c r="L911" s="8" t="n">
        <v>1989</v>
      </c>
      <c r="M911" s="9" t="n">
        <v>76010000000</v>
      </c>
      <c r="N911" s="9" t="n">
        <v>936980000000</v>
      </c>
      <c r="O911" s="10" t="n">
        <v>2097</v>
      </c>
      <c r="Q911" s="5"/>
      <c r="R911" s="5"/>
      <c r="S911" s="5"/>
      <c r="T911" s="5"/>
      <c r="U911" s="5"/>
      <c r="V911" s="5"/>
      <c r="W911" s="5"/>
      <c r="X911" s="5"/>
      <c r="Y911" s="5"/>
    </row>
    <row r="912" customFormat="false" ht="15" hidden="false" customHeight="true" outlineLevel="0" collapsed="false">
      <c r="A912" s="6" t="s">
        <v>277</v>
      </c>
      <c r="B912" s="6" t="s">
        <v>1105</v>
      </c>
      <c r="C912" s="6" t="s">
        <v>1106</v>
      </c>
      <c r="D912" s="6" t="s">
        <v>1358</v>
      </c>
      <c r="E912" s="6" t="s">
        <v>168</v>
      </c>
      <c r="F912" s="6" t="s">
        <v>117</v>
      </c>
      <c r="G912" s="6" t="s">
        <v>62</v>
      </c>
      <c r="H912" s="6" t="s">
        <v>1374</v>
      </c>
      <c r="I912" s="6" t="s">
        <v>1360</v>
      </c>
      <c r="J912" s="6" t="s">
        <v>1375</v>
      </c>
      <c r="K912" s="7" t="s">
        <v>1362</v>
      </c>
      <c r="L912" s="8" t="n">
        <v>1989</v>
      </c>
      <c r="M912" s="9" t="n">
        <v>76010000000</v>
      </c>
      <c r="N912" s="9" t="n">
        <v>936980000000</v>
      </c>
      <c r="O912" s="10" t="n">
        <v>2097</v>
      </c>
      <c r="Q912" s="5"/>
      <c r="R912" s="5"/>
      <c r="S912" s="5"/>
      <c r="T912" s="5"/>
      <c r="U912" s="5"/>
      <c r="V912" s="5"/>
      <c r="W912" s="5"/>
      <c r="X912" s="5"/>
      <c r="Y912" s="5"/>
    </row>
    <row r="913" customFormat="false" ht="15" hidden="false" customHeight="true" outlineLevel="0" collapsed="false">
      <c r="A913" s="6" t="s">
        <v>96</v>
      </c>
      <c r="B913" s="6" t="s">
        <v>97</v>
      </c>
      <c r="C913" s="6" t="s">
        <v>98</v>
      </c>
      <c r="D913" s="6" t="s">
        <v>1376</v>
      </c>
      <c r="E913" s="6" t="s">
        <v>168</v>
      </c>
      <c r="F913" s="6" t="s">
        <v>152</v>
      </c>
      <c r="G913" s="6" t="s">
        <v>62</v>
      </c>
      <c r="H913" s="6" t="s">
        <v>1377</v>
      </c>
      <c r="I913" s="6" t="s">
        <v>1378</v>
      </c>
      <c r="J913" s="6" t="s">
        <v>1379</v>
      </c>
      <c r="K913" s="7" t="s">
        <v>1380</v>
      </c>
      <c r="L913" s="8" t="n">
        <v>1982</v>
      </c>
      <c r="M913" s="9" t="n">
        <v>209030000000</v>
      </c>
      <c r="N913" s="9" t="n">
        <v>7208900000000</v>
      </c>
      <c r="O913" s="10" t="n">
        <v>5710</v>
      </c>
      <c r="Q913" s="5"/>
      <c r="R913" s="5"/>
      <c r="S913" s="5"/>
      <c r="T913" s="5"/>
      <c r="U913" s="5"/>
      <c r="V913" s="5"/>
      <c r="W913" s="5"/>
      <c r="X913" s="5"/>
      <c r="Y913" s="5"/>
    </row>
    <row r="914" customFormat="false" ht="15" hidden="false" customHeight="true" outlineLevel="0" collapsed="false">
      <c r="A914" s="6" t="s">
        <v>96</v>
      </c>
      <c r="B914" s="6" t="s">
        <v>97</v>
      </c>
      <c r="C914" s="6" t="s">
        <v>98</v>
      </c>
      <c r="D914" s="6" t="s">
        <v>1376</v>
      </c>
      <c r="E914" s="6" t="s">
        <v>168</v>
      </c>
      <c r="F914" s="6" t="s">
        <v>101</v>
      </c>
      <c r="G914" s="6" t="s">
        <v>62</v>
      </c>
      <c r="H914" s="6" t="s">
        <v>1377</v>
      </c>
      <c r="I914" s="6" t="s">
        <v>1378</v>
      </c>
      <c r="J914" s="6" t="s">
        <v>1379</v>
      </c>
      <c r="K914" s="7" t="s">
        <v>1380</v>
      </c>
      <c r="L914" s="8" t="n">
        <v>1982</v>
      </c>
      <c r="M914" s="9" t="n">
        <v>209030000000</v>
      </c>
      <c r="N914" s="9" t="n">
        <v>7208900000000</v>
      </c>
      <c r="O914" s="10" t="n">
        <v>5710</v>
      </c>
      <c r="P914" s="16"/>
      <c r="Q914" s="5"/>
      <c r="R914" s="5"/>
      <c r="S914" s="5"/>
      <c r="T914" s="5"/>
      <c r="U914" s="5"/>
      <c r="V914" s="5"/>
      <c r="W914" s="5"/>
      <c r="X914" s="5"/>
      <c r="Y914" s="5"/>
    </row>
    <row r="915" customFormat="false" ht="15" hidden="false" customHeight="true" outlineLevel="0" collapsed="false">
      <c r="A915" s="6" t="s">
        <v>96</v>
      </c>
      <c r="B915" s="6" t="s">
        <v>97</v>
      </c>
      <c r="C915" s="6" t="s">
        <v>98</v>
      </c>
      <c r="D915" s="6" t="s">
        <v>1376</v>
      </c>
      <c r="E915" s="6" t="s">
        <v>168</v>
      </c>
      <c r="F915" s="6" t="s">
        <v>20</v>
      </c>
      <c r="G915" s="6" t="s">
        <v>62</v>
      </c>
      <c r="H915" s="6" t="s">
        <v>1377</v>
      </c>
      <c r="I915" s="6" t="s">
        <v>1378</v>
      </c>
      <c r="J915" s="6" t="s">
        <v>1379</v>
      </c>
      <c r="K915" s="7" t="s">
        <v>1380</v>
      </c>
      <c r="L915" s="8" t="n">
        <v>1982</v>
      </c>
      <c r="M915" s="9" t="n">
        <v>209030000000</v>
      </c>
      <c r="N915" s="9" t="n">
        <v>7208900000000</v>
      </c>
      <c r="O915" s="10" t="n">
        <v>5710</v>
      </c>
      <c r="Q915" s="5"/>
      <c r="R915" s="5"/>
      <c r="S915" s="5"/>
      <c r="T915" s="5"/>
      <c r="U915" s="5"/>
      <c r="V915" s="5"/>
      <c r="W915" s="5"/>
      <c r="X915" s="5"/>
      <c r="Y915" s="5"/>
    </row>
    <row r="916" customFormat="false" ht="15" hidden="false" customHeight="true" outlineLevel="0" collapsed="false">
      <c r="A916" s="6" t="s">
        <v>96</v>
      </c>
      <c r="B916" s="6" t="s">
        <v>97</v>
      </c>
      <c r="C916" s="6" t="s">
        <v>98</v>
      </c>
      <c r="D916" s="6" t="s">
        <v>1376</v>
      </c>
      <c r="E916" s="6" t="s">
        <v>168</v>
      </c>
      <c r="F916" s="6" t="s">
        <v>29</v>
      </c>
      <c r="G916" s="6" t="s">
        <v>62</v>
      </c>
      <c r="H916" s="6" t="s">
        <v>1377</v>
      </c>
      <c r="I916" s="6" t="s">
        <v>1378</v>
      </c>
      <c r="J916" s="6" t="s">
        <v>1379</v>
      </c>
      <c r="K916" s="7" t="s">
        <v>1380</v>
      </c>
      <c r="L916" s="8" t="n">
        <v>1982</v>
      </c>
      <c r="M916" s="9" t="n">
        <v>209030000000</v>
      </c>
      <c r="N916" s="9" t="n">
        <v>7208900000000</v>
      </c>
      <c r="O916" s="10" t="n">
        <v>5710</v>
      </c>
      <c r="Q916" s="5"/>
      <c r="R916" s="5"/>
      <c r="S916" s="5"/>
      <c r="T916" s="5"/>
      <c r="U916" s="5"/>
      <c r="V916" s="5"/>
      <c r="W916" s="5"/>
      <c r="X916" s="5"/>
      <c r="Y916" s="5"/>
    </row>
    <row r="917" customFormat="false" ht="15" hidden="false" customHeight="true" outlineLevel="0" collapsed="false">
      <c r="A917" s="6" t="s">
        <v>96</v>
      </c>
      <c r="B917" s="6" t="s">
        <v>97</v>
      </c>
      <c r="C917" s="6" t="s">
        <v>98</v>
      </c>
      <c r="D917" s="6" t="s">
        <v>1376</v>
      </c>
      <c r="E917" s="6" t="s">
        <v>168</v>
      </c>
      <c r="F917" s="6" t="s">
        <v>30</v>
      </c>
      <c r="G917" s="6" t="s">
        <v>62</v>
      </c>
      <c r="H917" s="6" t="s">
        <v>1377</v>
      </c>
      <c r="I917" s="6" t="s">
        <v>1378</v>
      </c>
      <c r="J917" s="6" t="s">
        <v>1379</v>
      </c>
      <c r="K917" s="7" t="s">
        <v>1380</v>
      </c>
      <c r="L917" s="8" t="n">
        <v>1982</v>
      </c>
      <c r="M917" s="9" t="n">
        <v>209030000000</v>
      </c>
      <c r="N917" s="9" t="n">
        <v>7208900000000</v>
      </c>
      <c r="O917" s="10" t="n">
        <v>5710</v>
      </c>
    </row>
    <row r="918" customFormat="false" ht="15" hidden="false" customHeight="true" outlineLevel="0" collapsed="false">
      <c r="A918" s="6" t="s">
        <v>256</v>
      </c>
      <c r="B918" s="6" t="s">
        <v>742</v>
      </c>
      <c r="C918" s="6" t="s">
        <v>1381</v>
      </c>
      <c r="D918" s="6" t="s">
        <v>1382</v>
      </c>
      <c r="E918" s="6" t="s">
        <v>35</v>
      </c>
      <c r="F918" s="6" t="s">
        <v>117</v>
      </c>
      <c r="G918" s="6" t="s">
        <v>54</v>
      </c>
      <c r="H918" s="6" t="s">
        <v>1383</v>
      </c>
      <c r="I918" s="6" t="s">
        <v>1384</v>
      </c>
      <c r="J918" s="6" t="s">
        <v>1385</v>
      </c>
      <c r="K918" s="7" t="s">
        <v>1386</v>
      </c>
      <c r="L918" s="8" t="n">
        <v>2009</v>
      </c>
      <c r="M918" s="9" t="n">
        <v>1630000000</v>
      </c>
      <c r="N918" s="9" t="n">
        <v>1370000000</v>
      </c>
      <c r="O918" s="10" t="n">
        <v>21</v>
      </c>
      <c r="Q918" s="5"/>
      <c r="R918" s="5"/>
      <c r="S918" s="5"/>
      <c r="T918" s="5"/>
      <c r="U918" s="5"/>
      <c r="V918" s="5"/>
      <c r="W918" s="5"/>
      <c r="X918" s="5"/>
      <c r="Y918" s="5"/>
    </row>
    <row r="919" customFormat="false" ht="15" hidden="false" customHeight="true" outlineLevel="0" collapsed="false">
      <c r="A919" s="6" t="s">
        <v>256</v>
      </c>
      <c r="B919" s="6" t="s">
        <v>742</v>
      </c>
      <c r="C919" s="6" t="s">
        <v>1381</v>
      </c>
      <c r="D919" s="6" t="s">
        <v>1382</v>
      </c>
      <c r="E919" s="6" t="s">
        <v>35</v>
      </c>
      <c r="F919" s="6" t="s">
        <v>360</v>
      </c>
      <c r="G919" s="6" t="s">
        <v>54</v>
      </c>
      <c r="H919" s="6" t="s">
        <v>1383</v>
      </c>
      <c r="I919" s="6" t="s">
        <v>1384</v>
      </c>
      <c r="J919" s="6" t="s">
        <v>1385</v>
      </c>
      <c r="K919" s="7" t="s">
        <v>1386</v>
      </c>
      <c r="L919" s="8" t="n">
        <v>2009</v>
      </c>
      <c r="M919" s="9" t="n">
        <v>1630000000</v>
      </c>
      <c r="N919" s="9" t="n">
        <v>1370000000</v>
      </c>
      <c r="O919" s="10" t="n">
        <v>21</v>
      </c>
      <c r="Q919" s="5"/>
      <c r="R919" s="5"/>
      <c r="S919" s="5"/>
      <c r="T919" s="5"/>
      <c r="U919" s="5"/>
      <c r="V919" s="5"/>
      <c r="W919" s="5"/>
      <c r="X919" s="5"/>
      <c r="Y919" s="5"/>
    </row>
    <row r="920" customFormat="false" ht="15" hidden="false" customHeight="true" outlineLevel="0" collapsed="false">
      <c r="A920" s="6" t="s">
        <v>256</v>
      </c>
      <c r="B920" s="6" t="s">
        <v>742</v>
      </c>
      <c r="C920" s="6" t="s">
        <v>1381</v>
      </c>
      <c r="D920" s="6" t="s">
        <v>1382</v>
      </c>
      <c r="E920" s="6" t="s">
        <v>35</v>
      </c>
      <c r="F920" s="6" t="s">
        <v>29</v>
      </c>
      <c r="G920" s="6" t="s">
        <v>54</v>
      </c>
      <c r="H920" s="6" t="s">
        <v>1383</v>
      </c>
      <c r="I920" s="6" t="s">
        <v>1384</v>
      </c>
      <c r="J920" s="6" t="s">
        <v>1385</v>
      </c>
      <c r="K920" s="7" t="s">
        <v>1386</v>
      </c>
      <c r="L920" s="8" t="n">
        <v>2009</v>
      </c>
      <c r="M920" s="9" t="n">
        <v>1630000000</v>
      </c>
      <c r="N920" s="9" t="n">
        <v>1370000000</v>
      </c>
      <c r="O920" s="10" t="n">
        <v>21</v>
      </c>
      <c r="Q920" s="5"/>
      <c r="R920" s="5"/>
      <c r="S920" s="5"/>
      <c r="T920" s="5"/>
      <c r="U920" s="5"/>
      <c r="V920" s="5"/>
      <c r="W920" s="5"/>
      <c r="X920" s="5"/>
      <c r="Y920" s="5"/>
    </row>
    <row r="921" customFormat="false" ht="15" hidden="false" customHeight="true" outlineLevel="0" collapsed="false">
      <c r="A921" s="6" t="s">
        <v>256</v>
      </c>
      <c r="B921" s="6" t="s">
        <v>742</v>
      </c>
      <c r="C921" s="6" t="s">
        <v>1381</v>
      </c>
      <c r="D921" s="6" t="s">
        <v>1382</v>
      </c>
      <c r="E921" s="6" t="s">
        <v>35</v>
      </c>
      <c r="F921" s="6" t="s">
        <v>265</v>
      </c>
      <c r="G921" s="6" t="s">
        <v>54</v>
      </c>
      <c r="H921" s="6" t="s">
        <v>1387</v>
      </c>
      <c r="I921" s="6" t="s">
        <v>1384</v>
      </c>
      <c r="J921" s="6" t="s">
        <v>1385</v>
      </c>
      <c r="K921" s="7" t="s">
        <v>1386</v>
      </c>
      <c r="L921" s="8" t="n">
        <v>2009</v>
      </c>
      <c r="M921" s="9" t="n">
        <v>1630000000</v>
      </c>
      <c r="N921" s="9" t="n">
        <v>1370000000</v>
      </c>
      <c r="O921" s="10" t="n">
        <v>21</v>
      </c>
      <c r="Q921" s="5"/>
      <c r="R921" s="5"/>
      <c r="S921" s="5"/>
      <c r="T921" s="5"/>
      <c r="U921" s="5"/>
      <c r="V921" s="5"/>
      <c r="W921" s="5"/>
      <c r="X921" s="5"/>
      <c r="Y921" s="5"/>
    </row>
    <row r="922" customFormat="false" ht="15" hidden="false" customHeight="true" outlineLevel="0" collapsed="false">
      <c r="A922" s="6" t="s">
        <v>884</v>
      </c>
      <c r="B922" s="6" t="s">
        <v>1388</v>
      </c>
      <c r="C922" s="6" t="s">
        <v>1389</v>
      </c>
      <c r="D922" s="6" t="s">
        <v>1382</v>
      </c>
      <c r="E922" s="6" t="s">
        <v>35</v>
      </c>
      <c r="F922" s="6" t="s">
        <v>117</v>
      </c>
      <c r="G922" s="6" t="s">
        <v>54</v>
      </c>
      <c r="H922" s="6" t="s">
        <v>1390</v>
      </c>
      <c r="I922" s="6" t="s">
        <v>1384</v>
      </c>
      <c r="J922" s="6" t="s">
        <v>1385</v>
      </c>
      <c r="K922" s="7" t="s">
        <v>1386</v>
      </c>
      <c r="L922" s="8" t="n">
        <v>2009</v>
      </c>
      <c r="M922" s="9" t="n">
        <v>1630000000</v>
      </c>
      <c r="N922" s="9" t="n">
        <v>1370000000</v>
      </c>
      <c r="O922" s="10" t="n">
        <v>21</v>
      </c>
      <c r="Q922" s="5"/>
      <c r="R922" s="5"/>
      <c r="S922" s="5"/>
      <c r="T922" s="5"/>
      <c r="U922" s="5"/>
      <c r="V922" s="5"/>
      <c r="W922" s="5"/>
      <c r="X922" s="5"/>
      <c r="Y922" s="5"/>
    </row>
    <row r="923" customFormat="false" ht="15" hidden="false" customHeight="true" outlineLevel="0" collapsed="false">
      <c r="A923" s="6" t="s">
        <v>884</v>
      </c>
      <c r="B923" s="6" t="s">
        <v>1388</v>
      </c>
      <c r="C923" s="6" t="s">
        <v>1389</v>
      </c>
      <c r="D923" s="6" t="s">
        <v>1382</v>
      </c>
      <c r="E923" s="6" t="s">
        <v>35</v>
      </c>
      <c r="F923" s="6" t="s">
        <v>360</v>
      </c>
      <c r="G923" s="6" t="s">
        <v>54</v>
      </c>
      <c r="H923" s="6" t="s">
        <v>1390</v>
      </c>
      <c r="I923" s="6" t="s">
        <v>1384</v>
      </c>
      <c r="J923" s="6" t="s">
        <v>1385</v>
      </c>
      <c r="K923" s="7" t="s">
        <v>1386</v>
      </c>
      <c r="L923" s="8" t="n">
        <v>2009</v>
      </c>
      <c r="M923" s="9" t="n">
        <v>1630000000</v>
      </c>
      <c r="N923" s="9" t="n">
        <v>1370000000</v>
      </c>
      <c r="O923" s="10" t="n">
        <v>21</v>
      </c>
      <c r="Q923" s="5"/>
      <c r="R923" s="5"/>
      <c r="S923" s="5"/>
      <c r="T923" s="5"/>
      <c r="U923" s="5"/>
      <c r="V923" s="5"/>
      <c r="W923" s="5"/>
      <c r="X923" s="5"/>
      <c r="Y923" s="5"/>
    </row>
    <row r="924" customFormat="false" ht="15" hidden="false" customHeight="true" outlineLevel="0" collapsed="false">
      <c r="A924" s="6" t="s">
        <v>884</v>
      </c>
      <c r="B924" s="6" t="s">
        <v>1388</v>
      </c>
      <c r="C924" s="6" t="s">
        <v>1389</v>
      </c>
      <c r="D924" s="6" t="s">
        <v>1382</v>
      </c>
      <c r="E924" s="6" t="s">
        <v>35</v>
      </c>
      <c r="F924" s="6" t="s">
        <v>29</v>
      </c>
      <c r="G924" s="6" t="s">
        <v>54</v>
      </c>
      <c r="H924" s="6" t="s">
        <v>1390</v>
      </c>
      <c r="I924" s="6" t="s">
        <v>1384</v>
      </c>
      <c r="J924" s="6" t="s">
        <v>1385</v>
      </c>
      <c r="K924" s="7" t="s">
        <v>1386</v>
      </c>
      <c r="L924" s="8" t="n">
        <v>2009</v>
      </c>
      <c r="M924" s="9" t="n">
        <v>1630000000</v>
      </c>
      <c r="N924" s="9" t="n">
        <v>1370000000</v>
      </c>
      <c r="O924" s="10" t="n">
        <v>21</v>
      </c>
      <c r="Q924" s="5"/>
      <c r="R924" s="5"/>
      <c r="S924" s="5"/>
      <c r="T924" s="5"/>
      <c r="U924" s="5"/>
      <c r="V924" s="5"/>
      <c r="W924" s="5"/>
      <c r="X924" s="5"/>
      <c r="Y924" s="5"/>
    </row>
    <row r="925" customFormat="false" ht="15" hidden="false" customHeight="true" outlineLevel="0" collapsed="false">
      <c r="A925" s="6" t="s">
        <v>884</v>
      </c>
      <c r="B925" s="6" t="s">
        <v>1388</v>
      </c>
      <c r="C925" s="6" t="s">
        <v>1389</v>
      </c>
      <c r="D925" s="6" t="s">
        <v>1382</v>
      </c>
      <c r="E925" s="6" t="s">
        <v>35</v>
      </c>
      <c r="F925" s="6" t="s">
        <v>265</v>
      </c>
      <c r="G925" s="6" t="s">
        <v>54</v>
      </c>
      <c r="H925" s="6" t="s">
        <v>1391</v>
      </c>
      <c r="I925" s="6" t="s">
        <v>1384</v>
      </c>
      <c r="J925" s="6" t="s">
        <v>1385</v>
      </c>
      <c r="K925" s="7" t="s">
        <v>1386</v>
      </c>
      <c r="L925" s="8" t="n">
        <v>2009</v>
      </c>
      <c r="M925" s="9" t="n">
        <v>1630000000</v>
      </c>
      <c r="N925" s="9" t="n">
        <v>1370000000</v>
      </c>
      <c r="O925" s="10" t="n">
        <v>21</v>
      </c>
      <c r="Q925" s="5"/>
      <c r="R925" s="5"/>
      <c r="S925" s="5"/>
      <c r="T925" s="5"/>
      <c r="U925" s="5"/>
      <c r="V925" s="5"/>
      <c r="W925" s="5"/>
      <c r="X925" s="5"/>
      <c r="Y925" s="5"/>
    </row>
    <row r="926" customFormat="false" ht="15" hidden="false" customHeight="true" outlineLevel="0" collapsed="false">
      <c r="A926" s="6" t="s">
        <v>67</v>
      </c>
      <c r="B926" s="6" t="s">
        <v>1392</v>
      </c>
      <c r="C926" s="6" t="s">
        <v>1393</v>
      </c>
      <c r="D926" s="6" t="s">
        <v>1382</v>
      </c>
      <c r="E926" s="6" t="s">
        <v>35</v>
      </c>
      <c r="F926" s="13" t="s">
        <v>117</v>
      </c>
      <c r="G926" s="6" t="s">
        <v>54</v>
      </c>
      <c r="H926" s="6" t="s">
        <v>1394</v>
      </c>
      <c r="I926" s="6" t="s">
        <v>1384</v>
      </c>
      <c r="J926" s="6" t="s">
        <v>1385</v>
      </c>
      <c r="K926" s="7" t="s">
        <v>1386</v>
      </c>
      <c r="L926" s="8" t="n">
        <v>2009</v>
      </c>
      <c r="M926" s="9" t="n">
        <v>1630000000</v>
      </c>
      <c r="N926" s="9" t="n">
        <v>1370000000</v>
      </c>
      <c r="O926" s="10" t="n">
        <v>21</v>
      </c>
      <c r="Q926" s="5"/>
      <c r="R926" s="5"/>
      <c r="S926" s="5"/>
      <c r="T926" s="5"/>
      <c r="U926" s="5"/>
      <c r="V926" s="5"/>
      <c r="W926" s="5"/>
      <c r="X926" s="5"/>
      <c r="Y926" s="5"/>
    </row>
    <row r="927" customFormat="false" ht="15" hidden="false" customHeight="true" outlineLevel="0" collapsed="false">
      <c r="A927" s="6" t="s">
        <v>67</v>
      </c>
      <c r="B927" s="6" t="s">
        <v>1392</v>
      </c>
      <c r="C927" s="6" t="s">
        <v>1393</v>
      </c>
      <c r="D927" s="6" t="s">
        <v>1382</v>
      </c>
      <c r="E927" s="6" t="s">
        <v>35</v>
      </c>
      <c r="F927" s="6" t="s">
        <v>360</v>
      </c>
      <c r="G927" s="6" t="s">
        <v>54</v>
      </c>
      <c r="H927" s="6" t="s">
        <v>1394</v>
      </c>
      <c r="I927" s="6" t="s">
        <v>1384</v>
      </c>
      <c r="J927" s="6" t="s">
        <v>1385</v>
      </c>
      <c r="K927" s="7" t="s">
        <v>1386</v>
      </c>
      <c r="L927" s="8" t="n">
        <v>2009</v>
      </c>
      <c r="M927" s="9" t="n">
        <v>1630000000</v>
      </c>
      <c r="N927" s="9" t="n">
        <v>1370000000</v>
      </c>
      <c r="O927" s="10" t="n">
        <v>21</v>
      </c>
      <c r="Q927" s="5"/>
      <c r="R927" s="5"/>
      <c r="S927" s="5"/>
      <c r="T927" s="5"/>
      <c r="U927" s="5"/>
      <c r="V927" s="5"/>
      <c r="W927" s="5"/>
      <c r="X927" s="5"/>
      <c r="Y927" s="5"/>
    </row>
    <row r="928" customFormat="false" ht="15" hidden="false" customHeight="true" outlineLevel="0" collapsed="false">
      <c r="A928" s="6" t="s">
        <v>67</v>
      </c>
      <c r="B928" s="6" t="s">
        <v>1392</v>
      </c>
      <c r="C928" s="6" t="s">
        <v>1393</v>
      </c>
      <c r="D928" s="6" t="s">
        <v>1382</v>
      </c>
      <c r="E928" s="6" t="s">
        <v>35</v>
      </c>
      <c r="F928" s="6" t="s">
        <v>29</v>
      </c>
      <c r="G928" s="6" t="s">
        <v>54</v>
      </c>
      <c r="H928" s="6" t="s">
        <v>1394</v>
      </c>
      <c r="I928" s="6" t="s">
        <v>1384</v>
      </c>
      <c r="J928" s="6" t="s">
        <v>1385</v>
      </c>
      <c r="K928" s="7" t="s">
        <v>1386</v>
      </c>
      <c r="L928" s="8" t="n">
        <v>2009</v>
      </c>
      <c r="M928" s="9" t="n">
        <v>1630000000</v>
      </c>
      <c r="N928" s="9" t="n">
        <v>1370000000</v>
      </c>
      <c r="O928" s="10" t="n">
        <v>21</v>
      </c>
      <c r="Q928" s="5"/>
      <c r="R928" s="5"/>
      <c r="S928" s="5"/>
      <c r="T928" s="5"/>
      <c r="U928" s="5"/>
      <c r="V928" s="5"/>
      <c r="W928" s="5"/>
      <c r="X928" s="5"/>
      <c r="Y928" s="5"/>
    </row>
    <row r="929" customFormat="false" ht="15" hidden="false" customHeight="true" outlineLevel="0" collapsed="false">
      <c r="A929" s="6" t="s">
        <v>67</v>
      </c>
      <c r="B929" s="6" t="s">
        <v>1392</v>
      </c>
      <c r="C929" s="6" t="s">
        <v>1393</v>
      </c>
      <c r="D929" s="6" t="s">
        <v>1382</v>
      </c>
      <c r="E929" s="6" t="s">
        <v>35</v>
      </c>
      <c r="F929" s="6" t="s">
        <v>265</v>
      </c>
      <c r="G929" s="6" t="s">
        <v>54</v>
      </c>
      <c r="H929" s="6" t="s">
        <v>1395</v>
      </c>
      <c r="I929" s="6" t="s">
        <v>1384</v>
      </c>
      <c r="J929" s="6" t="s">
        <v>1385</v>
      </c>
      <c r="K929" s="7" t="s">
        <v>1386</v>
      </c>
      <c r="L929" s="8" t="n">
        <v>2009</v>
      </c>
      <c r="M929" s="9" t="n">
        <v>1630000000</v>
      </c>
      <c r="N929" s="9" t="n">
        <v>1370000000</v>
      </c>
      <c r="O929" s="10" t="n">
        <v>21</v>
      </c>
      <c r="Q929" s="5"/>
      <c r="R929" s="5"/>
      <c r="S929" s="5"/>
      <c r="T929" s="5"/>
      <c r="U929" s="5"/>
      <c r="V929" s="5"/>
      <c r="W929" s="5"/>
    </row>
    <row r="930" customFormat="false" ht="15" hidden="false" customHeight="true" outlineLevel="0" collapsed="false">
      <c r="A930" s="6" t="s">
        <v>128</v>
      </c>
      <c r="B930" s="6" t="s">
        <v>160</v>
      </c>
      <c r="C930" s="6" t="s">
        <v>1034</v>
      </c>
      <c r="D930" s="6" t="s">
        <v>1382</v>
      </c>
      <c r="E930" s="6" t="s">
        <v>35</v>
      </c>
      <c r="F930" s="6" t="s">
        <v>43</v>
      </c>
      <c r="G930" s="6" t="s">
        <v>54</v>
      </c>
      <c r="H930" s="6" t="s">
        <v>1396</v>
      </c>
      <c r="I930" s="6" t="s">
        <v>1384</v>
      </c>
      <c r="J930" s="6" t="s">
        <v>1385</v>
      </c>
      <c r="K930" s="7" t="s">
        <v>1386</v>
      </c>
      <c r="L930" s="8" t="n">
        <v>2009</v>
      </c>
      <c r="M930" s="9" t="n">
        <v>1630000000</v>
      </c>
      <c r="N930" s="9" t="n">
        <v>1370000000</v>
      </c>
      <c r="O930" s="10" t="n">
        <v>21</v>
      </c>
      <c r="Q930" s="5"/>
      <c r="R930" s="5"/>
      <c r="S930" s="5"/>
      <c r="T930" s="5"/>
      <c r="U930" s="5"/>
      <c r="V930" s="5"/>
      <c r="W930" s="5"/>
      <c r="X930" s="5"/>
      <c r="Y930" s="5"/>
    </row>
    <row r="931" customFormat="false" ht="15" hidden="false" customHeight="true" outlineLevel="0" collapsed="false">
      <c r="A931" s="6" t="s">
        <v>128</v>
      </c>
      <c r="B931" s="6" t="s">
        <v>160</v>
      </c>
      <c r="C931" s="6" t="s">
        <v>1034</v>
      </c>
      <c r="D931" s="6" t="s">
        <v>1382</v>
      </c>
      <c r="E931" s="6" t="s">
        <v>35</v>
      </c>
      <c r="F931" s="6" t="s">
        <v>265</v>
      </c>
      <c r="G931" s="6" t="s">
        <v>54</v>
      </c>
      <c r="H931" s="6" t="s">
        <v>1396</v>
      </c>
      <c r="I931" s="6" t="s">
        <v>1384</v>
      </c>
      <c r="J931" s="6" t="s">
        <v>1385</v>
      </c>
      <c r="K931" s="7" t="s">
        <v>1386</v>
      </c>
      <c r="L931" s="8" t="n">
        <v>2009</v>
      </c>
      <c r="M931" s="9" t="n">
        <v>1630000000</v>
      </c>
      <c r="N931" s="9" t="n">
        <v>1370000000</v>
      </c>
      <c r="O931" s="10" t="n">
        <v>21</v>
      </c>
      <c r="Q931" s="5"/>
      <c r="R931" s="5"/>
      <c r="S931" s="5"/>
      <c r="T931" s="5"/>
      <c r="U931" s="5"/>
      <c r="V931" s="5"/>
      <c r="W931" s="5"/>
      <c r="X931" s="5"/>
      <c r="Y931" s="5"/>
    </row>
    <row r="932" customFormat="false" ht="15" hidden="false" customHeight="true" outlineLevel="0" collapsed="false">
      <c r="A932" s="6" t="s">
        <v>128</v>
      </c>
      <c r="B932" s="6" t="s">
        <v>160</v>
      </c>
      <c r="C932" s="6" t="s">
        <v>1034</v>
      </c>
      <c r="D932" s="6" t="s">
        <v>1382</v>
      </c>
      <c r="E932" s="6" t="s">
        <v>35</v>
      </c>
      <c r="F932" s="6" t="s">
        <v>360</v>
      </c>
      <c r="G932" s="6" t="s">
        <v>54</v>
      </c>
      <c r="H932" s="6" t="s">
        <v>1396</v>
      </c>
      <c r="I932" s="6" t="s">
        <v>1384</v>
      </c>
      <c r="J932" s="6" t="s">
        <v>1385</v>
      </c>
      <c r="K932" s="7" t="s">
        <v>1386</v>
      </c>
      <c r="L932" s="8" t="n">
        <v>2009</v>
      </c>
      <c r="M932" s="9" t="n">
        <v>1630000000</v>
      </c>
      <c r="N932" s="9" t="n">
        <v>1370000000</v>
      </c>
      <c r="O932" s="10" t="n">
        <v>21</v>
      </c>
      <c r="Q932" s="5"/>
      <c r="R932" s="5"/>
      <c r="S932" s="5"/>
      <c r="T932" s="5"/>
      <c r="U932" s="5"/>
      <c r="V932" s="5"/>
      <c r="W932" s="5"/>
      <c r="X932" s="5"/>
      <c r="Y932" s="5"/>
    </row>
    <row r="933" customFormat="false" ht="15" hidden="false" customHeight="true" outlineLevel="0" collapsed="false">
      <c r="A933" s="6" t="s">
        <v>128</v>
      </c>
      <c r="B933" s="6" t="s">
        <v>160</v>
      </c>
      <c r="C933" s="6" t="s">
        <v>1034</v>
      </c>
      <c r="D933" s="6" t="s">
        <v>1382</v>
      </c>
      <c r="E933" s="6" t="s">
        <v>35</v>
      </c>
      <c r="F933" s="6" t="s">
        <v>29</v>
      </c>
      <c r="G933" s="6" t="s">
        <v>54</v>
      </c>
      <c r="H933" s="6" t="s">
        <v>1396</v>
      </c>
      <c r="I933" s="6" t="s">
        <v>1384</v>
      </c>
      <c r="J933" s="6" t="s">
        <v>1385</v>
      </c>
      <c r="K933" s="7" t="s">
        <v>1386</v>
      </c>
      <c r="L933" s="8" t="n">
        <v>2009</v>
      </c>
      <c r="M933" s="9" t="n">
        <v>1630000000</v>
      </c>
      <c r="N933" s="9" t="n">
        <v>1370000000</v>
      </c>
      <c r="O933" s="10" t="n">
        <v>21</v>
      </c>
      <c r="Q933" s="5"/>
      <c r="R933" s="5"/>
      <c r="S933" s="5"/>
      <c r="T933" s="5"/>
      <c r="U933" s="5"/>
      <c r="V933" s="5"/>
      <c r="W933" s="5"/>
      <c r="X933" s="5"/>
      <c r="Y933" s="5"/>
    </row>
    <row r="934" customFormat="false" ht="15" hidden="false" customHeight="true" outlineLevel="0" collapsed="false">
      <c r="A934" s="6" t="s">
        <v>96</v>
      </c>
      <c r="B934" s="6" t="s">
        <v>97</v>
      </c>
      <c r="C934" s="6" t="s">
        <v>98</v>
      </c>
      <c r="D934" s="6" t="s">
        <v>1397</v>
      </c>
      <c r="E934" s="6" t="s">
        <v>35</v>
      </c>
      <c r="F934" s="6" t="s">
        <v>125</v>
      </c>
      <c r="G934" s="6" t="s">
        <v>21</v>
      </c>
      <c r="H934" s="6" t="s">
        <v>1398</v>
      </c>
      <c r="I934" s="6" t="s">
        <v>1399</v>
      </c>
      <c r="J934" s="6" t="s">
        <v>1400</v>
      </c>
      <c r="K934" s="7" t="s">
        <v>1401</v>
      </c>
      <c r="L934" s="8" t="n">
        <v>2015</v>
      </c>
      <c r="M934" s="9" t="n">
        <v>50000000</v>
      </c>
      <c r="N934" s="9" t="n">
        <v>1200000000</v>
      </c>
      <c r="O934" s="10" t="n">
        <v>20</v>
      </c>
      <c r="Q934" s="5"/>
      <c r="R934" s="5"/>
      <c r="S934" s="5"/>
      <c r="T934" s="5"/>
      <c r="U934" s="5"/>
      <c r="V934" s="5"/>
      <c r="W934" s="5"/>
      <c r="X934" s="5"/>
      <c r="Y934" s="5"/>
    </row>
    <row r="935" customFormat="false" ht="15" hidden="false" customHeight="true" outlineLevel="0" collapsed="false">
      <c r="A935" s="6" t="s">
        <v>96</v>
      </c>
      <c r="B935" s="6" t="s">
        <v>1230</v>
      </c>
      <c r="C935" s="6" t="s">
        <v>1231</v>
      </c>
      <c r="D935" s="6" t="s">
        <v>1397</v>
      </c>
      <c r="E935" s="6" t="s">
        <v>35</v>
      </c>
      <c r="F935" s="6" t="s">
        <v>125</v>
      </c>
      <c r="G935" s="6" t="s">
        <v>21</v>
      </c>
      <c r="H935" s="6" t="s">
        <v>1402</v>
      </c>
      <c r="I935" s="6" t="s">
        <v>1399</v>
      </c>
      <c r="J935" s="6" t="s">
        <v>1400</v>
      </c>
      <c r="K935" s="7" t="s">
        <v>1401</v>
      </c>
      <c r="L935" s="8" t="n">
        <v>2015</v>
      </c>
      <c r="M935" s="9" t="n">
        <v>50000000</v>
      </c>
      <c r="N935" s="9" t="n">
        <v>1200000000</v>
      </c>
      <c r="O935" s="10" t="n">
        <v>20</v>
      </c>
      <c r="Q935" s="5"/>
      <c r="R935" s="5"/>
      <c r="S935" s="5"/>
      <c r="T935" s="5"/>
      <c r="U935" s="5"/>
      <c r="V935" s="5"/>
      <c r="W935" s="5"/>
      <c r="X935" s="5"/>
      <c r="Y935" s="5"/>
    </row>
    <row r="936" customFormat="false" ht="15" hidden="false" customHeight="true" outlineLevel="0" collapsed="false">
      <c r="A936" s="6" t="s">
        <v>96</v>
      </c>
      <c r="B936" s="6" t="s">
        <v>1230</v>
      </c>
      <c r="C936" s="6" t="s">
        <v>1231</v>
      </c>
      <c r="D936" s="6" t="s">
        <v>1397</v>
      </c>
      <c r="E936" s="6" t="s">
        <v>35</v>
      </c>
      <c r="F936" s="6" t="s">
        <v>125</v>
      </c>
      <c r="G936" s="6" t="s">
        <v>21</v>
      </c>
      <c r="H936" s="6" t="s">
        <v>1403</v>
      </c>
      <c r="I936" s="6" t="s">
        <v>1399</v>
      </c>
      <c r="J936" s="6" t="s">
        <v>1400</v>
      </c>
      <c r="K936" s="7" t="s">
        <v>1401</v>
      </c>
      <c r="L936" s="8" t="n">
        <v>2015</v>
      </c>
      <c r="M936" s="9" t="n">
        <v>50000000</v>
      </c>
      <c r="N936" s="9" t="n">
        <v>1200000000</v>
      </c>
      <c r="O936" s="10" t="n">
        <v>20</v>
      </c>
      <c r="Q936" s="5"/>
      <c r="R936" s="5"/>
      <c r="S936" s="5"/>
      <c r="T936" s="5"/>
      <c r="U936" s="5"/>
      <c r="V936" s="5"/>
      <c r="W936" s="5"/>
      <c r="X936" s="5"/>
      <c r="Y936" s="5"/>
    </row>
    <row r="937" customFormat="false" ht="15" hidden="false" customHeight="true" outlineLevel="0" collapsed="false">
      <c r="A937" s="6" t="s">
        <v>96</v>
      </c>
      <c r="B937" s="6" t="s">
        <v>1230</v>
      </c>
      <c r="C937" s="6" t="s">
        <v>1231</v>
      </c>
      <c r="D937" s="6" t="s">
        <v>1397</v>
      </c>
      <c r="E937" s="6" t="s">
        <v>35</v>
      </c>
      <c r="F937" s="6" t="s">
        <v>125</v>
      </c>
      <c r="G937" s="6" t="s">
        <v>21</v>
      </c>
      <c r="H937" s="6" t="s">
        <v>1404</v>
      </c>
      <c r="I937" s="6" t="s">
        <v>1399</v>
      </c>
      <c r="J937" s="6" t="s">
        <v>1400</v>
      </c>
      <c r="K937" s="7" t="s">
        <v>1401</v>
      </c>
      <c r="L937" s="8" t="n">
        <v>2015</v>
      </c>
      <c r="M937" s="9" t="n">
        <v>50000000</v>
      </c>
      <c r="N937" s="9" t="n">
        <v>1200000000</v>
      </c>
      <c r="O937" s="10" t="n">
        <v>20</v>
      </c>
      <c r="Q937" s="5"/>
      <c r="R937" s="5"/>
      <c r="S937" s="5"/>
      <c r="T937" s="5"/>
      <c r="U937" s="5"/>
      <c r="V937" s="5"/>
      <c r="W937" s="5"/>
      <c r="X937" s="5"/>
      <c r="Y937" s="5"/>
    </row>
    <row r="938" customFormat="false" ht="15" hidden="false" customHeight="true" outlineLevel="0" collapsed="false">
      <c r="A938" s="6" t="s">
        <v>96</v>
      </c>
      <c r="B938" s="6" t="s">
        <v>1230</v>
      </c>
      <c r="C938" s="6" t="s">
        <v>1231</v>
      </c>
      <c r="D938" s="6" t="s">
        <v>1397</v>
      </c>
      <c r="E938" s="6" t="s">
        <v>35</v>
      </c>
      <c r="F938" s="6" t="s">
        <v>125</v>
      </c>
      <c r="G938" s="6" t="s">
        <v>21</v>
      </c>
      <c r="H938" s="6" t="s">
        <v>1405</v>
      </c>
      <c r="I938" s="6" t="s">
        <v>1399</v>
      </c>
      <c r="J938" s="6" t="s">
        <v>1400</v>
      </c>
      <c r="K938" s="7" t="s">
        <v>1401</v>
      </c>
      <c r="L938" s="8" t="n">
        <v>2015</v>
      </c>
      <c r="M938" s="9" t="n">
        <v>50000000</v>
      </c>
      <c r="N938" s="9" t="n">
        <v>1200000000</v>
      </c>
      <c r="O938" s="10" t="n">
        <v>20</v>
      </c>
      <c r="Q938" s="5"/>
      <c r="R938" s="5"/>
      <c r="S938" s="5"/>
      <c r="T938" s="5"/>
      <c r="U938" s="5"/>
      <c r="V938" s="5"/>
      <c r="W938" s="5"/>
      <c r="X938" s="5"/>
      <c r="Y938" s="5"/>
    </row>
    <row r="939" customFormat="false" ht="15" hidden="false" customHeight="true" outlineLevel="0" collapsed="false">
      <c r="A939" s="6" t="s">
        <v>96</v>
      </c>
      <c r="B939" s="6" t="s">
        <v>1230</v>
      </c>
      <c r="C939" s="6" t="s">
        <v>1231</v>
      </c>
      <c r="D939" s="6" t="s">
        <v>1397</v>
      </c>
      <c r="E939" s="6" t="s">
        <v>35</v>
      </c>
      <c r="F939" s="6" t="s">
        <v>125</v>
      </c>
      <c r="G939" s="6" t="s">
        <v>21</v>
      </c>
      <c r="H939" s="6" t="s">
        <v>1406</v>
      </c>
      <c r="I939" s="6" t="s">
        <v>1399</v>
      </c>
      <c r="J939" s="6" t="s">
        <v>1400</v>
      </c>
      <c r="K939" s="7" t="s">
        <v>1401</v>
      </c>
      <c r="L939" s="8" t="n">
        <v>2015</v>
      </c>
      <c r="M939" s="9" t="n">
        <v>50000000</v>
      </c>
      <c r="N939" s="9" t="n">
        <v>1200000000</v>
      </c>
      <c r="O939" s="10" t="n">
        <v>20</v>
      </c>
      <c r="Q939" s="5"/>
      <c r="R939" s="5"/>
      <c r="S939" s="5"/>
      <c r="T939" s="5"/>
      <c r="U939" s="5"/>
      <c r="V939" s="5"/>
      <c r="W939" s="5"/>
      <c r="X939" s="5"/>
      <c r="Y939" s="5"/>
    </row>
    <row r="940" customFormat="false" ht="15" hidden="false" customHeight="true" outlineLevel="0" collapsed="false">
      <c r="A940" s="6" t="s">
        <v>96</v>
      </c>
      <c r="B940" s="6" t="s">
        <v>1230</v>
      </c>
      <c r="C940" s="6" t="s">
        <v>1231</v>
      </c>
      <c r="D940" s="6" t="s">
        <v>1397</v>
      </c>
      <c r="E940" s="6" t="s">
        <v>35</v>
      </c>
      <c r="F940" s="6" t="s">
        <v>125</v>
      </c>
      <c r="G940" s="6" t="s">
        <v>21</v>
      </c>
      <c r="H940" s="6" t="s">
        <v>1407</v>
      </c>
      <c r="I940" s="6" t="s">
        <v>1399</v>
      </c>
      <c r="J940" s="6" t="s">
        <v>1400</v>
      </c>
      <c r="K940" s="7" t="s">
        <v>1401</v>
      </c>
      <c r="L940" s="8" t="n">
        <v>2015</v>
      </c>
      <c r="M940" s="9" t="n">
        <v>50000000</v>
      </c>
      <c r="N940" s="9" t="n">
        <v>1200000000</v>
      </c>
      <c r="O940" s="10" t="n">
        <v>20</v>
      </c>
      <c r="Q940" s="5"/>
      <c r="R940" s="5"/>
      <c r="S940" s="5"/>
      <c r="T940" s="5"/>
      <c r="U940" s="5"/>
      <c r="V940" s="5"/>
      <c r="W940" s="5"/>
      <c r="X940" s="5"/>
      <c r="Y940" s="5"/>
    </row>
    <row r="941" customFormat="false" ht="15" hidden="false" customHeight="true" outlineLevel="0" collapsed="false">
      <c r="A941" s="6" t="s">
        <v>96</v>
      </c>
      <c r="B941" s="6" t="s">
        <v>1230</v>
      </c>
      <c r="C941" s="6" t="s">
        <v>1231</v>
      </c>
      <c r="D941" s="6" t="s">
        <v>1397</v>
      </c>
      <c r="E941" s="6" t="s">
        <v>35</v>
      </c>
      <c r="F941" s="6" t="s">
        <v>645</v>
      </c>
      <c r="G941" s="6" t="s">
        <v>21</v>
      </c>
      <c r="H941" s="6" t="s">
        <v>1407</v>
      </c>
      <c r="I941" s="6" t="s">
        <v>1399</v>
      </c>
      <c r="J941" s="6" t="s">
        <v>1400</v>
      </c>
      <c r="K941" s="7" t="s">
        <v>1401</v>
      </c>
      <c r="L941" s="8" t="n">
        <v>2015</v>
      </c>
      <c r="M941" s="9" t="n">
        <v>50000000</v>
      </c>
      <c r="N941" s="9" t="n">
        <v>1200000000</v>
      </c>
      <c r="O941" s="10" t="n">
        <v>20</v>
      </c>
      <c r="Q941" s="5"/>
      <c r="R941" s="5"/>
      <c r="S941" s="5"/>
      <c r="T941" s="5"/>
      <c r="U941" s="5"/>
      <c r="V941" s="5"/>
      <c r="W941" s="5"/>
      <c r="X941" s="5"/>
      <c r="Y941" s="5"/>
    </row>
    <row r="942" customFormat="false" ht="15" hidden="false" customHeight="true" outlineLevel="0" collapsed="false">
      <c r="A942" s="6" t="s">
        <v>96</v>
      </c>
      <c r="B942" s="6" t="s">
        <v>1230</v>
      </c>
      <c r="C942" s="6" t="s">
        <v>1231</v>
      </c>
      <c r="D942" s="6" t="s">
        <v>1397</v>
      </c>
      <c r="E942" s="6" t="s">
        <v>35</v>
      </c>
      <c r="F942" s="6" t="s">
        <v>125</v>
      </c>
      <c r="G942" s="6" t="s">
        <v>21</v>
      </c>
      <c r="H942" s="6" t="s">
        <v>1408</v>
      </c>
      <c r="I942" s="6" t="s">
        <v>1399</v>
      </c>
      <c r="J942" s="6" t="s">
        <v>1400</v>
      </c>
      <c r="K942" s="17" t="s">
        <v>1401</v>
      </c>
      <c r="L942" s="8" t="n">
        <v>2015</v>
      </c>
      <c r="M942" s="9" t="n">
        <v>50000000</v>
      </c>
      <c r="N942" s="9" t="n">
        <v>1200000000</v>
      </c>
      <c r="O942" s="10" t="n">
        <v>20</v>
      </c>
      <c r="Q942" s="5"/>
      <c r="R942" s="5"/>
      <c r="S942" s="5"/>
      <c r="T942" s="5"/>
      <c r="U942" s="5"/>
      <c r="V942" s="5"/>
      <c r="W942" s="5"/>
      <c r="X942" s="5"/>
      <c r="Y942" s="5"/>
    </row>
    <row r="943" customFormat="false" ht="15" hidden="false" customHeight="true" outlineLevel="0" collapsed="false">
      <c r="A943" s="6" t="s">
        <v>96</v>
      </c>
      <c r="B943" s="6" t="s">
        <v>1230</v>
      </c>
      <c r="C943" s="6" t="s">
        <v>1231</v>
      </c>
      <c r="D943" s="6" t="s">
        <v>1397</v>
      </c>
      <c r="E943" s="6" t="s">
        <v>35</v>
      </c>
      <c r="F943" s="6" t="s">
        <v>125</v>
      </c>
      <c r="G943" s="6" t="s">
        <v>21</v>
      </c>
      <c r="H943" s="6" t="s">
        <v>1409</v>
      </c>
      <c r="I943" s="6" t="s">
        <v>1399</v>
      </c>
      <c r="J943" s="6" t="s">
        <v>1400</v>
      </c>
      <c r="K943" s="7" t="s">
        <v>1401</v>
      </c>
      <c r="L943" s="8" t="n">
        <v>2015</v>
      </c>
      <c r="M943" s="9" t="n">
        <v>50000000</v>
      </c>
      <c r="N943" s="9" t="n">
        <v>1200000000</v>
      </c>
      <c r="O943" s="10" t="n">
        <v>20</v>
      </c>
      <c r="Q943" s="5"/>
      <c r="R943" s="5"/>
      <c r="S943" s="5"/>
      <c r="T943" s="5"/>
      <c r="U943" s="5"/>
      <c r="V943" s="5"/>
      <c r="W943" s="5"/>
      <c r="X943" s="5"/>
      <c r="Y943" s="5"/>
    </row>
    <row r="944" customFormat="false" ht="15" hidden="false" customHeight="true" outlineLevel="0" collapsed="false">
      <c r="A944" s="6" t="s">
        <v>96</v>
      </c>
      <c r="B944" s="6" t="s">
        <v>1230</v>
      </c>
      <c r="C944" s="6" t="s">
        <v>1231</v>
      </c>
      <c r="D944" s="6" t="s">
        <v>1397</v>
      </c>
      <c r="E944" s="6" t="s">
        <v>35</v>
      </c>
      <c r="F944" s="6" t="s">
        <v>125</v>
      </c>
      <c r="G944" s="6" t="s">
        <v>21</v>
      </c>
      <c r="H944" s="6" t="s">
        <v>1410</v>
      </c>
      <c r="I944" s="6" t="s">
        <v>1399</v>
      </c>
      <c r="J944" s="6" t="s">
        <v>1400</v>
      </c>
      <c r="K944" s="7" t="s">
        <v>1401</v>
      </c>
      <c r="L944" s="8" t="n">
        <v>2015</v>
      </c>
      <c r="M944" s="9" t="n">
        <v>50000000</v>
      </c>
      <c r="N944" s="9" t="n">
        <v>1200000000</v>
      </c>
      <c r="O944" s="10" t="n">
        <v>20</v>
      </c>
      <c r="Q944" s="5"/>
      <c r="R944" s="5"/>
      <c r="S944" s="5"/>
      <c r="T944" s="5"/>
      <c r="U944" s="5"/>
      <c r="V944" s="5"/>
      <c r="W944" s="5"/>
      <c r="X944" s="5"/>
      <c r="Y944" s="5"/>
    </row>
    <row r="945" customFormat="false" ht="15" hidden="false" customHeight="true" outlineLevel="0" collapsed="false">
      <c r="A945" s="6" t="s">
        <v>136</v>
      </c>
      <c r="B945" s="6" t="s">
        <v>357</v>
      </c>
      <c r="C945" s="6" t="s">
        <v>1411</v>
      </c>
      <c r="D945" s="6" t="s">
        <v>1397</v>
      </c>
      <c r="E945" s="6" t="s">
        <v>35</v>
      </c>
      <c r="F945" s="6" t="s">
        <v>125</v>
      </c>
      <c r="G945" s="6" t="s">
        <v>62</v>
      </c>
      <c r="H945" s="6" t="s">
        <v>1412</v>
      </c>
      <c r="I945" s="6" t="s">
        <v>1399</v>
      </c>
      <c r="J945" s="6" t="s">
        <v>1400</v>
      </c>
      <c r="K945" s="7" t="s">
        <v>1401</v>
      </c>
      <c r="L945" s="8" t="n">
        <v>2015</v>
      </c>
      <c r="M945" s="9" t="n">
        <v>50000000</v>
      </c>
      <c r="N945" s="9" t="n">
        <v>1200000000</v>
      </c>
      <c r="O945" s="10" t="n">
        <v>20</v>
      </c>
      <c r="Q945" s="5"/>
      <c r="R945" s="5"/>
      <c r="S945" s="5"/>
      <c r="T945" s="5"/>
      <c r="U945" s="5"/>
      <c r="V945" s="5"/>
      <c r="W945" s="5"/>
      <c r="X945" s="5"/>
      <c r="Y945" s="5"/>
    </row>
    <row r="946" customFormat="false" ht="15" hidden="false" customHeight="true" outlineLevel="0" collapsed="false">
      <c r="A946" s="14" t="s">
        <v>490</v>
      </c>
      <c r="B946" s="14" t="s">
        <v>729</v>
      </c>
      <c r="C946" s="6" t="s">
        <v>730</v>
      </c>
      <c r="D946" s="6" t="s">
        <v>1413</v>
      </c>
      <c r="E946" s="6" t="s">
        <v>35</v>
      </c>
      <c r="F946" s="6" t="s">
        <v>117</v>
      </c>
      <c r="G946" s="6" t="s">
        <v>62</v>
      </c>
      <c r="H946" s="6" t="s">
        <v>1414</v>
      </c>
      <c r="I946" s="6" t="s">
        <v>1415</v>
      </c>
      <c r="J946" s="6" t="s">
        <v>1416</v>
      </c>
      <c r="K946" s="7" t="s">
        <v>1417</v>
      </c>
      <c r="L946" s="8" t="n">
        <v>2000</v>
      </c>
      <c r="M946" s="9" t="n">
        <v>25300000000</v>
      </c>
      <c r="N946" s="9" t="n">
        <v>62040000</v>
      </c>
      <c r="O946" s="10" t="n">
        <v>21</v>
      </c>
      <c r="Q946" s="5"/>
      <c r="R946" s="5"/>
      <c r="S946" s="5"/>
      <c r="T946" s="5"/>
      <c r="U946" s="5"/>
      <c r="V946" s="5"/>
      <c r="W946" s="5"/>
      <c r="X946" s="5"/>
      <c r="Y946" s="5"/>
    </row>
    <row r="947" customFormat="false" ht="15" hidden="false" customHeight="true" outlineLevel="0" collapsed="false">
      <c r="A947" s="14" t="s">
        <v>490</v>
      </c>
      <c r="B947" s="14" t="s">
        <v>729</v>
      </c>
      <c r="C947" s="6" t="s">
        <v>730</v>
      </c>
      <c r="D947" s="6" t="s">
        <v>1413</v>
      </c>
      <c r="E947" s="6" t="s">
        <v>35</v>
      </c>
      <c r="F947" s="6" t="s">
        <v>234</v>
      </c>
      <c r="G947" s="6" t="s">
        <v>62</v>
      </c>
      <c r="H947" s="6" t="s">
        <v>1414</v>
      </c>
      <c r="I947" s="6" t="s">
        <v>1415</v>
      </c>
      <c r="J947" s="6" t="s">
        <v>1416</v>
      </c>
      <c r="K947" s="7" t="s">
        <v>1417</v>
      </c>
      <c r="L947" s="8" t="n">
        <v>2000</v>
      </c>
      <c r="M947" s="9" t="n">
        <v>25300000000</v>
      </c>
      <c r="N947" s="9" t="n">
        <v>62040000</v>
      </c>
      <c r="O947" s="10" t="n">
        <v>21</v>
      </c>
      <c r="Q947" s="5"/>
      <c r="R947" s="5"/>
      <c r="S947" s="5"/>
      <c r="T947" s="5"/>
      <c r="U947" s="5"/>
      <c r="V947" s="5"/>
      <c r="W947" s="5"/>
      <c r="X947" s="5"/>
      <c r="Y947" s="5"/>
    </row>
    <row r="948" customFormat="false" ht="15" hidden="false" customHeight="true" outlineLevel="0" collapsed="false">
      <c r="A948" s="14" t="s">
        <v>490</v>
      </c>
      <c r="B948" s="14" t="s">
        <v>729</v>
      </c>
      <c r="C948" s="6" t="s">
        <v>730</v>
      </c>
      <c r="D948" s="6" t="s">
        <v>1413</v>
      </c>
      <c r="E948" s="6" t="s">
        <v>35</v>
      </c>
      <c r="F948" s="6" t="s">
        <v>28</v>
      </c>
      <c r="G948" s="6" t="s">
        <v>62</v>
      </c>
      <c r="H948" s="6" t="s">
        <v>1414</v>
      </c>
      <c r="I948" s="6" t="s">
        <v>1415</v>
      </c>
      <c r="J948" s="6" t="s">
        <v>1416</v>
      </c>
      <c r="K948" s="7" t="s">
        <v>1417</v>
      </c>
      <c r="L948" s="8" t="n">
        <v>2000</v>
      </c>
      <c r="M948" s="9" t="n">
        <v>25300000000</v>
      </c>
      <c r="N948" s="9" t="n">
        <v>62040000</v>
      </c>
      <c r="O948" s="10" t="n">
        <v>21</v>
      </c>
      <c r="Q948" s="5"/>
      <c r="R948" s="5"/>
      <c r="S948" s="5"/>
      <c r="T948" s="5"/>
      <c r="U948" s="5"/>
      <c r="V948" s="5"/>
      <c r="W948" s="5"/>
      <c r="X948" s="5"/>
      <c r="Y948" s="5"/>
    </row>
    <row r="949" customFormat="false" ht="15" hidden="false" customHeight="true" outlineLevel="0" collapsed="false">
      <c r="A949" s="14" t="s">
        <v>490</v>
      </c>
      <c r="B949" s="14" t="s">
        <v>729</v>
      </c>
      <c r="C949" s="6" t="s">
        <v>730</v>
      </c>
      <c r="D949" s="6" t="s">
        <v>1413</v>
      </c>
      <c r="E949" s="6" t="s">
        <v>35</v>
      </c>
      <c r="F949" s="6" t="s">
        <v>267</v>
      </c>
      <c r="G949" s="6" t="s">
        <v>62</v>
      </c>
      <c r="H949" s="6" t="s">
        <v>1414</v>
      </c>
      <c r="I949" s="6" t="s">
        <v>1415</v>
      </c>
      <c r="J949" s="6" t="s">
        <v>1416</v>
      </c>
      <c r="K949" s="7" t="s">
        <v>1417</v>
      </c>
      <c r="L949" s="8" t="n">
        <v>2000</v>
      </c>
      <c r="M949" s="9" t="n">
        <v>25300000000</v>
      </c>
      <c r="N949" s="9" t="n">
        <v>62040000</v>
      </c>
      <c r="O949" s="10" t="n">
        <v>21</v>
      </c>
      <c r="Q949" s="5"/>
      <c r="R949" s="5"/>
      <c r="S949" s="5"/>
      <c r="T949" s="5"/>
      <c r="U949" s="5"/>
      <c r="V949" s="5"/>
      <c r="W949" s="5"/>
      <c r="X949" s="5"/>
      <c r="Y949" s="5"/>
    </row>
    <row r="950" customFormat="false" ht="15" hidden="false" customHeight="true" outlineLevel="0" collapsed="false">
      <c r="A950" s="14" t="s">
        <v>490</v>
      </c>
      <c r="B950" s="14" t="s">
        <v>729</v>
      </c>
      <c r="C950" s="6" t="s">
        <v>730</v>
      </c>
      <c r="D950" s="6" t="s">
        <v>1413</v>
      </c>
      <c r="E950" s="6" t="s">
        <v>35</v>
      </c>
      <c r="F950" s="6" t="s">
        <v>30</v>
      </c>
      <c r="G950" s="6" t="s">
        <v>62</v>
      </c>
      <c r="H950" s="6" t="s">
        <v>1414</v>
      </c>
      <c r="I950" s="6" t="s">
        <v>1415</v>
      </c>
      <c r="J950" s="6" t="s">
        <v>1416</v>
      </c>
      <c r="K950" s="7" t="s">
        <v>1417</v>
      </c>
      <c r="L950" s="8" t="n">
        <v>2000</v>
      </c>
      <c r="M950" s="9" t="n">
        <v>25300000000</v>
      </c>
      <c r="N950" s="9" t="n">
        <v>62040000</v>
      </c>
      <c r="O950" s="10" t="n">
        <v>21</v>
      </c>
      <c r="Q950" s="5"/>
      <c r="R950" s="5"/>
      <c r="S950" s="5"/>
      <c r="T950" s="5"/>
      <c r="U950" s="5"/>
      <c r="V950" s="5"/>
      <c r="W950" s="5"/>
      <c r="X950" s="5"/>
      <c r="Y950" s="5"/>
    </row>
    <row r="951" customFormat="false" ht="15" hidden="false" customHeight="true" outlineLevel="0" collapsed="false">
      <c r="A951" s="6" t="s">
        <v>256</v>
      </c>
      <c r="B951" s="6" t="s">
        <v>297</v>
      </c>
      <c r="C951" s="6" t="s">
        <v>1069</v>
      </c>
      <c r="D951" s="6" t="s">
        <v>1418</v>
      </c>
      <c r="E951" s="6" t="s">
        <v>35</v>
      </c>
      <c r="F951" s="6" t="s">
        <v>43</v>
      </c>
      <c r="G951" s="6" t="s">
        <v>153</v>
      </c>
      <c r="H951" s="6" t="s">
        <v>1419</v>
      </c>
      <c r="I951" s="6" t="s">
        <v>1420</v>
      </c>
      <c r="J951" s="6" t="s">
        <v>1421</v>
      </c>
      <c r="K951" s="7" t="s">
        <v>1422</v>
      </c>
      <c r="L951" s="8" t="n">
        <v>2001</v>
      </c>
      <c r="M951" s="9" t="n">
        <v>760000000</v>
      </c>
      <c r="N951" s="9" t="n">
        <v>9000000000</v>
      </c>
      <c r="O951" s="10" t="n">
        <v>23</v>
      </c>
      <c r="Q951" s="5"/>
      <c r="R951" s="5"/>
      <c r="S951" s="5"/>
      <c r="T951" s="5"/>
      <c r="U951" s="5"/>
      <c r="V951" s="5"/>
      <c r="W951" s="5"/>
      <c r="X951" s="5"/>
      <c r="Y951" s="5"/>
    </row>
    <row r="952" customFormat="false" ht="15" hidden="false" customHeight="true" outlineLevel="0" collapsed="false">
      <c r="A952" s="6" t="s">
        <v>256</v>
      </c>
      <c r="B952" s="6" t="s">
        <v>297</v>
      </c>
      <c r="C952" s="6" t="s">
        <v>1069</v>
      </c>
      <c r="D952" s="6" t="s">
        <v>1418</v>
      </c>
      <c r="E952" s="6" t="s">
        <v>35</v>
      </c>
      <c r="F952" s="6" t="s">
        <v>140</v>
      </c>
      <c r="G952" s="6" t="s">
        <v>153</v>
      </c>
      <c r="H952" s="6" t="s">
        <v>1419</v>
      </c>
      <c r="I952" s="6" t="s">
        <v>1420</v>
      </c>
      <c r="J952" s="6" t="s">
        <v>1421</v>
      </c>
      <c r="K952" s="7" t="s">
        <v>1422</v>
      </c>
      <c r="L952" s="8" t="n">
        <v>2001</v>
      </c>
      <c r="M952" s="9" t="n">
        <v>760000000</v>
      </c>
      <c r="N952" s="9" t="n">
        <v>9000000000</v>
      </c>
      <c r="O952" s="10" t="n">
        <v>23</v>
      </c>
      <c r="Q952" s="5"/>
      <c r="R952" s="5"/>
      <c r="S952" s="5"/>
      <c r="T952" s="5"/>
      <c r="U952" s="5"/>
      <c r="V952" s="5"/>
      <c r="W952" s="5"/>
      <c r="X952" s="5"/>
      <c r="Y952" s="5"/>
    </row>
    <row r="953" customFormat="false" ht="15" hidden="false" customHeight="true" outlineLevel="0" collapsed="false">
      <c r="A953" s="6" t="s">
        <v>39</v>
      </c>
      <c r="B953" s="6" t="s">
        <v>1423</v>
      </c>
      <c r="C953" s="6" t="s">
        <v>1424</v>
      </c>
      <c r="D953" s="13" t="s">
        <v>1425</v>
      </c>
      <c r="E953" s="6" t="s">
        <v>35</v>
      </c>
      <c r="F953" s="6" t="s">
        <v>49</v>
      </c>
      <c r="G953" s="6" t="s">
        <v>62</v>
      </c>
      <c r="H953" s="6" t="s">
        <v>1426</v>
      </c>
      <c r="I953" s="6" t="s">
        <v>1427</v>
      </c>
      <c r="J953" s="6" t="s">
        <v>1428</v>
      </c>
      <c r="K953" s="7" t="s">
        <v>1429</v>
      </c>
      <c r="L953" s="8" t="n">
        <v>1996</v>
      </c>
      <c r="M953" s="9" t="n">
        <v>1000000000</v>
      </c>
      <c r="N953" s="9" t="n">
        <v>21130770000</v>
      </c>
      <c r="O953" s="10" t="n">
        <v>88</v>
      </c>
      <c r="Q953" s="5"/>
      <c r="R953" s="5"/>
      <c r="S953" s="5"/>
      <c r="T953" s="5"/>
      <c r="U953" s="5"/>
      <c r="V953" s="5"/>
      <c r="W953" s="5"/>
      <c r="X953" s="5"/>
      <c r="Y953" s="5"/>
    </row>
    <row r="954" customFormat="false" ht="15" hidden="false" customHeight="true" outlineLevel="0" collapsed="false">
      <c r="A954" s="6" t="s">
        <v>50</v>
      </c>
      <c r="B954" s="6" t="s">
        <v>199</v>
      </c>
      <c r="C954" s="6" t="s">
        <v>508</v>
      </c>
      <c r="D954" s="6" t="s">
        <v>1425</v>
      </c>
      <c r="E954" s="6" t="s">
        <v>35</v>
      </c>
      <c r="F954" s="6" t="s">
        <v>43</v>
      </c>
      <c r="G954" s="6" t="s">
        <v>148</v>
      </c>
      <c r="H954" s="6" t="s">
        <v>1430</v>
      </c>
      <c r="I954" s="6" t="s">
        <v>1427</v>
      </c>
      <c r="J954" s="6" t="s">
        <v>1428</v>
      </c>
      <c r="K954" s="7" t="s">
        <v>1429</v>
      </c>
      <c r="L954" s="8" t="n">
        <v>1996</v>
      </c>
      <c r="M954" s="9" t="n">
        <v>1000000000</v>
      </c>
      <c r="N954" s="9" t="n">
        <v>21130770000</v>
      </c>
      <c r="O954" s="10" t="n">
        <v>88</v>
      </c>
      <c r="Q954" s="5"/>
      <c r="R954" s="5"/>
      <c r="S954" s="5"/>
      <c r="T954" s="5"/>
      <c r="U954" s="5"/>
      <c r="V954" s="5"/>
      <c r="W954" s="5"/>
      <c r="X954" s="5"/>
      <c r="Y954" s="5"/>
    </row>
    <row r="955" customFormat="false" ht="15" hidden="false" customHeight="true" outlineLevel="0" collapsed="false">
      <c r="A955" s="6" t="s">
        <v>96</v>
      </c>
      <c r="B955" s="6" t="s">
        <v>97</v>
      </c>
      <c r="C955" s="6" t="s">
        <v>1431</v>
      </c>
      <c r="D955" s="6" t="s">
        <v>1432</v>
      </c>
      <c r="E955" s="6" t="s">
        <v>35</v>
      </c>
      <c r="F955" s="6" t="s">
        <v>20</v>
      </c>
      <c r="G955" s="6" t="s">
        <v>21</v>
      </c>
      <c r="H955" s="6" t="s">
        <v>1433</v>
      </c>
      <c r="I955" s="6"/>
      <c r="J955" s="6" t="s">
        <v>1434</v>
      </c>
      <c r="K955" s="17" t="s">
        <v>1435</v>
      </c>
      <c r="L955" s="8" t="n">
        <v>2013</v>
      </c>
      <c r="M955" s="9" t="n">
        <v>400000000</v>
      </c>
      <c r="N955" s="9" t="n">
        <v>13005000000</v>
      </c>
      <c r="O955" s="10" t="n">
        <v>48</v>
      </c>
      <c r="Q955" s="5"/>
      <c r="R955" s="5"/>
      <c r="S955" s="5"/>
      <c r="T955" s="5"/>
      <c r="U955" s="5"/>
      <c r="V955" s="5"/>
      <c r="W955" s="5"/>
      <c r="X955" s="5"/>
      <c r="Y955" s="5"/>
    </row>
    <row r="956" customFormat="false" ht="15" hidden="false" customHeight="true" outlineLevel="0" collapsed="false">
      <c r="A956" s="6" t="s">
        <v>96</v>
      </c>
      <c r="B956" s="6" t="s">
        <v>97</v>
      </c>
      <c r="C956" s="6" t="s">
        <v>1431</v>
      </c>
      <c r="D956" s="6" t="s">
        <v>1432</v>
      </c>
      <c r="E956" s="6" t="s">
        <v>35</v>
      </c>
      <c r="F956" s="6" t="s">
        <v>29</v>
      </c>
      <c r="G956" s="6" t="s">
        <v>21</v>
      </c>
      <c r="H956" s="6" t="s">
        <v>1433</v>
      </c>
      <c r="I956" s="6"/>
      <c r="J956" s="6" t="s">
        <v>1434</v>
      </c>
      <c r="K956" s="17" t="s">
        <v>1435</v>
      </c>
      <c r="L956" s="8" t="n">
        <v>2013</v>
      </c>
      <c r="M956" s="9" t="n">
        <v>400000000</v>
      </c>
      <c r="N956" s="9" t="n">
        <v>13005000000</v>
      </c>
      <c r="O956" s="10" t="n">
        <v>48</v>
      </c>
      <c r="Q956" s="5"/>
      <c r="R956" s="5"/>
      <c r="S956" s="5"/>
      <c r="T956" s="5"/>
      <c r="U956" s="5"/>
      <c r="V956" s="5"/>
      <c r="W956" s="5"/>
      <c r="X956" s="5"/>
      <c r="Y956" s="5"/>
    </row>
    <row r="957" customFormat="false" ht="15" hidden="false" customHeight="true" outlineLevel="0" collapsed="false">
      <c r="A957" s="6" t="s">
        <v>96</v>
      </c>
      <c r="B957" s="6" t="s">
        <v>97</v>
      </c>
      <c r="C957" s="6" t="s">
        <v>1431</v>
      </c>
      <c r="D957" s="6" t="s">
        <v>1432</v>
      </c>
      <c r="E957" s="6" t="s">
        <v>35</v>
      </c>
      <c r="F957" s="6" t="s">
        <v>20</v>
      </c>
      <c r="G957" s="6" t="s">
        <v>21</v>
      </c>
      <c r="H957" s="6" t="s">
        <v>1436</v>
      </c>
      <c r="I957" s="6"/>
      <c r="J957" s="6" t="s">
        <v>1434</v>
      </c>
      <c r="K957" s="17" t="s">
        <v>1435</v>
      </c>
      <c r="L957" s="8" t="n">
        <v>2013</v>
      </c>
      <c r="M957" s="9" t="n">
        <v>400000000</v>
      </c>
      <c r="N957" s="9" t="n">
        <v>13005000000</v>
      </c>
      <c r="O957" s="10" t="n">
        <v>48</v>
      </c>
      <c r="Q957" s="5"/>
      <c r="R957" s="5"/>
      <c r="S957" s="5"/>
      <c r="T957" s="5"/>
      <c r="U957" s="5"/>
      <c r="V957" s="5"/>
      <c r="W957" s="5"/>
      <c r="X957" s="5"/>
      <c r="Y957" s="5"/>
    </row>
    <row r="958" customFormat="false" ht="15" hidden="false" customHeight="true" outlineLevel="0" collapsed="false">
      <c r="A958" s="6" t="s">
        <v>96</v>
      </c>
      <c r="B958" s="6" t="s">
        <v>97</v>
      </c>
      <c r="C958" s="6" t="s">
        <v>1431</v>
      </c>
      <c r="D958" s="6" t="s">
        <v>1432</v>
      </c>
      <c r="E958" s="6" t="s">
        <v>35</v>
      </c>
      <c r="F958" s="6" t="s">
        <v>125</v>
      </c>
      <c r="G958" s="6" t="s">
        <v>21</v>
      </c>
      <c r="H958" s="6" t="s">
        <v>1436</v>
      </c>
      <c r="I958" s="6"/>
      <c r="J958" s="6" t="s">
        <v>1434</v>
      </c>
      <c r="K958" s="17" t="s">
        <v>1435</v>
      </c>
      <c r="L958" s="8" t="n">
        <v>2013</v>
      </c>
      <c r="M958" s="9" t="n">
        <v>400000000</v>
      </c>
      <c r="N958" s="9" t="n">
        <v>13005000000</v>
      </c>
      <c r="O958" s="10" t="n">
        <v>48</v>
      </c>
      <c r="Q958" s="5"/>
      <c r="R958" s="5"/>
      <c r="S958" s="5"/>
      <c r="T958" s="5"/>
      <c r="U958" s="5"/>
      <c r="V958" s="5"/>
      <c r="W958" s="5"/>
      <c r="X958" s="5"/>
      <c r="Y958" s="5"/>
    </row>
    <row r="959" customFormat="false" ht="15" hidden="false" customHeight="true" outlineLevel="0" collapsed="false">
      <c r="A959" s="6" t="s">
        <v>96</v>
      </c>
      <c r="B959" s="6" t="s">
        <v>97</v>
      </c>
      <c r="C959" s="6" t="s">
        <v>1431</v>
      </c>
      <c r="D959" s="6" t="s">
        <v>1432</v>
      </c>
      <c r="E959" s="6" t="s">
        <v>35</v>
      </c>
      <c r="F959" s="6" t="s">
        <v>48</v>
      </c>
      <c r="G959" s="6" t="s">
        <v>21</v>
      </c>
      <c r="H959" s="6" t="s">
        <v>1436</v>
      </c>
      <c r="I959" s="6"/>
      <c r="J959" s="6" t="s">
        <v>1434</v>
      </c>
      <c r="K959" s="17" t="s">
        <v>1435</v>
      </c>
      <c r="L959" s="8" t="n">
        <v>2013</v>
      </c>
      <c r="M959" s="9" t="n">
        <v>400000000</v>
      </c>
      <c r="N959" s="9" t="n">
        <v>13005000000</v>
      </c>
      <c r="O959" s="10" t="n">
        <v>48</v>
      </c>
      <c r="Q959" s="5"/>
      <c r="R959" s="5"/>
      <c r="S959" s="5"/>
      <c r="T959" s="5"/>
      <c r="U959" s="5"/>
      <c r="V959" s="5"/>
      <c r="W959" s="5"/>
      <c r="X959" s="5"/>
      <c r="Y959" s="5"/>
    </row>
    <row r="960" customFormat="false" ht="15" hidden="false" customHeight="true" outlineLevel="0" collapsed="false">
      <c r="A960" s="6" t="s">
        <v>39</v>
      </c>
      <c r="B960" s="6" t="s">
        <v>1423</v>
      </c>
      <c r="C960" s="6" t="s">
        <v>1437</v>
      </c>
      <c r="D960" s="6" t="s">
        <v>1438</v>
      </c>
      <c r="E960" s="6" t="s">
        <v>35</v>
      </c>
      <c r="F960" s="6" t="s">
        <v>30</v>
      </c>
      <c r="G960" s="6" t="s">
        <v>62</v>
      </c>
      <c r="H960" s="6" t="s">
        <v>1439</v>
      </c>
      <c r="I960" s="6" t="s">
        <v>1440</v>
      </c>
      <c r="J960" s="6" t="s">
        <v>1441</v>
      </c>
      <c r="K960" s="7" t="s">
        <v>1442</v>
      </c>
      <c r="L960" s="8" t="n">
        <v>2009</v>
      </c>
      <c r="M960" s="9" t="n">
        <v>150000000</v>
      </c>
      <c r="N960" s="9" t="n">
        <v>500000000</v>
      </c>
      <c r="O960" s="10" t="n">
        <v>8</v>
      </c>
      <c r="Q960" s="5"/>
      <c r="R960" s="5"/>
      <c r="S960" s="5"/>
      <c r="T960" s="5"/>
      <c r="U960" s="5"/>
      <c r="V960" s="5"/>
      <c r="W960" s="5"/>
      <c r="X960" s="5"/>
      <c r="Y960" s="5"/>
    </row>
    <row r="961" customFormat="false" ht="15" hidden="false" customHeight="true" outlineLevel="0" collapsed="false">
      <c r="A961" s="6" t="s">
        <v>884</v>
      </c>
      <c r="B961" s="6" t="s">
        <v>1443</v>
      </c>
      <c r="C961" s="6" t="s">
        <v>1444</v>
      </c>
      <c r="D961" s="6" t="s">
        <v>1438</v>
      </c>
      <c r="E961" s="6" t="s">
        <v>35</v>
      </c>
      <c r="F961" s="6" t="s">
        <v>20</v>
      </c>
      <c r="G961" s="6" t="s">
        <v>62</v>
      </c>
      <c r="H961" s="6" t="s">
        <v>1445</v>
      </c>
      <c r="I961" s="6" t="s">
        <v>1440</v>
      </c>
      <c r="J961" s="6" t="s">
        <v>1441</v>
      </c>
      <c r="K961" s="7" t="s">
        <v>1442</v>
      </c>
      <c r="L961" s="8" t="n">
        <v>2009</v>
      </c>
      <c r="M961" s="9" t="n">
        <v>150000000</v>
      </c>
      <c r="N961" s="9" t="n">
        <v>500000000</v>
      </c>
      <c r="O961" s="10" t="n">
        <v>8</v>
      </c>
      <c r="Q961" s="5"/>
      <c r="R961" s="5"/>
      <c r="S961" s="5"/>
      <c r="T961" s="5"/>
      <c r="U961" s="5"/>
      <c r="V961" s="5"/>
      <c r="W961" s="5"/>
      <c r="X961" s="5"/>
      <c r="Y961" s="5"/>
    </row>
    <row r="962" customFormat="false" ht="15" hidden="false" customHeight="true" outlineLevel="0" collapsed="false">
      <c r="A962" s="6" t="s">
        <v>884</v>
      </c>
      <c r="B962" s="6" t="s">
        <v>1443</v>
      </c>
      <c r="C962" s="6" t="s">
        <v>1444</v>
      </c>
      <c r="D962" s="6" t="s">
        <v>1438</v>
      </c>
      <c r="E962" s="6" t="s">
        <v>35</v>
      </c>
      <c r="F962" s="6" t="s">
        <v>235</v>
      </c>
      <c r="G962" s="6" t="s">
        <v>62</v>
      </c>
      <c r="H962" s="6" t="s">
        <v>1445</v>
      </c>
      <c r="I962" s="6" t="s">
        <v>1440</v>
      </c>
      <c r="J962" s="6" t="s">
        <v>1441</v>
      </c>
      <c r="K962" s="7" t="s">
        <v>1442</v>
      </c>
      <c r="L962" s="8" t="n">
        <v>2009</v>
      </c>
      <c r="M962" s="9" t="n">
        <v>150000000</v>
      </c>
      <c r="N962" s="9" t="n">
        <v>500000000</v>
      </c>
      <c r="O962" s="10" t="n">
        <v>8</v>
      </c>
      <c r="Q962" s="5"/>
      <c r="R962" s="5"/>
      <c r="S962" s="5"/>
      <c r="T962" s="5"/>
      <c r="U962" s="5"/>
      <c r="V962" s="5"/>
      <c r="W962" s="5"/>
      <c r="X962" s="5"/>
      <c r="Y962" s="5"/>
    </row>
    <row r="963" customFormat="false" ht="15" hidden="false" customHeight="true" outlineLevel="0" collapsed="false">
      <c r="A963" s="6" t="s">
        <v>128</v>
      </c>
      <c r="B963" s="6" t="s">
        <v>504</v>
      </c>
      <c r="C963" s="6" t="s">
        <v>1446</v>
      </c>
      <c r="D963" s="6" t="s">
        <v>1438</v>
      </c>
      <c r="E963" s="6" t="s">
        <v>35</v>
      </c>
      <c r="F963" s="6" t="s">
        <v>76</v>
      </c>
      <c r="G963" s="6" t="s">
        <v>153</v>
      </c>
      <c r="H963" s="6" t="s">
        <v>1447</v>
      </c>
      <c r="I963" s="6" t="s">
        <v>1440</v>
      </c>
      <c r="J963" s="6" t="s">
        <v>1441</v>
      </c>
      <c r="K963" s="7" t="s">
        <v>1442</v>
      </c>
      <c r="L963" s="8" t="n">
        <v>2009</v>
      </c>
      <c r="M963" s="9" t="n">
        <v>150000000</v>
      </c>
      <c r="N963" s="9" t="n">
        <v>500000000</v>
      </c>
      <c r="O963" s="10" t="n">
        <v>8</v>
      </c>
      <c r="Q963" s="5"/>
      <c r="R963" s="5"/>
      <c r="S963" s="5"/>
      <c r="T963" s="5"/>
      <c r="U963" s="5"/>
      <c r="V963" s="5"/>
      <c r="W963" s="5"/>
      <c r="X963" s="5"/>
      <c r="Y963" s="5"/>
    </row>
    <row r="964" customFormat="false" ht="15" hidden="false" customHeight="true" outlineLevel="0" collapsed="false">
      <c r="A964" s="6" t="s">
        <v>39</v>
      </c>
      <c r="B964" s="6" t="s">
        <v>173</v>
      </c>
      <c r="C964" s="6" t="s">
        <v>174</v>
      </c>
      <c r="D964" s="6" t="s">
        <v>1438</v>
      </c>
      <c r="E964" s="6" t="s">
        <v>35</v>
      </c>
      <c r="F964" s="6" t="s">
        <v>20</v>
      </c>
      <c r="G964" s="6" t="s">
        <v>153</v>
      </c>
      <c r="H964" s="6" t="s">
        <v>1448</v>
      </c>
      <c r="I964" s="6" t="s">
        <v>1440</v>
      </c>
      <c r="J964" s="6" t="s">
        <v>1441</v>
      </c>
      <c r="K964" s="7" t="s">
        <v>1442</v>
      </c>
      <c r="L964" s="8" t="n">
        <v>2009</v>
      </c>
      <c r="M964" s="9" t="n">
        <v>150000000</v>
      </c>
      <c r="N964" s="9" t="n">
        <v>500000000</v>
      </c>
      <c r="O964" s="10" t="n">
        <v>8</v>
      </c>
      <c r="Q964" s="5"/>
      <c r="R964" s="5"/>
      <c r="S964" s="5"/>
      <c r="T964" s="5"/>
      <c r="U964" s="5"/>
      <c r="V964" s="5"/>
      <c r="W964" s="5"/>
      <c r="X964" s="5"/>
      <c r="Y964" s="5"/>
    </row>
    <row r="965" customFormat="false" ht="15" hidden="false" customHeight="true" outlineLevel="0" collapsed="false">
      <c r="A965" s="6" t="s">
        <v>39</v>
      </c>
      <c r="B965" s="6" t="s">
        <v>173</v>
      </c>
      <c r="C965" s="6" t="s">
        <v>174</v>
      </c>
      <c r="D965" s="6" t="s">
        <v>1438</v>
      </c>
      <c r="E965" s="6" t="s">
        <v>35</v>
      </c>
      <c r="F965" s="6" t="s">
        <v>30</v>
      </c>
      <c r="G965" s="6" t="s">
        <v>153</v>
      </c>
      <c r="H965" s="6" t="s">
        <v>1448</v>
      </c>
      <c r="I965" s="6" t="s">
        <v>1440</v>
      </c>
      <c r="J965" s="6" t="s">
        <v>1441</v>
      </c>
      <c r="K965" s="7" t="s">
        <v>1442</v>
      </c>
      <c r="L965" s="8" t="n">
        <v>2009</v>
      </c>
      <c r="M965" s="9" t="n">
        <v>150000000</v>
      </c>
      <c r="N965" s="9" t="n">
        <v>500000000</v>
      </c>
      <c r="O965" s="10" t="n">
        <v>8</v>
      </c>
      <c r="Q965" s="5"/>
      <c r="R965" s="5"/>
      <c r="S965" s="5"/>
      <c r="T965" s="5"/>
      <c r="U965" s="5"/>
      <c r="V965" s="5"/>
      <c r="W965" s="5"/>
      <c r="X965" s="5"/>
      <c r="Y965" s="5"/>
    </row>
    <row r="966" customFormat="false" ht="15" hidden="false" customHeight="true" outlineLevel="0" collapsed="false">
      <c r="A966" s="6" t="s">
        <v>96</v>
      </c>
      <c r="B966" s="6" t="s">
        <v>220</v>
      </c>
      <c r="C966" s="6" t="s">
        <v>221</v>
      </c>
      <c r="D966" s="6" t="s">
        <v>1438</v>
      </c>
      <c r="E966" s="6" t="s">
        <v>35</v>
      </c>
      <c r="F966" s="6" t="s">
        <v>30</v>
      </c>
      <c r="G966" s="6" t="s">
        <v>62</v>
      </c>
      <c r="H966" s="6" t="s">
        <v>1449</v>
      </c>
      <c r="I966" s="6" t="s">
        <v>1440</v>
      </c>
      <c r="J966" s="6" t="s">
        <v>1441</v>
      </c>
      <c r="K966" s="7" t="s">
        <v>1442</v>
      </c>
      <c r="L966" s="8" t="n">
        <v>2009</v>
      </c>
      <c r="M966" s="9" t="n">
        <v>150000000</v>
      </c>
      <c r="N966" s="9" t="n">
        <v>500000000</v>
      </c>
      <c r="O966" s="10" t="n">
        <v>8</v>
      </c>
      <c r="P966" s="16"/>
      <c r="Q966" s="5"/>
      <c r="R966" s="5"/>
      <c r="S966" s="5"/>
      <c r="T966" s="5"/>
      <c r="U966" s="5"/>
      <c r="V966" s="5"/>
      <c r="W966" s="5"/>
      <c r="X966" s="5"/>
      <c r="Y966" s="5"/>
    </row>
    <row r="967" customFormat="false" ht="15" hidden="false" customHeight="true" outlineLevel="0" collapsed="false">
      <c r="A967" s="6" t="s">
        <v>39</v>
      </c>
      <c r="B967" s="6" t="s">
        <v>585</v>
      </c>
      <c r="C967" s="6" t="s">
        <v>1450</v>
      </c>
      <c r="D967" s="6" t="s">
        <v>1438</v>
      </c>
      <c r="E967" s="6" t="s">
        <v>35</v>
      </c>
      <c r="F967" s="6" t="s">
        <v>49</v>
      </c>
      <c r="G967" s="6" t="s">
        <v>148</v>
      </c>
      <c r="H967" s="6" t="s">
        <v>1451</v>
      </c>
      <c r="I967" s="6" t="s">
        <v>1440</v>
      </c>
      <c r="J967" s="6" t="s">
        <v>1441</v>
      </c>
      <c r="K967" s="7" t="s">
        <v>1442</v>
      </c>
      <c r="L967" s="8" t="n">
        <v>2009</v>
      </c>
      <c r="M967" s="9" t="n">
        <v>150000000</v>
      </c>
      <c r="N967" s="9" t="n">
        <v>500000000</v>
      </c>
      <c r="O967" s="10" t="n">
        <v>8</v>
      </c>
      <c r="Q967" s="5"/>
      <c r="R967" s="5"/>
      <c r="S967" s="5"/>
      <c r="T967" s="5"/>
      <c r="U967" s="5"/>
      <c r="V967" s="5"/>
      <c r="W967" s="5"/>
      <c r="X967" s="5"/>
      <c r="Y967" s="5"/>
    </row>
    <row r="968" customFormat="false" ht="15" hidden="false" customHeight="true" outlineLevel="0" collapsed="false">
      <c r="A968" s="6" t="s">
        <v>128</v>
      </c>
      <c r="B968" s="6" t="s">
        <v>160</v>
      </c>
      <c r="C968" s="6" t="s">
        <v>161</v>
      </c>
      <c r="D968" s="6" t="s">
        <v>1438</v>
      </c>
      <c r="E968" s="6" t="s">
        <v>35</v>
      </c>
      <c r="F968" s="6" t="s">
        <v>155</v>
      </c>
      <c r="G968" s="6" t="s">
        <v>144</v>
      </c>
      <c r="H968" s="6" t="s">
        <v>1452</v>
      </c>
      <c r="I968" s="6" t="s">
        <v>1440</v>
      </c>
      <c r="J968" s="6" t="s">
        <v>1441</v>
      </c>
      <c r="K968" s="7" t="s">
        <v>1442</v>
      </c>
      <c r="L968" s="8" t="n">
        <v>2009</v>
      </c>
      <c r="M968" s="9" t="n">
        <v>150000000</v>
      </c>
      <c r="N968" s="9" t="n">
        <v>500000000</v>
      </c>
      <c r="O968" s="10" t="n">
        <v>8</v>
      </c>
      <c r="Q968" s="5"/>
      <c r="R968" s="5"/>
      <c r="S968" s="5"/>
      <c r="T968" s="5"/>
      <c r="U968" s="5"/>
      <c r="V968" s="5"/>
      <c r="W968" s="5"/>
      <c r="X968" s="5"/>
      <c r="Y968" s="5"/>
    </row>
    <row r="969" customFormat="false" ht="15" hidden="false" customHeight="true" outlineLevel="0" collapsed="false">
      <c r="A969" s="6" t="s">
        <v>39</v>
      </c>
      <c r="B969" s="6" t="s">
        <v>585</v>
      </c>
      <c r="C969" s="6" t="s">
        <v>1453</v>
      </c>
      <c r="D969" s="6" t="s">
        <v>1438</v>
      </c>
      <c r="E969" s="6" t="s">
        <v>35</v>
      </c>
      <c r="F969" s="6" t="s">
        <v>76</v>
      </c>
      <c r="G969" s="6" t="s">
        <v>148</v>
      </c>
      <c r="H969" s="6" t="s">
        <v>1454</v>
      </c>
      <c r="I969" s="6" t="s">
        <v>1440</v>
      </c>
      <c r="J969" s="6" t="s">
        <v>1441</v>
      </c>
      <c r="K969" s="7" t="s">
        <v>1442</v>
      </c>
      <c r="L969" s="8" t="n">
        <v>2009</v>
      </c>
      <c r="M969" s="9" t="n">
        <v>150000000</v>
      </c>
      <c r="N969" s="9" t="n">
        <v>500000000</v>
      </c>
      <c r="O969" s="10" t="n">
        <v>8</v>
      </c>
      <c r="P969" s="20"/>
      <c r="Q969" s="5"/>
      <c r="R969" s="5"/>
      <c r="S969" s="5"/>
      <c r="T969" s="5"/>
      <c r="U969" s="5"/>
      <c r="V969" s="5"/>
      <c r="W969" s="5"/>
      <c r="X969" s="5"/>
      <c r="Y969" s="5"/>
    </row>
    <row r="970" customFormat="false" ht="15" hidden="false" customHeight="true" outlineLevel="0" collapsed="false">
      <c r="A970" s="6" t="s">
        <v>128</v>
      </c>
      <c r="B970" s="6" t="s">
        <v>129</v>
      </c>
      <c r="C970" s="6" t="s">
        <v>1455</v>
      </c>
      <c r="D970" s="6" t="s">
        <v>1438</v>
      </c>
      <c r="E970" s="6" t="s">
        <v>35</v>
      </c>
      <c r="F970" s="6" t="s">
        <v>20</v>
      </c>
      <c r="G970" s="6" t="s">
        <v>54</v>
      </c>
      <c r="H970" s="6" t="s">
        <v>1456</v>
      </c>
      <c r="I970" s="6" t="s">
        <v>1440</v>
      </c>
      <c r="J970" s="6" t="s">
        <v>1441</v>
      </c>
      <c r="K970" s="7" t="s">
        <v>1442</v>
      </c>
      <c r="L970" s="8" t="n">
        <v>2009</v>
      </c>
      <c r="M970" s="9" t="n">
        <v>150000000</v>
      </c>
      <c r="N970" s="9" t="n">
        <v>500000000</v>
      </c>
      <c r="O970" s="10" t="n">
        <v>8</v>
      </c>
      <c r="Q970" s="5"/>
      <c r="R970" s="5"/>
      <c r="S970" s="5"/>
      <c r="T970" s="5"/>
      <c r="U970" s="5"/>
      <c r="V970" s="5"/>
      <c r="W970" s="5"/>
      <c r="X970" s="5"/>
      <c r="Y970" s="5"/>
    </row>
    <row r="971" customFormat="false" ht="15" hidden="false" customHeight="true" outlineLevel="0" collapsed="false">
      <c r="A971" s="6" t="s">
        <v>884</v>
      </c>
      <c r="B971" s="6" t="s">
        <v>1443</v>
      </c>
      <c r="C971" s="6" t="s">
        <v>1457</v>
      </c>
      <c r="D971" s="6" t="s">
        <v>1438</v>
      </c>
      <c r="E971" s="6" t="s">
        <v>35</v>
      </c>
      <c r="F971" s="6" t="s">
        <v>20</v>
      </c>
      <c r="G971" s="6" t="s">
        <v>62</v>
      </c>
      <c r="H971" s="6" t="s">
        <v>1458</v>
      </c>
      <c r="I971" s="6" t="s">
        <v>1440</v>
      </c>
      <c r="J971" s="6" t="s">
        <v>1441</v>
      </c>
      <c r="K971" s="7" t="s">
        <v>1442</v>
      </c>
      <c r="L971" s="8" t="n">
        <v>2009</v>
      </c>
      <c r="M971" s="9" t="n">
        <v>150000000</v>
      </c>
      <c r="N971" s="9" t="n">
        <v>500000000</v>
      </c>
      <c r="O971" s="10" t="n">
        <v>8</v>
      </c>
      <c r="Q971" s="5"/>
      <c r="R971" s="5"/>
      <c r="S971" s="5"/>
      <c r="T971" s="5"/>
      <c r="U971" s="5"/>
      <c r="V971" s="5"/>
      <c r="W971" s="5"/>
      <c r="X971" s="5"/>
      <c r="Y971" s="5"/>
    </row>
    <row r="972" customFormat="false" ht="15" hidden="false" customHeight="true" outlineLevel="0" collapsed="false">
      <c r="A972" s="6" t="s">
        <v>31</v>
      </c>
      <c r="B972" s="6" t="s">
        <v>32</v>
      </c>
      <c r="C972" s="6" t="s">
        <v>927</v>
      </c>
      <c r="D972" s="6" t="s">
        <v>1438</v>
      </c>
      <c r="E972" s="6" t="s">
        <v>35</v>
      </c>
      <c r="F972" s="6" t="s">
        <v>30</v>
      </c>
      <c r="G972" s="6" t="s">
        <v>62</v>
      </c>
      <c r="H972" s="6" t="s">
        <v>1459</v>
      </c>
      <c r="I972" s="6" t="s">
        <v>1440</v>
      </c>
      <c r="J972" s="6" t="s">
        <v>1441</v>
      </c>
      <c r="K972" s="7" t="s">
        <v>1442</v>
      </c>
      <c r="L972" s="8" t="n">
        <v>2009</v>
      </c>
      <c r="M972" s="9" t="n">
        <v>150000000</v>
      </c>
      <c r="N972" s="9" t="n">
        <v>500000000</v>
      </c>
      <c r="O972" s="10" t="n">
        <v>8</v>
      </c>
      <c r="Q972" s="5"/>
      <c r="R972" s="5"/>
      <c r="S972" s="5"/>
      <c r="T972" s="5"/>
      <c r="U972" s="5"/>
      <c r="V972" s="5"/>
      <c r="W972" s="5"/>
      <c r="X972" s="5"/>
      <c r="Y972" s="5"/>
    </row>
    <row r="973" customFormat="false" ht="15" hidden="false" customHeight="true" outlineLevel="0" collapsed="false">
      <c r="A973" s="6" t="s">
        <v>31</v>
      </c>
      <c r="B973" s="6" t="s">
        <v>32</v>
      </c>
      <c r="C973" s="6" t="s">
        <v>1460</v>
      </c>
      <c r="D973" s="6" t="s">
        <v>1438</v>
      </c>
      <c r="E973" s="6" t="s">
        <v>35</v>
      </c>
      <c r="F973" s="6" t="s">
        <v>20</v>
      </c>
      <c r="G973" s="6" t="s">
        <v>62</v>
      </c>
      <c r="H973" s="6" t="s">
        <v>794</v>
      </c>
      <c r="I973" s="6" t="s">
        <v>1440</v>
      </c>
      <c r="J973" s="6" t="s">
        <v>1441</v>
      </c>
      <c r="K973" s="7" t="s">
        <v>1442</v>
      </c>
      <c r="L973" s="8" t="n">
        <v>2009</v>
      </c>
      <c r="M973" s="9" t="n">
        <v>150000000</v>
      </c>
      <c r="N973" s="9" t="n">
        <v>500000000</v>
      </c>
      <c r="O973" s="10" t="n">
        <v>8</v>
      </c>
      <c r="Q973" s="5"/>
      <c r="R973" s="5"/>
      <c r="S973" s="5"/>
      <c r="T973" s="5"/>
      <c r="U973" s="5"/>
      <c r="V973" s="5"/>
      <c r="W973" s="5"/>
      <c r="X973" s="5"/>
      <c r="Y973" s="5"/>
    </row>
    <row r="974" customFormat="false" ht="15" hidden="false" customHeight="true" outlineLevel="0" collapsed="false">
      <c r="A974" s="6" t="s">
        <v>31</v>
      </c>
      <c r="B974" s="6" t="s">
        <v>32</v>
      </c>
      <c r="C974" s="6" t="s">
        <v>1460</v>
      </c>
      <c r="D974" s="6" t="s">
        <v>1438</v>
      </c>
      <c r="E974" s="6" t="s">
        <v>35</v>
      </c>
      <c r="F974" s="6" t="s">
        <v>48</v>
      </c>
      <c r="G974" s="6" t="s">
        <v>62</v>
      </c>
      <c r="H974" s="6" t="s">
        <v>794</v>
      </c>
      <c r="I974" s="6" t="s">
        <v>1440</v>
      </c>
      <c r="J974" s="6" t="s">
        <v>1441</v>
      </c>
      <c r="K974" s="7" t="s">
        <v>1442</v>
      </c>
      <c r="L974" s="8" t="n">
        <v>2009</v>
      </c>
      <c r="M974" s="9" t="n">
        <v>150000000</v>
      </c>
      <c r="N974" s="9" t="n">
        <v>500000000</v>
      </c>
      <c r="O974" s="10" t="n">
        <v>8</v>
      </c>
      <c r="Q974" s="5"/>
      <c r="R974" s="5"/>
      <c r="S974" s="5"/>
      <c r="T974" s="5"/>
      <c r="U974" s="5"/>
      <c r="V974" s="5"/>
      <c r="W974" s="5"/>
      <c r="X974" s="5"/>
      <c r="Y974" s="5"/>
    </row>
    <row r="975" customFormat="false" ht="15" hidden="false" customHeight="true" outlineLevel="0" collapsed="false">
      <c r="A975" s="6" t="s">
        <v>96</v>
      </c>
      <c r="B975" s="6" t="s">
        <v>97</v>
      </c>
      <c r="C975" s="6" t="s">
        <v>98</v>
      </c>
      <c r="D975" s="6" t="s">
        <v>1438</v>
      </c>
      <c r="E975" s="6" t="s">
        <v>35</v>
      </c>
      <c r="F975" s="6" t="s">
        <v>184</v>
      </c>
      <c r="G975" s="6" t="s">
        <v>102</v>
      </c>
      <c r="H975" s="6" t="s">
        <v>1461</v>
      </c>
      <c r="I975" s="6" t="s">
        <v>1440</v>
      </c>
      <c r="J975" s="6" t="s">
        <v>1441</v>
      </c>
      <c r="K975" s="7" t="s">
        <v>1442</v>
      </c>
      <c r="L975" s="8" t="n">
        <v>2009</v>
      </c>
      <c r="M975" s="9" t="n">
        <v>150000000</v>
      </c>
      <c r="N975" s="9" t="n">
        <v>500000000</v>
      </c>
      <c r="O975" s="10" t="n">
        <v>8</v>
      </c>
      <c r="Q975" s="5"/>
      <c r="R975" s="5"/>
      <c r="S975" s="5"/>
      <c r="T975" s="5"/>
      <c r="U975" s="5"/>
      <c r="V975" s="5"/>
      <c r="W975" s="5"/>
      <c r="X975" s="5"/>
      <c r="Y975" s="5"/>
    </row>
    <row r="976" customFormat="false" ht="15" hidden="false" customHeight="true" outlineLevel="0" collapsed="false">
      <c r="A976" s="6" t="s">
        <v>128</v>
      </c>
      <c r="B976" s="6" t="s">
        <v>504</v>
      </c>
      <c r="C976" s="6" t="s">
        <v>1462</v>
      </c>
      <c r="D976" s="6" t="s">
        <v>1438</v>
      </c>
      <c r="E976" s="6" t="s">
        <v>35</v>
      </c>
      <c r="F976" s="6" t="s">
        <v>30</v>
      </c>
      <c r="G976" s="6" t="s">
        <v>62</v>
      </c>
      <c r="H976" s="6" t="s">
        <v>1463</v>
      </c>
      <c r="I976" s="6" t="s">
        <v>1440</v>
      </c>
      <c r="J976" s="6" t="s">
        <v>1441</v>
      </c>
      <c r="K976" s="7" t="s">
        <v>1442</v>
      </c>
      <c r="L976" s="8" t="n">
        <v>2009</v>
      </c>
      <c r="M976" s="9" t="n">
        <v>150000000</v>
      </c>
      <c r="N976" s="9" t="n">
        <v>500000000</v>
      </c>
      <c r="O976" s="10" t="n">
        <v>8</v>
      </c>
      <c r="Q976" s="5"/>
      <c r="R976" s="5"/>
      <c r="S976" s="5"/>
      <c r="T976" s="5"/>
      <c r="U976" s="5"/>
      <c r="V976" s="5"/>
      <c r="W976" s="5"/>
      <c r="X976" s="5"/>
      <c r="Y976" s="5"/>
    </row>
    <row r="977" customFormat="false" ht="15" hidden="false" customHeight="true" outlineLevel="0" collapsed="false">
      <c r="A977" s="6" t="s">
        <v>39</v>
      </c>
      <c r="B977" s="6" t="s">
        <v>40</v>
      </c>
      <c r="C977" s="6" t="s">
        <v>1464</v>
      </c>
      <c r="D977" s="6" t="s">
        <v>1438</v>
      </c>
      <c r="E977" s="6" t="s">
        <v>35</v>
      </c>
      <c r="F977" s="6" t="s">
        <v>20</v>
      </c>
      <c r="G977" s="6" t="s">
        <v>153</v>
      </c>
      <c r="H977" s="6" t="s">
        <v>1465</v>
      </c>
      <c r="I977" s="6" t="s">
        <v>1440</v>
      </c>
      <c r="J977" s="6" t="s">
        <v>1441</v>
      </c>
      <c r="K977" s="7" t="s">
        <v>1442</v>
      </c>
      <c r="L977" s="8" t="n">
        <v>2009</v>
      </c>
      <c r="M977" s="9" t="n">
        <v>150000000</v>
      </c>
      <c r="N977" s="9" t="n">
        <v>500000000</v>
      </c>
      <c r="O977" s="10" t="n">
        <v>8</v>
      </c>
      <c r="Q977" s="5"/>
      <c r="R977" s="5"/>
      <c r="S977" s="5"/>
      <c r="T977" s="5"/>
      <c r="U977" s="5"/>
      <c r="V977" s="5"/>
      <c r="W977" s="5"/>
      <c r="X977" s="5"/>
      <c r="Y977" s="5"/>
    </row>
    <row r="978" customFormat="false" ht="15" hidden="false" customHeight="true" outlineLevel="0" collapsed="false">
      <c r="A978" s="6" t="s">
        <v>39</v>
      </c>
      <c r="B978" s="6" t="s">
        <v>173</v>
      </c>
      <c r="C978" s="6" t="s">
        <v>174</v>
      </c>
      <c r="D978" s="6" t="s">
        <v>1438</v>
      </c>
      <c r="E978" s="6" t="s">
        <v>35</v>
      </c>
      <c r="F978" s="6" t="s">
        <v>20</v>
      </c>
      <c r="G978" s="6" t="s">
        <v>153</v>
      </c>
      <c r="H978" s="6" t="s">
        <v>1466</v>
      </c>
      <c r="I978" s="6" t="s">
        <v>1440</v>
      </c>
      <c r="J978" s="6" t="s">
        <v>1441</v>
      </c>
      <c r="K978" s="7" t="s">
        <v>1442</v>
      </c>
      <c r="L978" s="8" t="n">
        <v>2009</v>
      </c>
      <c r="M978" s="9" t="n">
        <v>150000000</v>
      </c>
      <c r="N978" s="9" t="n">
        <v>500000000</v>
      </c>
      <c r="O978" s="10" t="n">
        <v>8</v>
      </c>
      <c r="Q978" s="5"/>
      <c r="R978" s="5"/>
      <c r="S978" s="5"/>
      <c r="T978" s="5"/>
      <c r="U978" s="5"/>
      <c r="V978" s="5"/>
      <c r="W978" s="5"/>
      <c r="X978" s="5"/>
      <c r="Y978" s="5"/>
    </row>
    <row r="979" customFormat="false" ht="15" hidden="false" customHeight="true" outlineLevel="0" collapsed="false">
      <c r="A979" s="6" t="s">
        <v>39</v>
      </c>
      <c r="B979" s="6" t="s">
        <v>173</v>
      </c>
      <c r="C979" s="6" t="s">
        <v>174</v>
      </c>
      <c r="D979" s="6" t="s">
        <v>1438</v>
      </c>
      <c r="E979" s="6" t="s">
        <v>35</v>
      </c>
      <c r="F979" s="6" t="s">
        <v>30</v>
      </c>
      <c r="G979" s="6" t="s">
        <v>153</v>
      </c>
      <c r="H979" s="6" t="s">
        <v>1466</v>
      </c>
      <c r="I979" s="6" t="s">
        <v>1440</v>
      </c>
      <c r="J979" s="6" t="s">
        <v>1441</v>
      </c>
      <c r="K979" s="7" t="s">
        <v>1442</v>
      </c>
      <c r="L979" s="8" t="n">
        <v>2009</v>
      </c>
      <c r="M979" s="9" t="n">
        <v>150000000</v>
      </c>
      <c r="N979" s="9" t="n">
        <v>500000000</v>
      </c>
      <c r="O979" s="10" t="n">
        <v>8</v>
      </c>
      <c r="Q979" s="5"/>
      <c r="R979" s="5"/>
      <c r="S979" s="5"/>
      <c r="T979" s="5"/>
      <c r="U979" s="5"/>
      <c r="V979" s="5"/>
      <c r="W979" s="5"/>
      <c r="X979" s="5"/>
      <c r="Y979" s="5"/>
    </row>
    <row r="980" customFormat="false" ht="15" hidden="false" customHeight="true" outlineLevel="0" collapsed="false">
      <c r="A980" s="6" t="s">
        <v>39</v>
      </c>
      <c r="B980" s="6" t="s">
        <v>173</v>
      </c>
      <c r="C980" s="6" t="s">
        <v>572</v>
      </c>
      <c r="D980" s="6" t="s">
        <v>1438</v>
      </c>
      <c r="E980" s="6" t="s">
        <v>35</v>
      </c>
      <c r="F980" s="6" t="s">
        <v>20</v>
      </c>
      <c r="G980" s="6" t="s">
        <v>148</v>
      </c>
      <c r="H980" s="6" t="s">
        <v>1467</v>
      </c>
      <c r="I980" s="6" t="s">
        <v>1440</v>
      </c>
      <c r="J980" s="6" t="s">
        <v>1441</v>
      </c>
      <c r="K980" s="7" t="s">
        <v>1442</v>
      </c>
      <c r="L980" s="8" t="n">
        <v>2009</v>
      </c>
      <c r="M980" s="9" t="n">
        <v>150000000</v>
      </c>
      <c r="N980" s="9" t="n">
        <v>500000000</v>
      </c>
      <c r="O980" s="10" t="n">
        <v>8</v>
      </c>
      <c r="Q980" s="5"/>
      <c r="R980" s="5"/>
      <c r="S980" s="5"/>
      <c r="T980" s="5"/>
      <c r="U980" s="5"/>
      <c r="V980" s="5"/>
      <c r="W980" s="5"/>
      <c r="X980" s="5"/>
      <c r="Y980" s="5"/>
    </row>
    <row r="981" customFormat="false" ht="15" hidden="false" customHeight="true" outlineLevel="0" collapsed="false">
      <c r="A981" s="6" t="s">
        <v>31</v>
      </c>
      <c r="B981" s="6" t="s">
        <v>32</v>
      </c>
      <c r="C981" s="6" t="s">
        <v>927</v>
      </c>
      <c r="D981" s="6" t="s">
        <v>1438</v>
      </c>
      <c r="E981" s="6" t="s">
        <v>35</v>
      </c>
      <c r="F981" s="6" t="s">
        <v>30</v>
      </c>
      <c r="G981" s="6" t="s">
        <v>62</v>
      </c>
      <c r="H981" s="6" t="s">
        <v>1468</v>
      </c>
      <c r="I981" s="6" t="s">
        <v>1440</v>
      </c>
      <c r="J981" s="6" t="s">
        <v>1441</v>
      </c>
      <c r="K981" s="7" t="s">
        <v>1442</v>
      </c>
      <c r="L981" s="8" t="n">
        <v>2009</v>
      </c>
      <c r="M981" s="9" t="n">
        <v>150000000</v>
      </c>
      <c r="N981" s="9" t="n">
        <v>500000000</v>
      </c>
      <c r="O981" s="10" t="n">
        <v>8</v>
      </c>
      <c r="Q981" s="5"/>
      <c r="R981" s="5"/>
      <c r="S981" s="5"/>
      <c r="T981" s="5"/>
      <c r="U981" s="5"/>
      <c r="V981" s="5"/>
      <c r="W981" s="5"/>
      <c r="X981" s="5"/>
      <c r="Y981" s="5"/>
    </row>
    <row r="982" customFormat="false" ht="15" hidden="false" customHeight="true" outlineLevel="0" collapsed="false">
      <c r="A982" s="6" t="s">
        <v>15</v>
      </c>
      <c r="B982" s="6" t="s">
        <v>249</v>
      </c>
      <c r="C982" s="6" t="s">
        <v>1469</v>
      </c>
      <c r="D982" s="6" t="s">
        <v>1470</v>
      </c>
      <c r="E982" s="6" t="s">
        <v>35</v>
      </c>
      <c r="F982" s="6" t="s">
        <v>126</v>
      </c>
      <c r="G982" s="6" t="s">
        <v>62</v>
      </c>
      <c r="H982" s="6" t="s">
        <v>1471</v>
      </c>
      <c r="I982" s="6" t="s">
        <v>1472</v>
      </c>
      <c r="J982" s="6" t="s">
        <v>1473</v>
      </c>
      <c r="K982" s="7" t="s">
        <v>1474</v>
      </c>
      <c r="L982" s="8" t="n">
        <v>2017</v>
      </c>
      <c r="M982" s="9" t="n">
        <v>265330000</v>
      </c>
      <c r="N982" s="9" t="n">
        <v>1390040000</v>
      </c>
      <c r="O982" s="10" t="n">
        <v>17</v>
      </c>
      <c r="Q982" s="5"/>
      <c r="R982" s="5"/>
      <c r="S982" s="5"/>
      <c r="T982" s="5"/>
      <c r="U982" s="5"/>
      <c r="V982" s="5"/>
      <c r="W982" s="5"/>
      <c r="X982" s="5"/>
      <c r="Y982" s="5"/>
    </row>
    <row r="983" customFormat="false" ht="15" hidden="false" customHeight="true" outlineLevel="0" collapsed="false">
      <c r="A983" s="6" t="s">
        <v>15</v>
      </c>
      <c r="B983" s="6" t="s">
        <v>249</v>
      </c>
      <c r="C983" s="6" t="s">
        <v>1469</v>
      </c>
      <c r="D983" s="6" t="s">
        <v>1470</v>
      </c>
      <c r="E983" s="6" t="s">
        <v>35</v>
      </c>
      <c r="F983" s="6" t="s">
        <v>30</v>
      </c>
      <c r="G983" s="6" t="s">
        <v>62</v>
      </c>
      <c r="H983" s="6" t="s">
        <v>1471</v>
      </c>
      <c r="I983" s="6" t="s">
        <v>1472</v>
      </c>
      <c r="J983" s="6" t="s">
        <v>1473</v>
      </c>
      <c r="K983" s="7" t="s">
        <v>1474</v>
      </c>
      <c r="L983" s="8" t="n">
        <v>2017</v>
      </c>
      <c r="M983" s="9" t="n">
        <v>265330000</v>
      </c>
      <c r="N983" s="9" t="n">
        <v>1390040000</v>
      </c>
      <c r="O983" s="10" t="n">
        <v>17</v>
      </c>
      <c r="Q983" s="5"/>
      <c r="R983" s="5"/>
      <c r="S983" s="5"/>
      <c r="T983" s="5"/>
      <c r="U983" s="5"/>
      <c r="V983" s="5"/>
      <c r="W983" s="5"/>
      <c r="X983" s="5"/>
      <c r="Y983" s="5"/>
    </row>
    <row r="984" customFormat="false" ht="15" hidden="false" customHeight="true" outlineLevel="0" collapsed="false">
      <c r="A984" s="6" t="s">
        <v>15</v>
      </c>
      <c r="B984" s="6" t="s">
        <v>249</v>
      </c>
      <c r="C984" s="6" t="s">
        <v>1469</v>
      </c>
      <c r="D984" s="6" t="s">
        <v>1470</v>
      </c>
      <c r="E984" s="6" t="s">
        <v>35</v>
      </c>
      <c r="F984" s="6" t="s">
        <v>117</v>
      </c>
      <c r="G984" s="6" t="s">
        <v>62</v>
      </c>
      <c r="H984" s="31" t="s">
        <v>1475</v>
      </c>
      <c r="I984" s="6" t="s">
        <v>1472</v>
      </c>
      <c r="J984" s="6" t="s">
        <v>1473</v>
      </c>
      <c r="K984" s="7" t="s">
        <v>1474</v>
      </c>
      <c r="L984" s="8" t="n">
        <v>2017</v>
      </c>
      <c r="M984" s="9" t="n">
        <v>265330000</v>
      </c>
      <c r="N984" s="9" t="n">
        <v>1390040000</v>
      </c>
      <c r="O984" s="10" t="n">
        <v>17</v>
      </c>
      <c r="Q984" s="5"/>
      <c r="R984" s="5"/>
      <c r="S984" s="5"/>
      <c r="T984" s="5"/>
      <c r="U984" s="5"/>
      <c r="V984" s="5"/>
      <c r="W984" s="5"/>
      <c r="X984" s="5"/>
      <c r="Y984" s="5"/>
    </row>
    <row r="985" customFormat="false" ht="15" hidden="false" customHeight="true" outlineLevel="0" collapsed="false">
      <c r="A985" s="6" t="s">
        <v>15</v>
      </c>
      <c r="B985" s="6" t="s">
        <v>249</v>
      </c>
      <c r="C985" s="6" t="s">
        <v>1469</v>
      </c>
      <c r="D985" s="6" t="s">
        <v>1470</v>
      </c>
      <c r="E985" s="6" t="s">
        <v>35</v>
      </c>
      <c r="F985" s="6" t="s">
        <v>30</v>
      </c>
      <c r="G985" s="6" t="s">
        <v>62</v>
      </c>
      <c r="H985" s="31" t="s">
        <v>1475</v>
      </c>
      <c r="I985" s="6" t="s">
        <v>1472</v>
      </c>
      <c r="J985" s="6" t="s">
        <v>1473</v>
      </c>
      <c r="K985" s="7" t="s">
        <v>1474</v>
      </c>
      <c r="L985" s="8" t="n">
        <v>2017</v>
      </c>
      <c r="M985" s="9" t="n">
        <v>265330000</v>
      </c>
      <c r="N985" s="9" t="n">
        <v>1390040000</v>
      </c>
      <c r="O985" s="10" t="n">
        <v>17</v>
      </c>
      <c r="Q985" s="5"/>
      <c r="R985" s="5"/>
      <c r="S985" s="5"/>
      <c r="T985" s="5"/>
      <c r="U985" s="5"/>
      <c r="V985" s="5"/>
      <c r="W985" s="5"/>
      <c r="X985" s="5"/>
      <c r="Y985" s="5"/>
    </row>
    <row r="986" customFormat="false" ht="15" hidden="false" customHeight="true" outlineLevel="0" collapsed="false">
      <c r="A986" s="6" t="s">
        <v>15</v>
      </c>
      <c r="B986" s="6" t="s">
        <v>249</v>
      </c>
      <c r="C986" s="6" t="s">
        <v>1469</v>
      </c>
      <c r="D986" s="6" t="s">
        <v>1470</v>
      </c>
      <c r="E986" s="6" t="s">
        <v>35</v>
      </c>
      <c r="F986" s="6" t="s">
        <v>117</v>
      </c>
      <c r="G986" s="6" t="s">
        <v>62</v>
      </c>
      <c r="H986" s="6" t="s">
        <v>1476</v>
      </c>
      <c r="I986" s="6" t="s">
        <v>1472</v>
      </c>
      <c r="J986" s="6" t="s">
        <v>1473</v>
      </c>
      <c r="K986" s="7" t="s">
        <v>1474</v>
      </c>
      <c r="L986" s="8" t="n">
        <v>2017</v>
      </c>
      <c r="M986" s="9" t="n">
        <v>265330000</v>
      </c>
      <c r="N986" s="9" t="n">
        <v>1390040000</v>
      </c>
      <c r="O986" s="10" t="n">
        <v>17</v>
      </c>
      <c r="Q986" s="5"/>
      <c r="R986" s="5"/>
      <c r="S986" s="5"/>
      <c r="T986" s="5"/>
      <c r="U986" s="5"/>
      <c r="V986" s="5"/>
      <c r="W986" s="5"/>
      <c r="X986" s="5"/>
      <c r="Y986" s="5"/>
    </row>
    <row r="987" customFormat="false" ht="15" hidden="false" customHeight="true" outlineLevel="0" collapsed="false">
      <c r="A987" s="6" t="s">
        <v>15</v>
      </c>
      <c r="B987" s="6" t="s">
        <v>249</v>
      </c>
      <c r="C987" s="6" t="s">
        <v>1469</v>
      </c>
      <c r="D987" s="6" t="s">
        <v>1470</v>
      </c>
      <c r="E987" s="6" t="s">
        <v>35</v>
      </c>
      <c r="F987" s="6" t="s">
        <v>30</v>
      </c>
      <c r="G987" s="6" t="s">
        <v>62</v>
      </c>
      <c r="H987" s="6" t="s">
        <v>1476</v>
      </c>
      <c r="I987" s="6" t="s">
        <v>1472</v>
      </c>
      <c r="J987" s="6" t="s">
        <v>1473</v>
      </c>
      <c r="K987" s="7" t="s">
        <v>1474</v>
      </c>
      <c r="L987" s="8" t="n">
        <v>2017</v>
      </c>
      <c r="M987" s="9" t="n">
        <v>265330000</v>
      </c>
      <c r="N987" s="9" t="n">
        <v>1390040000</v>
      </c>
      <c r="O987" s="10" t="n">
        <v>17</v>
      </c>
      <c r="Q987" s="5"/>
      <c r="R987" s="5"/>
      <c r="S987" s="5"/>
      <c r="T987" s="5"/>
      <c r="U987" s="5"/>
      <c r="V987" s="5"/>
      <c r="W987" s="5"/>
      <c r="X987" s="5"/>
      <c r="Y987" s="5"/>
    </row>
    <row r="988" customFormat="false" ht="15" hidden="false" customHeight="true" outlineLevel="0" collapsed="false">
      <c r="A988" s="6" t="s">
        <v>50</v>
      </c>
      <c r="B988" s="6" t="s">
        <v>199</v>
      </c>
      <c r="C988" s="6" t="s">
        <v>1477</v>
      </c>
      <c r="D988" s="6" t="s">
        <v>1478</v>
      </c>
      <c r="E988" s="6" t="s">
        <v>1479</v>
      </c>
      <c r="F988" s="6" t="s">
        <v>325</v>
      </c>
      <c r="G988" s="6" t="s">
        <v>54</v>
      </c>
      <c r="H988" s="6" t="s">
        <v>325</v>
      </c>
      <c r="I988" s="6" t="s">
        <v>1480</v>
      </c>
      <c r="J988" s="6" t="s">
        <v>1481</v>
      </c>
      <c r="K988" s="7" t="s">
        <v>1482</v>
      </c>
      <c r="L988" s="8" t="n">
        <v>2001</v>
      </c>
      <c r="M988" s="9" t="n">
        <v>142906600000</v>
      </c>
      <c r="N988" s="9" t="n">
        <v>4547414257154</v>
      </c>
      <c r="O988" s="10" t="n">
        <v>2149</v>
      </c>
      <c r="Q988" s="5"/>
      <c r="R988" s="5"/>
      <c r="S988" s="5"/>
      <c r="T988" s="5"/>
      <c r="U988" s="5"/>
      <c r="V988" s="5"/>
      <c r="W988" s="5"/>
      <c r="X988" s="5"/>
      <c r="Y988" s="5"/>
    </row>
    <row r="989" customFormat="false" ht="15" hidden="false" customHeight="true" outlineLevel="0" collapsed="false">
      <c r="A989" s="6" t="s">
        <v>50</v>
      </c>
      <c r="B989" s="6" t="s">
        <v>199</v>
      </c>
      <c r="C989" s="6" t="s">
        <v>379</v>
      </c>
      <c r="D989" s="6" t="s">
        <v>1478</v>
      </c>
      <c r="E989" s="6" t="s">
        <v>1479</v>
      </c>
      <c r="F989" s="6" t="s">
        <v>381</v>
      </c>
      <c r="G989" s="6" t="s">
        <v>54</v>
      </c>
      <c r="H989" s="6" t="s">
        <v>1483</v>
      </c>
      <c r="I989" s="6" t="s">
        <v>1480</v>
      </c>
      <c r="J989" s="6" t="s">
        <v>1481</v>
      </c>
      <c r="K989" s="7" t="s">
        <v>1482</v>
      </c>
      <c r="L989" s="8" t="n">
        <v>2001</v>
      </c>
      <c r="M989" s="9" t="n">
        <v>142906600000</v>
      </c>
      <c r="N989" s="9" t="n">
        <v>4547414257154</v>
      </c>
      <c r="O989" s="10" t="n">
        <v>2149</v>
      </c>
      <c r="Q989" s="5"/>
      <c r="R989" s="5"/>
      <c r="S989" s="5"/>
      <c r="T989" s="5"/>
      <c r="U989" s="5"/>
      <c r="V989" s="5"/>
      <c r="W989" s="5"/>
      <c r="X989" s="5"/>
      <c r="Y989" s="5"/>
    </row>
    <row r="990" customFormat="false" ht="15" hidden="false" customHeight="true" outlineLevel="0" collapsed="false">
      <c r="A990" s="6" t="s">
        <v>50</v>
      </c>
      <c r="B990" s="6" t="s">
        <v>199</v>
      </c>
      <c r="C990" s="6" t="s">
        <v>1484</v>
      </c>
      <c r="D990" s="6" t="s">
        <v>1478</v>
      </c>
      <c r="E990" s="6" t="s">
        <v>1479</v>
      </c>
      <c r="F990" s="6" t="s">
        <v>381</v>
      </c>
      <c r="G990" s="6" t="s">
        <v>54</v>
      </c>
      <c r="H990" s="6" t="s">
        <v>1485</v>
      </c>
      <c r="I990" s="6" t="s">
        <v>1480</v>
      </c>
      <c r="J990" s="6" t="s">
        <v>1481</v>
      </c>
      <c r="K990" s="7" t="s">
        <v>1482</v>
      </c>
      <c r="L990" s="8" t="n">
        <v>2001</v>
      </c>
      <c r="M990" s="9" t="n">
        <v>142906600000</v>
      </c>
      <c r="N990" s="9" t="n">
        <v>4547414257154</v>
      </c>
      <c r="O990" s="10" t="n">
        <v>2149</v>
      </c>
      <c r="Q990" s="5"/>
      <c r="R990" s="5"/>
      <c r="S990" s="5"/>
      <c r="T990" s="5"/>
      <c r="U990" s="5"/>
      <c r="V990" s="5"/>
      <c r="W990" s="5"/>
      <c r="X990" s="5"/>
      <c r="Y990" s="5"/>
    </row>
    <row r="991" customFormat="false" ht="15" hidden="false" customHeight="true" outlineLevel="0" collapsed="false">
      <c r="A991" s="6" t="s">
        <v>50</v>
      </c>
      <c r="B991" s="6" t="s">
        <v>199</v>
      </c>
      <c r="C991" s="6" t="s">
        <v>379</v>
      </c>
      <c r="D991" s="6" t="s">
        <v>1486</v>
      </c>
      <c r="E991" s="6" t="s">
        <v>35</v>
      </c>
      <c r="F991" s="6" t="s">
        <v>381</v>
      </c>
      <c r="G991" s="6" t="s">
        <v>148</v>
      </c>
      <c r="H991" s="6" t="s">
        <v>1487</v>
      </c>
      <c r="I991" s="6"/>
      <c r="J991" s="6" t="s">
        <v>1488</v>
      </c>
      <c r="K991" s="7" t="s">
        <v>1489</v>
      </c>
      <c r="L991" s="8" t="n">
        <v>2006</v>
      </c>
      <c r="M991" s="9" t="n">
        <v>1465000000</v>
      </c>
      <c r="N991" s="9" t="n">
        <v>5831050000</v>
      </c>
      <c r="O991" s="10" t="n">
        <v>12</v>
      </c>
      <c r="Q991" s="5"/>
      <c r="R991" s="5"/>
      <c r="S991" s="5"/>
      <c r="T991" s="5"/>
      <c r="U991" s="5"/>
      <c r="V991" s="5"/>
      <c r="W991" s="5"/>
      <c r="X991" s="5"/>
      <c r="Y991" s="5"/>
    </row>
    <row r="992" customFormat="false" ht="15" hidden="false" customHeight="true" outlineLevel="0" collapsed="false">
      <c r="A992" s="6" t="s">
        <v>50</v>
      </c>
      <c r="B992" s="6" t="s">
        <v>199</v>
      </c>
      <c r="C992" s="6" t="s">
        <v>379</v>
      </c>
      <c r="D992" s="6" t="s">
        <v>1486</v>
      </c>
      <c r="E992" s="6" t="s">
        <v>35</v>
      </c>
      <c r="F992" s="6" t="s">
        <v>381</v>
      </c>
      <c r="G992" s="6" t="s">
        <v>148</v>
      </c>
      <c r="H992" s="6" t="s">
        <v>1490</v>
      </c>
      <c r="I992" s="6"/>
      <c r="J992" s="6" t="s">
        <v>1488</v>
      </c>
      <c r="K992" s="7" t="s">
        <v>1489</v>
      </c>
      <c r="L992" s="8" t="n">
        <v>2006</v>
      </c>
      <c r="M992" s="9" t="n">
        <v>1465000000</v>
      </c>
      <c r="N992" s="9" t="n">
        <v>5831050000</v>
      </c>
      <c r="O992" s="10" t="n">
        <v>12</v>
      </c>
      <c r="Q992" s="5"/>
      <c r="R992" s="5"/>
      <c r="S992" s="5"/>
      <c r="T992" s="5"/>
      <c r="U992" s="5"/>
      <c r="V992" s="5"/>
      <c r="W992" s="5"/>
      <c r="X992" s="5"/>
      <c r="Y992" s="5"/>
    </row>
    <row r="993" customFormat="false" ht="15" hidden="false" customHeight="true" outlineLevel="0" collapsed="false">
      <c r="A993" s="6" t="s">
        <v>96</v>
      </c>
      <c r="B993" s="6" t="s">
        <v>220</v>
      </c>
      <c r="C993" s="6" t="s">
        <v>373</v>
      </c>
      <c r="D993" s="6" t="s">
        <v>1491</v>
      </c>
      <c r="E993" s="6" t="s">
        <v>35</v>
      </c>
      <c r="F993" s="6" t="s">
        <v>43</v>
      </c>
      <c r="G993" s="6" t="s">
        <v>21</v>
      </c>
      <c r="H993" s="6" t="s">
        <v>1492</v>
      </c>
      <c r="I993" s="6" t="s">
        <v>1493</v>
      </c>
      <c r="J993" s="6" t="s">
        <v>1494</v>
      </c>
      <c r="K993" s="7" t="s">
        <v>1495</v>
      </c>
      <c r="L993" s="8" t="n">
        <v>2007</v>
      </c>
      <c r="M993" s="9" t="n">
        <v>300000000</v>
      </c>
      <c r="N993" s="9" t="n">
        <v>400000000</v>
      </c>
      <c r="O993" s="10" t="n">
        <v>12</v>
      </c>
      <c r="Q993" s="5"/>
      <c r="R993" s="5"/>
      <c r="S993" s="5"/>
      <c r="T993" s="5"/>
      <c r="U993" s="5"/>
      <c r="V993" s="5"/>
      <c r="W993" s="5"/>
      <c r="X993" s="5"/>
      <c r="Y993" s="5"/>
    </row>
    <row r="994" customFormat="false" ht="15" hidden="false" customHeight="true" outlineLevel="0" collapsed="false">
      <c r="A994" s="6" t="s">
        <v>96</v>
      </c>
      <c r="B994" s="6" t="s">
        <v>220</v>
      </c>
      <c r="C994" s="6" t="s">
        <v>373</v>
      </c>
      <c r="D994" s="6" t="s">
        <v>1491</v>
      </c>
      <c r="E994" s="6" t="s">
        <v>35</v>
      </c>
      <c r="F994" s="6" t="s">
        <v>267</v>
      </c>
      <c r="G994" s="6" t="s">
        <v>21</v>
      </c>
      <c r="H994" s="6" t="s">
        <v>1492</v>
      </c>
      <c r="I994" s="6" t="s">
        <v>1493</v>
      </c>
      <c r="J994" s="6" t="s">
        <v>1494</v>
      </c>
      <c r="K994" s="7" t="s">
        <v>1495</v>
      </c>
      <c r="L994" s="8" t="n">
        <v>2007</v>
      </c>
      <c r="M994" s="9" t="n">
        <v>300000000</v>
      </c>
      <c r="N994" s="9" t="n">
        <v>400000000</v>
      </c>
      <c r="O994" s="10" t="n">
        <v>12</v>
      </c>
      <c r="Q994" s="5"/>
      <c r="R994" s="5"/>
      <c r="S994" s="5"/>
      <c r="T994" s="5"/>
      <c r="U994" s="5"/>
      <c r="V994" s="5"/>
      <c r="W994" s="5"/>
      <c r="X994" s="5"/>
      <c r="Y994" s="5"/>
    </row>
    <row r="995" customFormat="false" ht="15" hidden="false" customHeight="true" outlineLevel="0" collapsed="false">
      <c r="A995" s="6" t="s">
        <v>96</v>
      </c>
      <c r="B995" s="6" t="s">
        <v>220</v>
      </c>
      <c r="C995" s="6" t="s">
        <v>373</v>
      </c>
      <c r="D995" s="6" t="s">
        <v>1491</v>
      </c>
      <c r="E995" s="6" t="s">
        <v>35</v>
      </c>
      <c r="F995" s="6" t="s">
        <v>30</v>
      </c>
      <c r="G995" s="6" t="s">
        <v>21</v>
      </c>
      <c r="H995" s="6" t="s">
        <v>1492</v>
      </c>
      <c r="I995" s="6" t="s">
        <v>1493</v>
      </c>
      <c r="J995" s="6" t="s">
        <v>1494</v>
      </c>
      <c r="K995" s="7" t="s">
        <v>1495</v>
      </c>
      <c r="L995" s="8" t="n">
        <v>2007</v>
      </c>
      <c r="M995" s="9" t="n">
        <v>300000000</v>
      </c>
      <c r="N995" s="9" t="n">
        <v>400000000</v>
      </c>
      <c r="O995" s="10" t="n">
        <v>12</v>
      </c>
      <c r="Q995" s="5"/>
      <c r="R995" s="5"/>
      <c r="S995" s="5"/>
      <c r="T995" s="5"/>
      <c r="U995" s="5"/>
      <c r="V995" s="5"/>
      <c r="W995" s="5"/>
      <c r="X995" s="5"/>
      <c r="Y995" s="5"/>
    </row>
    <row r="996" customFormat="false" ht="15" hidden="false" customHeight="true" outlineLevel="0" collapsed="false">
      <c r="A996" s="6" t="s">
        <v>136</v>
      </c>
      <c r="B996" s="6" t="s">
        <v>185</v>
      </c>
      <c r="C996" s="6" t="s">
        <v>427</v>
      </c>
      <c r="D996" s="6" t="s">
        <v>1496</v>
      </c>
      <c r="E996" s="6" t="s">
        <v>35</v>
      </c>
      <c r="F996" s="6" t="s">
        <v>30</v>
      </c>
      <c r="G996" s="6" t="s">
        <v>153</v>
      </c>
      <c r="H996" s="6" t="s">
        <v>1497</v>
      </c>
      <c r="I996" s="6"/>
      <c r="J996" s="6" t="s">
        <v>1498</v>
      </c>
      <c r="K996" s="15" t="s">
        <v>1499</v>
      </c>
      <c r="L996" s="8" t="n">
        <v>2000</v>
      </c>
      <c r="M996" s="9" t="n">
        <v>1300000000</v>
      </c>
      <c r="N996" s="9" t="n">
        <v>26030000000</v>
      </c>
      <c r="O996" s="10" t="n">
        <v>36</v>
      </c>
      <c r="Q996" s="5"/>
      <c r="R996" s="5"/>
      <c r="S996" s="5"/>
      <c r="T996" s="5"/>
      <c r="U996" s="5"/>
      <c r="V996" s="5"/>
      <c r="W996" s="5"/>
      <c r="X996" s="5"/>
      <c r="Y996" s="5"/>
    </row>
    <row r="997" customFormat="false" ht="15" hidden="false" customHeight="true" outlineLevel="0" collapsed="false">
      <c r="A997" s="6" t="s">
        <v>136</v>
      </c>
      <c r="B997" s="6" t="s">
        <v>185</v>
      </c>
      <c r="C997" s="14" t="s">
        <v>427</v>
      </c>
      <c r="D997" s="6" t="s">
        <v>1496</v>
      </c>
      <c r="E997" s="6" t="s">
        <v>35</v>
      </c>
      <c r="F997" s="6" t="s">
        <v>30</v>
      </c>
      <c r="G997" s="6" t="s">
        <v>153</v>
      </c>
      <c r="H997" s="6" t="s">
        <v>1500</v>
      </c>
      <c r="I997" s="6"/>
      <c r="J997" s="6" t="s">
        <v>1498</v>
      </c>
      <c r="K997" s="15" t="s">
        <v>1499</v>
      </c>
      <c r="L997" s="8" t="n">
        <v>2000</v>
      </c>
      <c r="M997" s="9" t="n">
        <v>1300000000</v>
      </c>
      <c r="N997" s="9" t="n">
        <v>26030000000</v>
      </c>
      <c r="O997" s="10" t="n">
        <v>36</v>
      </c>
      <c r="Q997" s="5"/>
      <c r="R997" s="5"/>
      <c r="S997" s="5"/>
      <c r="T997" s="5"/>
      <c r="U997" s="5"/>
      <c r="V997" s="5"/>
      <c r="W997" s="5"/>
      <c r="X997" s="5"/>
      <c r="Y997" s="5"/>
    </row>
    <row r="998" customFormat="false" ht="15" hidden="false" customHeight="true" outlineLevel="0" collapsed="false">
      <c r="A998" s="6" t="s">
        <v>136</v>
      </c>
      <c r="B998" s="6" t="s">
        <v>342</v>
      </c>
      <c r="C998" s="6" t="s">
        <v>1501</v>
      </c>
      <c r="D998" s="6" t="s">
        <v>1496</v>
      </c>
      <c r="E998" s="6" t="s">
        <v>35</v>
      </c>
      <c r="F998" s="6" t="s">
        <v>30</v>
      </c>
      <c r="G998" s="6" t="s">
        <v>153</v>
      </c>
      <c r="H998" s="6" t="s">
        <v>1502</v>
      </c>
      <c r="I998" s="6"/>
      <c r="J998" s="6" t="s">
        <v>1498</v>
      </c>
      <c r="K998" s="15" t="s">
        <v>1499</v>
      </c>
      <c r="L998" s="8" t="n">
        <v>2000</v>
      </c>
      <c r="M998" s="9" t="n">
        <v>1300000000</v>
      </c>
      <c r="N998" s="9" t="n">
        <v>26030000000</v>
      </c>
      <c r="O998" s="10" t="n">
        <v>36</v>
      </c>
      <c r="Q998" s="5"/>
      <c r="R998" s="5"/>
      <c r="S998" s="5"/>
      <c r="T998" s="5"/>
      <c r="U998" s="5"/>
      <c r="V998" s="5"/>
      <c r="W998" s="5"/>
      <c r="X998" s="5"/>
      <c r="Y998" s="5"/>
    </row>
    <row r="999" customFormat="false" ht="15" hidden="false" customHeight="true" outlineLevel="0" collapsed="false">
      <c r="A999" s="6" t="s">
        <v>136</v>
      </c>
      <c r="B999" s="6" t="s">
        <v>137</v>
      </c>
      <c r="C999" s="6" t="s">
        <v>680</v>
      </c>
      <c r="D999" s="6" t="s">
        <v>1496</v>
      </c>
      <c r="E999" s="6" t="s">
        <v>35</v>
      </c>
      <c r="F999" s="6" t="s">
        <v>30</v>
      </c>
      <c r="G999" s="6" t="s">
        <v>153</v>
      </c>
      <c r="H999" s="6" t="s">
        <v>1503</v>
      </c>
      <c r="I999" s="6"/>
      <c r="J999" s="6" t="s">
        <v>1498</v>
      </c>
      <c r="K999" s="15" t="s">
        <v>1499</v>
      </c>
      <c r="L999" s="8" t="n">
        <v>2000</v>
      </c>
      <c r="M999" s="9" t="n">
        <v>1300000000</v>
      </c>
      <c r="N999" s="9" t="n">
        <v>26030000000</v>
      </c>
      <c r="O999" s="10" t="n">
        <v>36</v>
      </c>
      <c r="Q999" s="5"/>
      <c r="R999" s="5"/>
      <c r="S999" s="5"/>
      <c r="T999" s="5"/>
      <c r="U999" s="5"/>
      <c r="V999" s="5"/>
      <c r="W999" s="5"/>
      <c r="X999" s="5"/>
      <c r="Y999" s="5"/>
    </row>
    <row r="1000" customFormat="false" ht="15" hidden="false" customHeight="true" outlineLevel="0" collapsed="false">
      <c r="A1000" s="6" t="s">
        <v>136</v>
      </c>
      <c r="B1000" s="6" t="s">
        <v>146</v>
      </c>
      <c r="C1000" s="6" t="s">
        <v>192</v>
      </c>
      <c r="D1000" s="6" t="s">
        <v>1496</v>
      </c>
      <c r="E1000" s="6" t="s">
        <v>35</v>
      </c>
      <c r="F1000" s="6" t="s">
        <v>30</v>
      </c>
      <c r="G1000" s="6" t="s">
        <v>153</v>
      </c>
      <c r="H1000" s="6" t="s">
        <v>1504</v>
      </c>
      <c r="I1000" s="6"/>
      <c r="J1000" s="6" t="s">
        <v>1498</v>
      </c>
      <c r="K1000" s="15" t="s">
        <v>1499</v>
      </c>
      <c r="L1000" s="8" t="n">
        <v>2000</v>
      </c>
      <c r="M1000" s="9" t="n">
        <v>1300000000</v>
      </c>
      <c r="N1000" s="9" t="n">
        <v>26030000000</v>
      </c>
      <c r="O1000" s="10" t="n">
        <v>36</v>
      </c>
      <c r="Q1000" s="5"/>
      <c r="R1000" s="5"/>
      <c r="S1000" s="5"/>
      <c r="T1000" s="5"/>
      <c r="U1000" s="5"/>
      <c r="V1000" s="5"/>
      <c r="W1000" s="5"/>
      <c r="X1000" s="5"/>
      <c r="Y1000" s="5"/>
    </row>
    <row r="1001" customFormat="false" ht="15" hidden="false" customHeight="true" outlineLevel="0" collapsed="false">
      <c r="A1001" s="6" t="s">
        <v>136</v>
      </c>
      <c r="B1001" s="6" t="s">
        <v>137</v>
      </c>
      <c r="C1001" s="6" t="s">
        <v>680</v>
      </c>
      <c r="D1001" s="6" t="s">
        <v>1496</v>
      </c>
      <c r="E1001" s="6" t="s">
        <v>35</v>
      </c>
      <c r="F1001" s="6" t="s">
        <v>30</v>
      </c>
      <c r="G1001" s="6" t="s">
        <v>153</v>
      </c>
      <c r="H1001" s="6" t="s">
        <v>1505</v>
      </c>
      <c r="I1001" s="6"/>
      <c r="J1001" s="6" t="s">
        <v>1498</v>
      </c>
      <c r="K1001" s="15" t="s">
        <v>1499</v>
      </c>
      <c r="L1001" s="8" t="n">
        <v>2000</v>
      </c>
      <c r="M1001" s="9" t="n">
        <v>1300000000</v>
      </c>
      <c r="N1001" s="9" t="n">
        <v>26030000000</v>
      </c>
      <c r="O1001" s="10" t="n">
        <v>36</v>
      </c>
      <c r="Q1001" s="5"/>
      <c r="R1001" s="5"/>
      <c r="S1001" s="5"/>
      <c r="T1001" s="5"/>
      <c r="U1001" s="5"/>
      <c r="V1001" s="5"/>
      <c r="W1001" s="5"/>
      <c r="X1001" s="5"/>
      <c r="Y1001" s="5"/>
    </row>
    <row r="1002" customFormat="false" ht="15" hidden="false" customHeight="true" outlineLevel="0" collapsed="false">
      <c r="A1002" s="6" t="s">
        <v>136</v>
      </c>
      <c r="B1002" s="6" t="s">
        <v>189</v>
      </c>
      <c r="C1002" s="6" t="s">
        <v>1012</v>
      </c>
      <c r="D1002" s="6" t="s">
        <v>1496</v>
      </c>
      <c r="E1002" s="6" t="s">
        <v>35</v>
      </c>
      <c r="F1002" s="6" t="s">
        <v>30</v>
      </c>
      <c r="G1002" s="6" t="s">
        <v>153</v>
      </c>
      <c r="H1002" s="6" t="s">
        <v>1506</v>
      </c>
      <c r="I1002" s="6"/>
      <c r="J1002" s="6" t="s">
        <v>1498</v>
      </c>
      <c r="K1002" s="15" t="s">
        <v>1499</v>
      </c>
      <c r="L1002" s="8" t="n">
        <v>2000</v>
      </c>
      <c r="M1002" s="9" t="n">
        <v>1300000000</v>
      </c>
      <c r="N1002" s="9" t="n">
        <v>26030000000</v>
      </c>
      <c r="O1002" s="10" t="n">
        <v>36</v>
      </c>
      <c r="Q1002" s="5"/>
      <c r="R1002" s="5"/>
      <c r="S1002" s="5"/>
      <c r="T1002" s="5"/>
      <c r="U1002" s="5"/>
      <c r="V1002" s="5"/>
      <c r="W1002" s="5"/>
      <c r="X1002" s="5"/>
      <c r="Y1002" s="5"/>
    </row>
    <row r="1003" customFormat="false" ht="15" hidden="false" customHeight="true" outlineLevel="0" collapsed="false">
      <c r="A1003" s="6" t="s">
        <v>31</v>
      </c>
      <c r="B1003" s="14" t="s">
        <v>345</v>
      </c>
      <c r="C1003" s="14" t="s">
        <v>1507</v>
      </c>
      <c r="D1003" s="6" t="s">
        <v>1496</v>
      </c>
      <c r="E1003" s="6" t="s">
        <v>35</v>
      </c>
      <c r="F1003" s="6" t="s">
        <v>30</v>
      </c>
      <c r="G1003" s="6" t="s">
        <v>153</v>
      </c>
      <c r="H1003" s="6" t="s">
        <v>1508</v>
      </c>
      <c r="I1003" s="6"/>
      <c r="J1003" s="6" t="s">
        <v>1498</v>
      </c>
      <c r="K1003" s="15" t="s">
        <v>1499</v>
      </c>
      <c r="L1003" s="8" t="n">
        <v>2000</v>
      </c>
      <c r="M1003" s="9" t="n">
        <v>1300000000</v>
      </c>
      <c r="N1003" s="9" t="n">
        <v>26030000000</v>
      </c>
      <c r="O1003" s="10" t="n">
        <v>36</v>
      </c>
      <c r="Q1003" s="5"/>
      <c r="R1003" s="5"/>
      <c r="S1003" s="5"/>
      <c r="T1003" s="5"/>
      <c r="U1003" s="5"/>
      <c r="V1003" s="5"/>
      <c r="W1003" s="5"/>
      <c r="X1003" s="5"/>
      <c r="Y1003" s="5"/>
    </row>
    <row r="1004" customFormat="false" ht="15" hidden="false" customHeight="true" outlineLevel="0" collapsed="false">
      <c r="A1004" s="6" t="s">
        <v>128</v>
      </c>
      <c r="B1004" s="6" t="s">
        <v>160</v>
      </c>
      <c r="C1004" s="6" t="s">
        <v>333</v>
      </c>
      <c r="D1004" s="6" t="s">
        <v>1496</v>
      </c>
      <c r="E1004" s="6" t="s">
        <v>35</v>
      </c>
      <c r="F1004" s="6" t="s">
        <v>30</v>
      </c>
      <c r="G1004" s="6" t="s">
        <v>153</v>
      </c>
      <c r="H1004" s="6" t="s">
        <v>1509</v>
      </c>
      <c r="I1004" s="6"/>
      <c r="J1004" s="6" t="s">
        <v>1498</v>
      </c>
      <c r="K1004" s="15" t="s">
        <v>1499</v>
      </c>
      <c r="L1004" s="8" t="n">
        <v>2000</v>
      </c>
      <c r="M1004" s="9" t="n">
        <v>1300000000</v>
      </c>
      <c r="N1004" s="9" t="n">
        <v>26030000000</v>
      </c>
      <c r="O1004" s="10" t="n">
        <v>36</v>
      </c>
      <c r="Q1004" s="5"/>
      <c r="R1004" s="5"/>
      <c r="S1004" s="5"/>
      <c r="T1004" s="5"/>
      <c r="U1004" s="5"/>
      <c r="V1004" s="5"/>
      <c r="W1004" s="5"/>
      <c r="X1004" s="5"/>
      <c r="Y1004" s="5"/>
    </row>
    <row r="1005" customFormat="false" ht="15" hidden="false" customHeight="true" outlineLevel="0" collapsed="false">
      <c r="A1005" s="6" t="s">
        <v>136</v>
      </c>
      <c r="B1005" s="6" t="s">
        <v>141</v>
      </c>
      <c r="C1005" s="6" t="s">
        <v>142</v>
      </c>
      <c r="D1005" s="6" t="s">
        <v>1510</v>
      </c>
      <c r="E1005" s="6" t="s">
        <v>35</v>
      </c>
      <c r="F1005" s="6" t="s">
        <v>43</v>
      </c>
      <c r="G1005" s="6" t="s">
        <v>62</v>
      </c>
      <c r="H1005" s="6" t="s">
        <v>1511</v>
      </c>
      <c r="I1005" s="6" t="s">
        <v>1512</v>
      </c>
      <c r="J1005" s="6" t="s">
        <v>1513</v>
      </c>
      <c r="K1005" s="17" t="s">
        <v>1514</v>
      </c>
      <c r="L1005" s="8" t="n">
        <v>2013</v>
      </c>
      <c r="M1005" s="9" t="n">
        <v>244710000</v>
      </c>
      <c r="N1005" s="9" t="n">
        <v>2430000000</v>
      </c>
      <c r="O1005" s="10" t="n">
        <v>26</v>
      </c>
      <c r="Q1005" s="5"/>
      <c r="R1005" s="5"/>
      <c r="S1005" s="5"/>
      <c r="T1005" s="5"/>
      <c r="U1005" s="5"/>
      <c r="V1005" s="5"/>
      <c r="W1005" s="5"/>
      <c r="X1005" s="5"/>
      <c r="Y1005" s="5"/>
    </row>
    <row r="1006" customFormat="false" ht="15" hidden="false" customHeight="true" outlineLevel="0" collapsed="false">
      <c r="A1006" s="6" t="s">
        <v>136</v>
      </c>
      <c r="B1006" s="6" t="s">
        <v>141</v>
      </c>
      <c r="C1006" s="6" t="s">
        <v>142</v>
      </c>
      <c r="D1006" s="6" t="s">
        <v>1510</v>
      </c>
      <c r="E1006" s="6" t="s">
        <v>35</v>
      </c>
      <c r="F1006" s="6" t="s">
        <v>48</v>
      </c>
      <c r="G1006" s="6" t="s">
        <v>62</v>
      </c>
      <c r="H1006" s="6" t="s">
        <v>1511</v>
      </c>
      <c r="I1006" s="6" t="s">
        <v>1512</v>
      </c>
      <c r="J1006" s="6" t="s">
        <v>1513</v>
      </c>
      <c r="K1006" s="17" t="s">
        <v>1514</v>
      </c>
      <c r="L1006" s="8" t="n">
        <v>2013</v>
      </c>
      <c r="M1006" s="9" t="n">
        <v>244710000</v>
      </c>
      <c r="N1006" s="9" t="n">
        <v>2430000000</v>
      </c>
      <c r="O1006" s="10" t="n">
        <v>26</v>
      </c>
      <c r="Q1006" s="5"/>
      <c r="R1006" s="5"/>
      <c r="S1006" s="5"/>
      <c r="T1006" s="5"/>
      <c r="U1006" s="5"/>
      <c r="V1006" s="5"/>
      <c r="W1006" s="5"/>
      <c r="X1006" s="5"/>
      <c r="Y1006" s="5"/>
    </row>
    <row r="1007" customFormat="false" ht="15" hidden="false" customHeight="true" outlineLevel="0" collapsed="false">
      <c r="A1007" s="6" t="s">
        <v>136</v>
      </c>
      <c r="B1007" s="6" t="s">
        <v>141</v>
      </c>
      <c r="C1007" s="6" t="s">
        <v>142</v>
      </c>
      <c r="D1007" s="6" t="s">
        <v>1510</v>
      </c>
      <c r="E1007" s="6" t="s">
        <v>35</v>
      </c>
      <c r="F1007" s="6" t="s">
        <v>29</v>
      </c>
      <c r="G1007" s="6" t="s">
        <v>62</v>
      </c>
      <c r="H1007" s="6" t="s">
        <v>1511</v>
      </c>
      <c r="I1007" s="6" t="s">
        <v>1512</v>
      </c>
      <c r="J1007" s="6" t="s">
        <v>1513</v>
      </c>
      <c r="K1007" s="17" t="s">
        <v>1514</v>
      </c>
      <c r="L1007" s="8" t="n">
        <v>2013</v>
      </c>
      <c r="M1007" s="9" t="n">
        <v>244710000</v>
      </c>
      <c r="N1007" s="9" t="n">
        <v>2430000000</v>
      </c>
      <c r="O1007" s="10" t="n">
        <v>26</v>
      </c>
      <c r="Q1007" s="5"/>
      <c r="R1007" s="5"/>
      <c r="S1007" s="5"/>
      <c r="T1007" s="5"/>
      <c r="U1007" s="5"/>
      <c r="V1007" s="5"/>
      <c r="W1007" s="5"/>
      <c r="X1007" s="5"/>
      <c r="Y1007" s="5"/>
    </row>
    <row r="1008" customFormat="false" ht="15" hidden="false" customHeight="true" outlineLevel="0" collapsed="false">
      <c r="A1008" s="6" t="s">
        <v>136</v>
      </c>
      <c r="B1008" s="6" t="s">
        <v>141</v>
      </c>
      <c r="C1008" s="6" t="s">
        <v>142</v>
      </c>
      <c r="D1008" s="6" t="s">
        <v>1510</v>
      </c>
      <c r="E1008" s="6" t="s">
        <v>35</v>
      </c>
      <c r="F1008" s="6" t="s">
        <v>30</v>
      </c>
      <c r="G1008" s="6" t="s">
        <v>62</v>
      </c>
      <c r="H1008" s="6" t="s">
        <v>1515</v>
      </c>
      <c r="I1008" s="6" t="s">
        <v>1512</v>
      </c>
      <c r="J1008" s="6" t="s">
        <v>1513</v>
      </c>
      <c r="K1008" s="17" t="s">
        <v>1514</v>
      </c>
      <c r="L1008" s="8" t="n">
        <v>2013</v>
      </c>
      <c r="M1008" s="9" t="n">
        <v>244710000</v>
      </c>
      <c r="N1008" s="9" t="n">
        <v>2430000000</v>
      </c>
      <c r="O1008" s="10" t="n">
        <v>26</v>
      </c>
      <c r="Q1008" s="5"/>
      <c r="R1008" s="5"/>
      <c r="S1008" s="5"/>
      <c r="T1008" s="5"/>
      <c r="U1008" s="5"/>
      <c r="V1008" s="5"/>
      <c r="W1008" s="5"/>
      <c r="X1008" s="5"/>
      <c r="Y1008" s="5"/>
    </row>
    <row r="1009" customFormat="false" ht="15" hidden="false" customHeight="true" outlineLevel="0" collapsed="false">
      <c r="A1009" s="6" t="s">
        <v>136</v>
      </c>
      <c r="B1009" s="6" t="s">
        <v>141</v>
      </c>
      <c r="C1009" s="6" t="s">
        <v>142</v>
      </c>
      <c r="D1009" s="6" t="s">
        <v>1510</v>
      </c>
      <c r="E1009" s="6" t="s">
        <v>35</v>
      </c>
      <c r="F1009" s="6" t="s">
        <v>140</v>
      </c>
      <c r="G1009" s="6" t="s">
        <v>54</v>
      </c>
      <c r="H1009" s="6" t="s">
        <v>1516</v>
      </c>
      <c r="I1009" s="6" t="s">
        <v>1512</v>
      </c>
      <c r="J1009" s="6" t="s">
        <v>1513</v>
      </c>
      <c r="K1009" s="17" t="s">
        <v>1514</v>
      </c>
      <c r="L1009" s="8" t="n">
        <v>2013</v>
      </c>
      <c r="M1009" s="9" t="n">
        <v>244710000</v>
      </c>
      <c r="N1009" s="9" t="n">
        <v>2430000000</v>
      </c>
      <c r="O1009" s="10" t="n">
        <v>26</v>
      </c>
      <c r="Q1009" s="5"/>
      <c r="R1009" s="5"/>
      <c r="S1009" s="5"/>
      <c r="T1009" s="5"/>
      <c r="U1009" s="5"/>
      <c r="V1009" s="5"/>
      <c r="W1009" s="5"/>
      <c r="X1009" s="5"/>
      <c r="Y1009" s="5"/>
    </row>
    <row r="1010" customFormat="false" ht="15" hidden="false" customHeight="true" outlineLevel="0" collapsed="false">
      <c r="A1010" s="6" t="s">
        <v>136</v>
      </c>
      <c r="B1010" s="6" t="s">
        <v>141</v>
      </c>
      <c r="C1010" s="6" t="s">
        <v>142</v>
      </c>
      <c r="D1010" s="6" t="s">
        <v>1510</v>
      </c>
      <c r="E1010" s="6" t="s">
        <v>35</v>
      </c>
      <c r="F1010" s="6" t="s">
        <v>30</v>
      </c>
      <c r="G1010" s="6" t="s">
        <v>54</v>
      </c>
      <c r="H1010" s="6" t="s">
        <v>1516</v>
      </c>
      <c r="I1010" s="6" t="s">
        <v>1512</v>
      </c>
      <c r="J1010" s="6" t="s">
        <v>1513</v>
      </c>
      <c r="K1010" s="17" t="s">
        <v>1514</v>
      </c>
      <c r="L1010" s="8" t="n">
        <v>2013</v>
      </c>
      <c r="M1010" s="9" t="n">
        <v>244710000</v>
      </c>
      <c r="N1010" s="9" t="n">
        <v>2430000000</v>
      </c>
      <c r="O1010" s="10" t="n">
        <v>26</v>
      </c>
      <c r="Q1010" s="5"/>
      <c r="R1010" s="5"/>
      <c r="S1010" s="5"/>
      <c r="T1010" s="5"/>
      <c r="U1010" s="5"/>
      <c r="V1010" s="5"/>
      <c r="W1010" s="5"/>
    </row>
    <row r="1011" customFormat="false" ht="15" hidden="false" customHeight="true" outlineLevel="0" collapsed="false">
      <c r="A1011" s="6" t="s">
        <v>15</v>
      </c>
      <c r="B1011" s="6" t="s">
        <v>16</v>
      </c>
      <c r="C1011" s="6" t="s">
        <v>17</v>
      </c>
      <c r="D1011" s="6" t="s">
        <v>1517</v>
      </c>
      <c r="E1011" s="6" t="s">
        <v>35</v>
      </c>
      <c r="F1011" s="6" t="s">
        <v>117</v>
      </c>
      <c r="G1011" s="6" t="s">
        <v>21</v>
      </c>
      <c r="H1011" s="6" t="s">
        <v>1518</v>
      </c>
      <c r="I1011" s="6" t="s">
        <v>1519</v>
      </c>
      <c r="J1011" s="6" t="s">
        <v>1520</v>
      </c>
      <c r="K1011" s="7" t="s">
        <v>1521</v>
      </c>
      <c r="L1011" s="8" t="n">
        <v>2018</v>
      </c>
      <c r="M1011" s="9" t="n">
        <v>84460000</v>
      </c>
      <c r="N1011" s="9" t="n">
        <v>930230000</v>
      </c>
      <c r="O1011" s="10" t="n">
        <v>11</v>
      </c>
      <c r="Q1011" s="5"/>
      <c r="R1011" s="5"/>
      <c r="S1011" s="5"/>
      <c r="T1011" s="5"/>
      <c r="U1011" s="5"/>
      <c r="V1011" s="5"/>
      <c r="W1011" s="5"/>
      <c r="X1011" s="5"/>
      <c r="Y1011" s="5"/>
    </row>
    <row r="1012" customFormat="false" ht="15" hidden="false" customHeight="true" outlineLevel="0" collapsed="false">
      <c r="A1012" s="6" t="s">
        <v>15</v>
      </c>
      <c r="B1012" s="6" t="s">
        <v>16</v>
      </c>
      <c r="C1012" s="6" t="s">
        <v>17</v>
      </c>
      <c r="D1012" s="6" t="s">
        <v>1517</v>
      </c>
      <c r="E1012" s="6" t="s">
        <v>35</v>
      </c>
      <c r="F1012" s="6" t="s">
        <v>43</v>
      </c>
      <c r="G1012" s="6" t="s">
        <v>21</v>
      </c>
      <c r="H1012" s="6" t="s">
        <v>1518</v>
      </c>
      <c r="I1012" s="6" t="s">
        <v>1519</v>
      </c>
      <c r="J1012" s="6" t="s">
        <v>1520</v>
      </c>
      <c r="K1012" s="7" t="s">
        <v>1521</v>
      </c>
      <c r="L1012" s="8" t="n">
        <v>2018</v>
      </c>
      <c r="M1012" s="9" t="n">
        <v>84460000</v>
      </c>
      <c r="N1012" s="9" t="n">
        <v>930230000</v>
      </c>
      <c r="O1012" s="10" t="n">
        <v>11</v>
      </c>
      <c r="Q1012" s="5"/>
      <c r="R1012" s="5"/>
      <c r="S1012" s="5"/>
      <c r="T1012" s="5"/>
      <c r="U1012" s="5"/>
      <c r="V1012" s="5"/>
      <c r="W1012" s="5"/>
      <c r="X1012" s="5"/>
      <c r="Y1012" s="5"/>
    </row>
    <row r="1013" customFormat="false" ht="15" hidden="false" customHeight="true" outlineLevel="0" collapsed="false">
      <c r="A1013" s="6" t="s">
        <v>15</v>
      </c>
      <c r="B1013" s="6" t="s">
        <v>16</v>
      </c>
      <c r="C1013" s="6" t="s">
        <v>17</v>
      </c>
      <c r="D1013" s="6" t="s">
        <v>1517</v>
      </c>
      <c r="E1013" s="6" t="s">
        <v>35</v>
      </c>
      <c r="F1013" s="6" t="s">
        <v>48</v>
      </c>
      <c r="G1013" s="6" t="s">
        <v>21</v>
      </c>
      <c r="H1013" s="6" t="s">
        <v>1518</v>
      </c>
      <c r="I1013" s="6" t="s">
        <v>1519</v>
      </c>
      <c r="J1013" s="6" t="s">
        <v>1520</v>
      </c>
      <c r="K1013" s="7" t="s">
        <v>1521</v>
      </c>
      <c r="L1013" s="8" t="n">
        <v>2018</v>
      </c>
      <c r="M1013" s="9" t="n">
        <v>84460000</v>
      </c>
      <c r="N1013" s="9" t="n">
        <v>930230000</v>
      </c>
      <c r="O1013" s="10" t="n">
        <v>11</v>
      </c>
      <c r="Q1013" s="5"/>
      <c r="R1013" s="5"/>
      <c r="S1013" s="5"/>
      <c r="T1013" s="5"/>
      <c r="U1013" s="5"/>
      <c r="V1013" s="5"/>
      <c r="W1013" s="5"/>
      <c r="X1013" s="5"/>
      <c r="Y1013" s="5"/>
    </row>
    <row r="1014" customFormat="false" ht="15" hidden="false" customHeight="true" outlineLevel="0" collapsed="false">
      <c r="A1014" s="6" t="s">
        <v>15</v>
      </c>
      <c r="B1014" s="6" t="s">
        <v>16</v>
      </c>
      <c r="C1014" s="6" t="s">
        <v>17</v>
      </c>
      <c r="D1014" s="6" t="s">
        <v>1517</v>
      </c>
      <c r="E1014" s="6" t="s">
        <v>35</v>
      </c>
      <c r="F1014" s="6" t="s">
        <v>30</v>
      </c>
      <c r="G1014" s="6" t="s">
        <v>21</v>
      </c>
      <c r="H1014" s="6" t="s">
        <v>1518</v>
      </c>
      <c r="I1014" s="6" t="s">
        <v>1519</v>
      </c>
      <c r="J1014" s="6" t="s">
        <v>1520</v>
      </c>
      <c r="K1014" s="7" t="s">
        <v>1521</v>
      </c>
      <c r="L1014" s="8" t="n">
        <v>2018</v>
      </c>
      <c r="M1014" s="9" t="n">
        <v>84460000</v>
      </c>
      <c r="N1014" s="9" t="n">
        <v>930230000</v>
      </c>
      <c r="O1014" s="10" t="n">
        <v>11</v>
      </c>
      <c r="Q1014" s="5"/>
      <c r="R1014" s="5"/>
      <c r="S1014" s="5"/>
      <c r="T1014" s="5"/>
      <c r="U1014" s="5"/>
      <c r="V1014" s="5"/>
      <c r="W1014" s="5"/>
      <c r="X1014" s="5"/>
      <c r="Y1014" s="5"/>
    </row>
    <row r="1015" customFormat="false" ht="15" hidden="false" customHeight="true" outlineLevel="0" collapsed="false">
      <c r="A1015" s="6" t="s">
        <v>67</v>
      </c>
      <c r="B1015" s="6" t="s">
        <v>68</v>
      </c>
      <c r="C1015" s="6" t="s">
        <v>653</v>
      </c>
      <c r="D1015" s="6" t="s">
        <v>1522</v>
      </c>
      <c r="E1015" s="6" t="s">
        <v>35</v>
      </c>
      <c r="F1015" s="6" t="s">
        <v>29</v>
      </c>
      <c r="G1015" s="6" t="s">
        <v>62</v>
      </c>
      <c r="H1015" s="6" t="s">
        <v>1523</v>
      </c>
      <c r="I1015" s="6"/>
      <c r="J1015" s="6" t="s">
        <v>1524</v>
      </c>
      <c r="K1015" s="28" t="s">
        <v>1525</v>
      </c>
      <c r="L1015" s="8" t="n">
        <v>2009</v>
      </c>
      <c r="M1015" s="9" t="n">
        <v>9700000000</v>
      </c>
      <c r="N1015" s="9" t="n">
        <v>34650000000</v>
      </c>
      <c r="O1015" s="10" t="n">
        <v>91</v>
      </c>
      <c r="Q1015" s="5"/>
      <c r="R1015" s="5"/>
      <c r="S1015" s="5"/>
      <c r="T1015" s="5"/>
      <c r="U1015" s="5"/>
      <c r="V1015" s="5"/>
      <c r="W1015" s="5"/>
      <c r="X1015" s="5"/>
      <c r="Y1015" s="5"/>
    </row>
    <row r="1016" customFormat="false" ht="15" hidden="false" customHeight="true" outlineLevel="0" collapsed="false">
      <c r="A1016" s="6" t="s">
        <v>67</v>
      </c>
      <c r="B1016" s="6" t="s">
        <v>107</v>
      </c>
      <c r="C1016" s="6" t="s">
        <v>761</v>
      </c>
      <c r="D1016" s="6" t="s">
        <v>1522</v>
      </c>
      <c r="E1016" s="6" t="s">
        <v>35</v>
      </c>
      <c r="F1016" s="6" t="s">
        <v>29</v>
      </c>
      <c r="G1016" s="6" t="s">
        <v>62</v>
      </c>
      <c r="H1016" s="6" t="s">
        <v>1526</v>
      </c>
      <c r="I1016" s="6"/>
      <c r="J1016" s="6" t="s">
        <v>1524</v>
      </c>
      <c r="K1016" s="28" t="s">
        <v>1525</v>
      </c>
      <c r="L1016" s="8" t="n">
        <v>2009</v>
      </c>
      <c r="M1016" s="9" t="n">
        <v>9700000000</v>
      </c>
      <c r="N1016" s="9" t="n">
        <v>34650000000</v>
      </c>
      <c r="O1016" s="10" t="n">
        <v>91</v>
      </c>
      <c r="Q1016" s="5"/>
      <c r="R1016" s="5"/>
      <c r="S1016" s="5"/>
      <c r="T1016" s="5"/>
      <c r="U1016" s="5"/>
      <c r="V1016" s="5"/>
      <c r="W1016" s="5"/>
      <c r="X1016" s="5"/>
      <c r="Y1016" s="5"/>
    </row>
    <row r="1017" customFormat="false" ht="15" hidden="false" customHeight="true" outlineLevel="0" collapsed="false">
      <c r="A1017" s="6" t="s">
        <v>67</v>
      </c>
      <c r="B1017" s="6" t="s">
        <v>107</v>
      </c>
      <c r="C1017" s="6" t="s">
        <v>761</v>
      </c>
      <c r="D1017" s="6" t="s">
        <v>1522</v>
      </c>
      <c r="E1017" s="6" t="s">
        <v>35</v>
      </c>
      <c r="F1017" s="6" t="s">
        <v>30</v>
      </c>
      <c r="G1017" s="6" t="s">
        <v>62</v>
      </c>
      <c r="H1017" s="6" t="s">
        <v>1527</v>
      </c>
      <c r="I1017" s="6"/>
      <c r="J1017" s="6" t="s">
        <v>1524</v>
      </c>
      <c r="K1017" s="28" t="s">
        <v>1525</v>
      </c>
      <c r="L1017" s="8" t="n">
        <v>2009</v>
      </c>
      <c r="M1017" s="9" t="n">
        <v>9700000000</v>
      </c>
      <c r="N1017" s="9" t="n">
        <v>34650000000</v>
      </c>
      <c r="O1017" s="10" t="n">
        <v>91</v>
      </c>
      <c r="Q1017" s="5"/>
      <c r="R1017" s="5"/>
      <c r="S1017" s="5"/>
      <c r="T1017" s="5"/>
      <c r="U1017" s="5"/>
      <c r="V1017" s="5"/>
      <c r="W1017" s="5"/>
      <c r="X1017" s="5"/>
      <c r="Y1017" s="5"/>
    </row>
    <row r="1018" customFormat="false" ht="15" hidden="false" customHeight="true" outlineLevel="0" collapsed="false">
      <c r="A1018" s="6" t="s">
        <v>67</v>
      </c>
      <c r="B1018" s="6" t="s">
        <v>107</v>
      </c>
      <c r="C1018" s="6" t="s">
        <v>238</v>
      </c>
      <c r="D1018" s="6" t="s">
        <v>1522</v>
      </c>
      <c r="E1018" s="6" t="s">
        <v>35</v>
      </c>
      <c r="F1018" s="6" t="s">
        <v>43</v>
      </c>
      <c r="G1018" s="6" t="s">
        <v>62</v>
      </c>
      <c r="H1018" s="6" t="s">
        <v>1528</v>
      </c>
      <c r="I1018" s="6"/>
      <c r="J1018" s="6" t="s">
        <v>1524</v>
      </c>
      <c r="K1018" s="23" t="s">
        <v>1525</v>
      </c>
      <c r="L1018" s="8" t="n">
        <v>2009</v>
      </c>
      <c r="M1018" s="9" t="n">
        <v>9700000000</v>
      </c>
      <c r="N1018" s="9" t="n">
        <v>34650000000</v>
      </c>
      <c r="O1018" s="10" t="n">
        <v>91</v>
      </c>
      <c r="Q1018" s="5"/>
      <c r="R1018" s="5"/>
      <c r="S1018" s="5"/>
      <c r="T1018" s="5"/>
      <c r="U1018" s="5"/>
      <c r="V1018" s="5"/>
      <c r="W1018" s="5"/>
    </row>
    <row r="1019" customFormat="false" ht="15" hidden="false" customHeight="true" outlineLevel="0" collapsed="false">
      <c r="A1019" s="6" t="s">
        <v>50</v>
      </c>
      <c r="B1019" s="6" t="s">
        <v>231</v>
      </c>
      <c r="C1019" s="6" t="s">
        <v>1101</v>
      </c>
      <c r="D1019" s="6" t="s">
        <v>1522</v>
      </c>
      <c r="E1019" s="6" t="s">
        <v>35</v>
      </c>
      <c r="F1019" s="6" t="s">
        <v>43</v>
      </c>
      <c r="G1019" s="6" t="s">
        <v>54</v>
      </c>
      <c r="H1019" s="6" t="s">
        <v>1529</v>
      </c>
      <c r="I1019" s="6"/>
      <c r="J1019" s="6" t="s">
        <v>1524</v>
      </c>
      <c r="K1019" s="28" t="s">
        <v>1525</v>
      </c>
      <c r="L1019" s="8" t="n">
        <v>2009</v>
      </c>
      <c r="M1019" s="9" t="n">
        <v>9700000000</v>
      </c>
      <c r="N1019" s="9" t="n">
        <v>34650000000</v>
      </c>
      <c r="O1019" s="10" t="n">
        <v>91</v>
      </c>
      <c r="Q1019" s="5"/>
      <c r="R1019" s="5"/>
      <c r="S1019" s="5"/>
      <c r="T1019" s="5"/>
      <c r="U1019" s="5"/>
      <c r="V1019" s="5"/>
      <c r="W1019" s="5"/>
      <c r="X1019" s="5"/>
      <c r="Y1019" s="5"/>
    </row>
    <row r="1020" customFormat="false" ht="15" hidden="false" customHeight="true" outlineLevel="0" collapsed="false">
      <c r="A1020" s="6" t="s">
        <v>256</v>
      </c>
      <c r="B1020" s="6" t="s">
        <v>297</v>
      </c>
      <c r="C1020" s="6" t="s">
        <v>304</v>
      </c>
      <c r="D1020" s="6" t="s">
        <v>1522</v>
      </c>
      <c r="E1020" s="6" t="s">
        <v>35</v>
      </c>
      <c r="F1020" s="6" t="s">
        <v>43</v>
      </c>
      <c r="G1020" s="6" t="s">
        <v>62</v>
      </c>
      <c r="H1020" s="6" t="s">
        <v>1530</v>
      </c>
      <c r="I1020" s="6"/>
      <c r="J1020" s="6" t="s">
        <v>1524</v>
      </c>
      <c r="K1020" s="28" t="s">
        <v>1525</v>
      </c>
      <c r="L1020" s="8" t="n">
        <v>2009</v>
      </c>
      <c r="M1020" s="9" t="n">
        <v>9700000000</v>
      </c>
      <c r="N1020" s="9" t="n">
        <v>34650000000</v>
      </c>
      <c r="O1020" s="10" t="n">
        <v>91</v>
      </c>
      <c r="Q1020" s="5"/>
      <c r="R1020" s="5"/>
      <c r="S1020" s="5"/>
      <c r="T1020" s="5"/>
      <c r="U1020" s="5"/>
      <c r="V1020" s="5"/>
      <c r="W1020" s="5"/>
      <c r="X1020" s="5"/>
      <c r="Y1020" s="5"/>
    </row>
    <row r="1021" customFormat="false" ht="15" hidden="false" customHeight="true" outlineLevel="0" collapsed="false">
      <c r="A1021" s="6" t="s">
        <v>96</v>
      </c>
      <c r="B1021" s="6" t="s">
        <v>220</v>
      </c>
      <c r="C1021" s="6" t="s">
        <v>221</v>
      </c>
      <c r="D1021" s="6" t="s">
        <v>1522</v>
      </c>
      <c r="E1021" s="6" t="s">
        <v>35</v>
      </c>
      <c r="F1021" s="6" t="s">
        <v>43</v>
      </c>
      <c r="G1021" s="6" t="s">
        <v>54</v>
      </c>
      <c r="H1021" s="6" t="s">
        <v>1531</v>
      </c>
      <c r="I1021" s="6"/>
      <c r="J1021" s="6" t="s">
        <v>1524</v>
      </c>
      <c r="K1021" s="15" t="s">
        <v>1525</v>
      </c>
      <c r="L1021" s="8" t="n">
        <v>2009</v>
      </c>
      <c r="M1021" s="9" t="n">
        <v>9700000000</v>
      </c>
      <c r="N1021" s="9" t="n">
        <v>34650000000</v>
      </c>
      <c r="O1021" s="10" t="n">
        <v>91</v>
      </c>
      <c r="Q1021" s="5"/>
      <c r="R1021" s="5"/>
      <c r="S1021" s="5"/>
      <c r="T1021" s="5"/>
      <c r="U1021" s="5"/>
      <c r="V1021" s="5"/>
      <c r="W1021" s="5"/>
      <c r="X1021" s="5"/>
      <c r="Y1021" s="5"/>
    </row>
    <row r="1022" customFormat="false" ht="15" hidden="false" customHeight="true" outlineLevel="0" collapsed="false">
      <c r="A1022" s="6" t="s">
        <v>96</v>
      </c>
      <c r="B1022" s="6" t="s">
        <v>97</v>
      </c>
      <c r="C1022" s="6" t="s">
        <v>98</v>
      </c>
      <c r="D1022" s="6" t="s">
        <v>1532</v>
      </c>
      <c r="E1022" s="6" t="s">
        <v>35</v>
      </c>
      <c r="F1022" s="6" t="s">
        <v>101</v>
      </c>
      <c r="G1022" s="6" t="s">
        <v>102</v>
      </c>
      <c r="H1022" s="6" t="s">
        <v>103</v>
      </c>
      <c r="I1022" s="6" t="s">
        <v>1533</v>
      </c>
      <c r="J1022" s="6" t="s">
        <v>1534</v>
      </c>
      <c r="K1022" s="7" t="s">
        <v>1535</v>
      </c>
      <c r="L1022" s="8" t="n">
        <v>1992</v>
      </c>
      <c r="M1022" s="9" t="n">
        <v>612640000</v>
      </c>
      <c r="N1022" s="9" t="n">
        <v>60176320000</v>
      </c>
      <c r="O1022" s="10" t="n">
        <v>723</v>
      </c>
      <c r="Q1022" s="5"/>
      <c r="R1022" s="5"/>
      <c r="S1022" s="5"/>
      <c r="T1022" s="5"/>
      <c r="U1022" s="5"/>
      <c r="V1022" s="5"/>
      <c r="W1022" s="5"/>
      <c r="X1022" s="5"/>
      <c r="Y1022" s="5"/>
    </row>
    <row r="1023" customFormat="false" ht="15" hidden="false" customHeight="true" outlineLevel="0" collapsed="false">
      <c r="A1023" s="6" t="s">
        <v>96</v>
      </c>
      <c r="B1023" s="6" t="s">
        <v>97</v>
      </c>
      <c r="C1023" s="6" t="s">
        <v>98</v>
      </c>
      <c r="D1023" s="6" t="s">
        <v>1536</v>
      </c>
      <c r="E1023" s="6" t="s">
        <v>168</v>
      </c>
      <c r="F1023" s="6" t="s">
        <v>101</v>
      </c>
      <c r="G1023" s="6" t="s">
        <v>102</v>
      </c>
      <c r="H1023" s="6" t="s">
        <v>103</v>
      </c>
      <c r="I1023" s="6" t="s">
        <v>1537</v>
      </c>
      <c r="J1023" s="6" t="s">
        <v>1538</v>
      </c>
      <c r="K1023" s="7" t="s">
        <v>1539</v>
      </c>
      <c r="L1023" s="8" t="n">
        <v>1974</v>
      </c>
      <c r="M1023" s="9" t="n">
        <v>38000000000</v>
      </c>
      <c r="N1023" s="9" t="n">
        <v>6801000000000</v>
      </c>
      <c r="O1023" s="10" t="n">
        <v>6018</v>
      </c>
      <c r="Q1023" s="5"/>
      <c r="R1023" s="5"/>
      <c r="S1023" s="5"/>
      <c r="T1023" s="5"/>
      <c r="U1023" s="5"/>
      <c r="V1023" s="5"/>
      <c r="W1023" s="5"/>
      <c r="X1023" s="5"/>
      <c r="Y1023" s="5"/>
    </row>
    <row r="1024" customFormat="false" ht="15" hidden="false" customHeight="true" outlineLevel="0" collapsed="false">
      <c r="A1024" s="6" t="s">
        <v>96</v>
      </c>
      <c r="B1024" s="6" t="s">
        <v>220</v>
      </c>
      <c r="C1024" s="6" t="s">
        <v>221</v>
      </c>
      <c r="D1024" s="6" t="s">
        <v>1536</v>
      </c>
      <c r="E1024" s="6" t="s">
        <v>168</v>
      </c>
      <c r="F1024" s="6" t="s">
        <v>117</v>
      </c>
      <c r="G1024" s="6" t="s">
        <v>62</v>
      </c>
      <c r="H1024" s="6" t="s">
        <v>1540</v>
      </c>
      <c r="I1024" s="6" t="s">
        <v>1537</v>
      </c>
      <c r="J1024" s="6" t="s">
        <v>1541</v>
      </c>
      <c r="K1024" s="7" t="s">
        <v>1542</v>
      </c>
      <c r="L1024" s="8" t="n">
        <v>2001</v>
      </c>
      <c r="M1024" s="9" t="n">
        <v>38000000000</v>
      </c>
      <c r="N1024" s="9" t="n">
        <v>7300000000000</v>
      </c>
      <c r="O1024" s="10" t="n">
        <v>6018</v>
      </c>
      <c r="Q1024" s="5"/>
      <c r="R1024" s="5"/>
      <c r="S1024" s="5"/>
      <c r="T1024" s="5"/>
      <c r="U1024" s="5"/>
      <c r="V1024" s="5"/>
      <c r="W1024" s="5"/>
      <c r="X1024" s="5"/>
      <c r="Y1024" s="5"/>
    </row>
    <row r="1025" customFormat="false" ht="15" hidden="false" customHeight="true" outlineLevel="0" collapsed="false">
      <c r="A1025" s="6" t="s">
        <v>96</v>
      </c>
      <c r="B1025" s="6" t="s">
        <v>220</v>
      </c>
      <c r="C1025" s="6" t="s">
        <v>221</v>
      </c>
      <c r="D1025" s="6" t="s">
        <v>1536</v>
      </c>
      <c r="E1025" s="6" t="s">
        <v>168</v>
      </c>
      <c r="F1025" s="6" t="s">
        <v>43</v>
      </c>
      <c r="G1025" s="6" t="s">
        <v>62</v>
      </c>
      <c r="H1025" s="6" t="s">
        <v>1540</v>
      </c>
      <c r="I1025" s="6" t="s">
        <v>1537</v>
      </c>
      <c r="J1025" s="6" t="s">
        <v>1541</v>
      </c>
      <c r="K1025" s="7" t="s">
        <v>1542</v>
      </c>
      <c r="L1025" s="8" t="n">
        <v>2001</v>
      </c>
      <c r="M1025" s="9" t="n">
        <v>38000000000</v>
      </c>
      <c r="N1025" s="9" t="n">
        <v>7300000000000</v>
      </c>
      <c r="O1025" s="10" t="n">
        <v>6018</v>
      </c>
      <c r="Q1025" s="5"/>
      <c r="R1025" s="5"/>
      <c r="S1025" s="5"/>
      <c r="T1025" s="5"/>
      <c r="U1025" s="5"/>
      <c r="V1025" s="5"/>
      <c r="W1025" s="5"/>
      <c r="X1025" s="5"/>
      <c r="Y1025" s="5"/>
    </row>
    <row r="1026" customFormat="false" ht="15" hidden="false" customHeight="true" outlineLevel="0" collapsed="false">
      <c r="A1026" s="6" t="s">
        <v>96</v>
      </c>
      <c r="B1026" s="6" t="s">
        <v>220</v>
      </c>
      <c r="C1026" s="6" t="s">
        <v>221</v>
      </c>
      <c r="D1026" s="6" t="s">
        <v>1536</v>
      </c>
      <c r="E1026" s="6" t="s">
        <v>168</v>
      </c>
      <c r="F1026" s="6" t="s">
        <v>28</v>
      </c>
      <c r="G1026" s="6" t="s">
        <v>62</v>
      </c>
      <c r="H1026" s="6" t="s">
        <v>1540</v>
      </c>
      <c r="I1026" s="6" t="s">
        <v>1537</v>
      </c>
      <c r="J1026" s="6" t="s">
        <v>1541</v>
      </c>
      <c r="K1026" s="7" t="s">
        <v>1542</v>
      </c>
      <c r="L1026" s="8" t="n">
        <v>2001</v>
      </c>
      <c r="M1026" s="9" t="n">
        <v>38000000000</v>
      </c>
      <c r="N1026" s="9" t="n">
        <v>7300000000000</v>
      </c>
      <c r="O1026" s="10" t="n">
        <v>6018</v>
      </c>
      <c r="Q1026" s="5"/>
      <c r="R1026" s="5"/>
      <c r="S1026" s="5"/>
      <c r="T1026" s="5"/>
      <c r="U1026" s="5"/>
      <c r="V1026" s="5"/>
      <c r="W1026" s="5"/>
      <c r="X1026" s="5"/>
      <c r="Y1026" s="5"/>
    </row>
    <row r="1027" customFormat="false" ht="15" hidden="false" customHeight="true" outlineLevel="0" collapsed="false">
      <c r="A1027" s="6" t="s">
        <v>96</v>
      </c>
      <c r="B1027" s="6" t="s">
        <v>220</v>
      </c>
      <c r="C1027" s="6" t="s">
        <v>221</v>
      </c>
      <c r="D1027" s="6" t="s">
        <v>1536</v>
      </c>
      <c r="E1027" s="6" t="s">
        <v>168</v>
      </c>
      <c r="F1027" s="6" t="s">
        <v>48</v>
      </c>
      <c r="G1027" s="6" t="s">
        <v>62</v>
      </c>
      <c r="H1027" s="6" t="s">
        <v>1540</v>
      </c>
      <c r="I1027" s="6" t="s">
        <v>1537</v>
      </c>
      <c r="J1027" s="6" t="s">
        <v>1541</v>
      </c>
      <c r="K1027" s="7" t="s">
        <v>1542</v>
      </c>
      <c r="L1027" s="8" t="n">
        <v>2001</v>
      </c>
      <c r="M1027" s="9" t="n">
        <v>38000000000</v>
      </c>
      <c r="N1027" s="9" t="n">
        <v>7300000000000</v>
      </c>
      <c r="O1027" s="10" t="n">
        <v>6018</v>
      </c>
      <c r="Q1027" s="5"/>
      <c r="R1027" s="5"/>
      <c r="S1027" s="5"/>
      <c r="T1027" s="5"/>
      <c r="U1027" s="5"/>
      <c r="V1027" s="5"/>
      <c r="W1027" s="5"/>
      <c r="X1027" s="5"/>
      <c r="Y1027" s="5"/>
    </row>
    <row r="1028" customFormat="false" ht="15" hidden="false" customHeight="true" outlineLevel="0" collapsed="false">
      <c r="A1028" s="6" t="s">
        <v>96</v>
      </c>
      <c r="B1028" s="6" t="s">
        <v>220</v>
      </c>
      <c r="C1028" s="6" t="s">
        <v>221</v>
      </c>
      <c r="D1028" s="6" t="s">
        <v>1536</v>
      </c>
      <c r="E1028" s="6" t="s">
        <v>168</v>
      </c>
      <c r="F1028" s="6" t="s">
        <v>117</v>
      </c>
      <c r="G1028" s="6" t="s">
        <v>62</v>
      </c>
      <c r="H1028" s="6" t="s">
        <v>1543</v>
      </c>
      <c r="I1028" s="6" t="s">
        <v>1537</v>
      </c>
      <c r="J1028" s="6" t="s">
        <v>1541</v>
      </c>
      <c r="K1028" s="7" t="s">
        <v>1542</v>
      </c>
      <c r="L1028" s="8" t="n">
        <v>2001</v>
      </c>
      <c r="M1028" s="9" t="n">
        <v>38000000000</v>
      </c>
      <c r="N1028" s="9" t="n">
        <v>7300000000000</v>
      </c>
      <c r="O1028" s="10" t="n">
        <v>6018</v>
      </c>
      <c r="Q1028" s="5"/>
      <c r="R1028" s="5"/>
      <c r="S1028" s="5"/>
      <c r="T1028" s="5"/>
      <c r="U1028" s="5"/>
      <c r="V1028" s="5"/>
      <c r="W1028" s="5"/>
      <c r="X1028" s="5"/>
      <c r="Y1028" s="5"/>
    </row>
    <row r="1029" customFormat="false" ht="15" hidden="false" customHeight="true" outlineLevel="0" collapsed="false">
      <c r="A1029" s="6" t="s">
        <v>96</v>
      </c>
      <c r="B1029" s="6" t="s">
        <v>220</v>
      </c>
      <c r="C1029" s="6" t="s">
        <v>221</v>
      </c>
      <c r="D1029" s="6" t="s">
        <v>1536</v>
      </c>
      <c r="E1029" s="6" t="s">
        <v>168</v>
      </c>
      <c r="F1029" s="6" t="s">
        <v>43</v>
      </c>
      <c r="G1029" s="6" t="s">
        <v>62</v>
      </c>
      <c r="H1029" s="6" t="s">
        <v>1544</v>
      </c>
      <c r="I1029" s="6" t="s">
        <v>1537</v>
      </c>
      <c r="J1029" s="6" t="s">
        <v>1541</v>
      </c>
      <c r="K1029" s="7" t="s">
        <v>1542</v>
      </c>
      <c r="L1029" s="8" t="n">
        <v>2001</v>
      </c>
      <c r="M1029" s="9" t="n">
        <v>38000000000</v>
      </c>
      <c r="N1029" s="9" t="n">
        <v>7300000000000</v>
      </c>
      <c r="O1029" s="10" t="n">
        <v>6018</v>
      </c>
      <c r="Q1029" s="5"/>
      <c r="R1029" s="5"/>
      <c r="S1029" s="5"/>
      <c r="T1029" s="5"/>
      <c r="U1029" s="5"/>
      <c r="V1029" s="5"/>
      <c r="W1029" s="5"/>
      <c r="X1029" s="5"/>
      <c r="Y1029" s="5"/>
    </row>
    <row r="1030" customFormat="false" ht="15" hidden="false" customHeight="true" outlineLevel="0" collapsed="false">
      <c r="A1030" s="6" t="s">
        <v>96</v>
      </c>
      <c r="B1030" s="6" t="s">
        <v>220</v>
      </c>
      <c r="C1030" s="6" t="s">
        <v>221</v>
      </c>
      <c r="D1030" s="6" t="s">
        <v>1536</v>
      </c>
      <c r="E1030" s="6" t="s">
        <v>168</v>
      </c>
      <c r="F1030" s="6" t="s">
        <v>28</v>
      </c>
      <c r="G1030" s="6" t="s">
        <v>62</v>
      </c>
      <c r="H1030" s="6" t="s">
        <v>1544</v>
      </c>
      <c r="I1030" s="6" t="s">
        <v>1537</v>
      </c>
      <c r="J1030" s="6" t="s">
        <v>1541</v>
      </c>
      <c r="K1030" s="7" t="s">
        <v>1542</v>
      </c>
      <c r="L1030" s="8" t="n">
        <v>2001</v>
      </c>
      <c r="M1030" s="9" t="n">
        <v>38000000000</v>
      </c>
      <c r="N1030" s="9" t="n">
        <v>7300000000000</v>
      </c>
      <c r="O1030" s="10" t="n">
        <v>6018</v>
      </c>
      <c r="Q1030" s="5"/>
      <c r="R1030" s="5"/>
      <c r="S1030" s="5"/>
      <c r="T1030" s="5"/>
      <c r="U1030" s="5"/>
      <c r="V1030" s="5"/>
      <c r="W1030" s="5"/>
      <c r="X1030" s="5"/>
      <c r="Y1030" s="5"/>
    </row>
    <row r="1031" customFormat="false" ht="15" hidden="false" customHeight="true" outlineLevel="0" collapsed="false">
      <c r="A1031" s="6" t="s">
        <v>96</v>
      </c>
      <c r="B1031" s="6" t="s">
        <v>220</v>
      </c>
      <c r="C1031" s="6" t="s">
        <v>221</v>
      </c>
      <c r="D1031" s="6" t="s">
        <v>1536</v>
      </c>
      <c r="E1031" s="6" t="s">
        <v>168</v>
      </c>
      <c r="F1031" s="6" t="s">
        <v>48</v>
      </c>
      <c r="G1031" s="6" t="s">
        <v>62</v>
      </c>
      <c r="H1031" s="6" t="s">
        <v>1544</v>
      </c>
      <c r="I1031" s="6" t="s">
        <v>1537</v>
      </c>
      <c r="J1031" s="6" t="s">
        <v>1541</v>
      </c>
      <c r="K1031" s="7" t="s">
        <v>1542</v>
      </c>
      <c r="L1031" s="8" t="n">
        <v>2001</v>
      </c>
      <c r="M1031" s="9" t="n">
        <v>38000000000</v>
      </c>
      <c r="N1031" s="9" t="n">
        <v>7300000000000</v>
      </c>
      <c r="O1031" s="10" t="n">
        <v>6018</v>
      </c>
      <c r="Q1031" s="5"/>
      <c r="R1031" s="5"/>
      <c r="S1031" s="5"/>
      <c r="T1031" s="5"/>
      <c r="U1031" s="5"/>
      <c r="V1031" s="5"/>
      <c r="W1031" s="5"/>
      <c r="X1031" s="5"/>
      <c r="Y1031" s="5"/>
    </row>
    <row r="1032" customFormat="false" ht="15" hidden="false" customHeight="true" outlineLevel="0" collapsed="false">
      <c r="A1032" s="6" t="s">
        <v>96</v>
      </c>
      <c r="B1032" s="6" t="s">
        <v>220</v>
      </c>
      <c r="C1032" s="6" t="s">
        <v>221</v>
      </c>
      <c r="D1032" s="6" t="s">
        <v>1536</v>
      </c>
      <c r="E1032" s="6" t="s">
        <v>168</v>
      </c>
      <c r="F1032" s="6" t="s">
        <v>29</v>
      </c>
      <c r="G1032" s="6" t="s">
        <v>62</v>
      </c>
      <c r="H1032" s="6" t="s">
        <v>1544</v>
      </c>
      <c r="I1032" s="6" t="s">
        <v>1537</v>
      </c>
      <c r="J1032" s="6" t="s">
        <v>1541</v>
      </c>
      <c r="K1032" s="7" t="s">
        <v>1542</v>
      </c>
      <c r="L1032" s="8" t="n">
        <v>2001</v>
      </c>
      <c r="M1032" s="9" t="n">
        <v>38000000000</v>
      </c>
      <c r="N1032" s="9" t="n">
        <v>7300000000000</v>
      </c>
      <c r="O1032" s="10" t="n">
        <v>6018</v>
      </c>
      <c r="Q1032" s="5"/>
      <c r="R1032" s="5"/>
      <c r="S1032" s="5"/>
      <c r="T1032" s="5"/>
      <c r="U1032" s="5"/>
      <c r="V1032" s="5"/>
      <c r="W1032" s="5"/>
      <c r="X1032" s="5"/>
      <c r="Y1032" s="5"/>
    </row>
    <row r="1033" customFormat="false" ht="15" hidden="false" customHeight="true" outlineLevel="0" collapsed="false">
      <c r="A1033" s="6" t="s">
        <v>50</v>
      </c>
      <c r="B1033" s="6" t="s">
        <v>199</v>
      </c>
      <c r="C1033" s="6" t="s">
        <v>1484</v>
      </c>
      <c r="D1033" s="6" t="s">
        <v>1545</v>
      </c>
      <c r="E1033" s="6" t="s">
        <v>168</v>
      </c>
      <c r="F1033" s="6" t="s">
        <v>381</v>
      </c>
      <c r="G1033" s="6" t="s">
        <v>148</v>
      </c>
      <c r="H1033" s="6" t="s">
        <v>1546</v>
      </c>
      <c r="I1033" s="6" t="s">
        <v>1547</v>
      </c>
      <c r="J1033" s="6" t="s">
        <v>1548</v>
      </c>
      <c r="K1033" s="7" t="s">
        <v>1549</v>
      </c>
      <c r="L1033" s="8" t="n">
        <v>1957</v>
      </c>
      <c r="M1033" s="9" t="n">
        <v>999049700000</v>
      </c>
      <c r="N1033" s="9" t="n">
        <v>3781000000000</v>
      </c>
      <c r="O1033" s="10" t="n">
        <v>3026</v>
      </c>
      <c r="Q1033" s="5"/>
      <c r="R1033" s="5"/>
      <c r="S1033" s="5"/>
      <c r="T1033" s="5"/>
      <c r="U1033" s="5"/>
      <c r="V1033" s="5"/>
      <c r="W1033" s="5"/>
      <c r="X1033" s="5"/>
      <c r="Y1033" s="5"/>
    </row>
    <row r="1034" customFormat="false" ht="15" hidden="false" customHeight="true" outlineLevel="0" collapsed="false">
      <c r="A1034" s="6" t="s">
        <v>50</v>
      </c>
      <c r="B1034" s="6" t="s">
        <v>319</v>
      </c>
      <c r="C1034" s="6" t="s">
        <v>1550</v>
      </c>
      <c r="D1034" s="6" t="s">
        <v>1545</v>
      </c>
      <c r="E1034" s="6" t="s">
        <v>168</v>
      </c>
      <c r="F1034" s="6" t="s">
        <v>381</v>
      </c>
      <c r="G1034" s="6" t="s">
        <v>148</v>
      </c>
      <c r="H1034" s="6" t="s">
        <v>1551</v>
      </c>
      <c r="I1034" s="6" t="s">
        <v>1547</v>
      </c>
      <c r="J1034" s="6" t="s">
        <v>1548</v>
      </c>
      <c r="K1034" s="7" t="s">
        <v>1549</v>
      </c>
      <c r="L1034" s="8" t="n">
        <v>1957</v>
      </c>
      <c r="M1034" s="9" t="n">
        <v>999049700000</v>
      </c>
      <c r="N1034" s="9" t="n">
        <v>3781000000000</v>
      </c>
      <c r="O1034" s="10" t="n">
        <v>3026</v>
      </c>
      <c r="Q1034" s="5"/>
      <c r="R1034" s="5"/>
      <c r="S1034" s="5"/>
      <c r="T1034" s="5"/>
      <c r="U1034" s="5"/>
      <c r="V1034" s="5"/>
      <c r="W1034" s="5"/>
      <c r="X1034" s="5"/>
      <c r="Y1034" s="5"/>
    </row>
    <row r="1035" customFormat="false" ht="15" hidden="false" customHeight="true" outlineLevel="0" collapsed="false">
      <c r="A1035" s="6" t="s">
        <v>50</v>
      </c>
      <c r="B1035" s="6" t="s">
        <v>199</v>
      </c>
      <c r="C1035" s="6" t="s">
        <v>597</v>
      </c>
      <c r="D1035" s="6" t="s">
        <v>1545</v>
      </c>
      <c r="E1035" s="6" t="s">
        <v>168</v>
      </c>
      <c r="F1035" s="6" t="s">
        <v>322</v>
      </c>
      <c r="G1035" s="6" t="s">
        <v>148</v>
      </c>
      <c r="H1035" s="6" t="s">
        <v>1552</v>
      </c>
      <c r="I1035" s="6" t="s">
        <v>1547</v>
      </c>
      <c r="J1035" s="6" t="s">
        <v>1548</v>
      </c>
      <c r="K1035" s="7" t="s">
        <v>1549</v>
      </c>
      <c r="L1035" s="8" t="n">
        <v>1957</v>
      </c>
      <c r="M1035" s="9" t="n">
        <v>999049700000</v>
      </c>
      <c r="N1035" s="9" t="n">
        <v>3781000000000</v>
      </c>
      <c r="O1035" s="10" t="n">
        <v>3026</v>
      </c>
      <c r="Q1035" s="5"/>
      <c r="R1035" s="5"/>
      <c r="S1035" s="5"/>
      <c r="T1035" s="5"/>
      <c r="U1035" s="5"/>
      <c r="V1035" s="5"/>
      <c r="W1035" s="5"/>
      <c r="X1035" s="5"/>
      <c r="Y1035" s="5"/>
    </row>
    <row r="1036" customFormat="false" ht="15" hidden="false" customHeight="true" outlineLevel="0" collapsed="false">
      <c r="A1036" s="6" t="s">
        <v>50</v>
      </c>
      <c r="B1036" s="6" t="s">
        <v>59</v>
      </c>
      <c r="C1036" s="6" t="s">
        <v>323</v>
      </c>
      <c r="D1036" s="6" t="s">
        <v>1545</v>
      </c>
      <c r="E1036" s="6" t="s">
        <v>168</v>
      </c>
      <c r="F1036" s="6" t="s">
        <v>117</v>
      </c>
      <c r="G1036" s="6" t="s">
        <v>148</v>
      </c>
      <c r="H1036" s="6" t="s">
        <v>1553</v>
      </c>
      <c r="I1036" s="6" t="s">
        <v>1547</v>
      </c>
      <c r="J1036" s="6" t="s">
        <v>1548</v>
      </c>
      <c r="K1036" s="7" t="s">
        <v>1549</v>
      </c>
      <c r="L1036" s="8" t="n">
        <v>1957</v>
      </c>
      <c r="M1036" s="9" t="n">
        <v>999049700000</v>
      </c>
      <c r="N1036" s="9" t="n">
        <v>3781000000000</v>
      </c>
      <c r="O1036" s="10" t="n">
        <v>3026</v>
      </c>
      <c r="Q1036" s="5"/>
      <c r="R1036" s="5"/>
      <c r="S1036" s="5"/>
      <c r="T1036" s="5"/>
      <c r="U1036" s="5"/>
      <c r="V1036" s="5"/>
      <c r="W1036" s="5"/>
      <c r="X1036" s="5"/>
      <c r="Y1036" s="5"/>
    </row>
    <row r="1037" customFormat="false" ht="15" hidden="false" customHeight="true" outlineLevel="0" collapsed="false">
      <c r="A1037" s="6" t="s">
        <v>50</v>
      </c>
      <c r="B1037" s="6" t="s">
        <v>199</v>
      </c>
      <c r="C1037" s="6" t="s">
        <v>379</v>
      </c>
      <c r="D1037" s="6" t="s">
        <v>1545</v>
      </c>
      <c r="E1037" s="6" t="s">
        <v>168</v>
      </c>
      <c r="F1037" s="6" t="s">
        <v>381</v>
      </c>
      <c r="G1037" s="6" t="s">
        <v>54</v>
      </c>
      <c r="H1037" s="6" t="s">
        <v>1554</v>
      </c>
      <c r="I1037" s="6" t="s">
        <v>1547</v>
      </c>
      <c r="J1037" s="6" t="s">
        <v>1548</v>
      </c>
      <c r="K1037" s="7" t="s">
        <v>1549</v>
      </c>
      <c r="L1037" s="8" t="n">
        <v>1957</v>
      </c>
      <c r="M1037" s="9" t="n">
        <v>999049700000</v>
      </c>
      <c r="N1037" s="9" t="n">
        <v>3781000000000</v>
      </c>
      <c r="O1037" s="10" t="n">
        <v>3026</v>
      </c>
      <c r="Q1037" s="5"/>
      <c r="R1037" s="5"/>
      <c r="S1037" s="5"/>
      <c r="T1037" s="5"/>
      <c r="U1037" s="5"/>
      <c r="V1037" s="5"/>
      <c r="W1037" s="5"/>
      <c r="X1037" s="5"/>
      <c r="Y1037" s="5"/>
    </row>
    <row r="1038" customFormat="false" ht="15" hidden="false" customHeight="true" outlineLevel="0" collapsed="false">
      <c r="A1038" s="6" t="s">
        <v>15</v>
      </c>
      <c r="B1038" s="6" t="s">
        <v>91</v>
      </c>
      <c r="C1038" s="6" t="s">
        <v>860</v>
      </c>
      <c r="D1038" s="6" t="s">
        <v>1555</v>
      </c>
      <c r="E1038" s="6" t="s">
        <v>35</v>
      </c>
      <c r="F1038" s="6" t="s">
        <v>71</v>
      </c>
      <c r="G1038" s="6" t="s">
        <v>153</v>
      </c>
      <c r="H1038" s="6" t="s">
        <v>1556</v>
      </c>
      <c r="I1038" s="6" t="s">
        <v>1557</v>
      </c>
      <c r="J1038" s="6" t="s">
        <v>1558</v>
      </c>
      <c r="K1038" s="28" t="s">
        <v>1559</v>
      </c>
      <c r="L1038" s="8" t="n">
        <v>2003</v>
      </c>
      <c r="M1038" s="9" t="n">
        <v>22300000000</v>
      </c>
      <c r="N1038" s="9" t="n">
        <v>18800000000</v>
      </c>
      <c r="O1038" s="10" t="n">
        <v>120</v>
      </c>
      <c r="Q1038" s="5"/>
      <c r="R1038" s="5"/>
      <c r="S1038" s="5"/>
      <c r="T1038" s="5"/>
      <c r="U1038" s="5"/>
      <c r="V1038" s="5"/>
      <c r="W1038" s="5"/>
      <c r="X1038" s="5"/>
      <c r="Y1038" s="5"/>
    </row>
    <row r="1039" customFormat="false" ht="15" hidden="false" customHeight="true" outlineLevel="0" collapsed="false">
      <c r="A1039" s="6" t="s">
        <v>15</v>
      </c>
      <c r="B1039" s="6" t="s">
        <v>91</v>
      </c>
      <c r="C1039" s="6" t="s">
        <v>860</v>
      </c>
      <c r="D1039" s="6" t="s">
        <v>1555</v>
      </c>
      <c r="E1039" s="6" t="s">
        <v>35</v>
      </c>
      <c r="F1039" s="6" t="s">
        <v>71</v>
      </c>
      <c r="G1039" s="6" t="s">
        <v>153</v>
      </c>
      <c r="H1039" s="6" t="s">
        <v>1560</v>
      </c>
      <c r="I1039" s="6" t="s">
        <v>1557</v>
      </c>
      <c r="J1039" s="6" t="s">
        <v>1558</v>
      </c>
      <c r="K1039" s="15" t="s">
        <v>1559</v>
      </c>
      <c r="L1039" s="8" t="n">
        <v>2003</v>
      </c>
      <c r="M1039" s="9" t="n">
        <v>22300000000</v>
      </c>
      <c r="N1039" s="9" t="n">
        <v>18800000000</v>
      </c>
      <c r="O1039" s="10" t="n">
        <v>120</v>
      </c>
      <c r="Q1039" s="5"/>
      <c r="R1039" s="5"/>
      <c r="S1039" s="5"/>
      <c r="T1039" s="5"/>
      <c r="U1039" s="5"/>
      <c r="V1039" s="5"/>
      <c r="W1039" s="5"/>
      <c r="X1039" s="5"/>
      <c r="Y1039" s="5"/>
    </row>
    <row r="1040" customFormat="false" ht="15" hidden="false" customHeight="true" outlineLevel="0" collapsed="false">
      <c r="A1040" s="6" t="s">
        <v>15</v>
      </c>
      <c r="B1040" s="6" t="s">
        <v>91</v>
      </c>
      <c r="C1040" s="6" t="s">
        <v>860</v>
      </c>
      <c r="D1040" s="6" t="s">
        <v>1555</v>
      </c>
      <c r="E1040" s="6" t="s">
        <v>35</v>
      </c>
      <c r="F1040" s="6" t="s">
        <v>71</v>
      </c>
      <c r="G1040" s="6" t="s">
        <v>153</v>
      </c>
      <c r="H1040" s="6" t="s">
        <v>1561</v>
      </c>
      <c r="I1040" s="6" t="s">
        <v>1557</v>
      </c>
      <c r="J1040" s="6" t="s">
        <v>1558</v>
      </c>
      <c r="K1040" s="28" t="s">
        <v>1559</v>
      </c>
      <c r="L1040" s="8" t="n">
        <v>2003</v>
      </c>
      <c r="M1040" s="9" t="n">
        <v>22300000000</v>
      </c>
      <c r="N1040" s="9" t="n">
        <v>18800000000</v>
      </c>
      <c r="O1040" s="10" t="n">
        <v>120</v>
      </c>
      <c r="Q1040" s="5"/>
      <c r="R1040" s="5"/>
      <c r="S1040" s="5"/>
      <c r="T1040" s="5"/>
      <c r="U1040" s="5"/>
      <c r="V1040" s="5"/>
      <c r="W1040" s="5"/>
      <c r="X1040" s="5"/>
      <c r="Y1040" s="5"/>
    </row>
    <row r="1041" customFormat="false" ht="15" hidden="false" customHeight="true" outlineLevel="0" collapsed="false">
      <c r="A1041" s="6" t="s">
        <v>15</v>
      </c>
      <c r="B1041" s="6" t="s">
        <v>91</v>
      </c>
      <c r="C1041" s="6" t="s">
        <v>860</v>
      </c>
      <c r="D1041" s="6" t="s">
        <v>1555</v>
      </c>
      <c r="E1041" s="6" t="s">
        <v>35</v>
      </c>
      <c r="F1041" s="6" t="s">
        <v>71</v>
      </c>
      <c r="G1041" s="6" t="s">
        <v>153</v>
      </c>
      <c r="H1041" s="6" t="s">
        <v>1562</v>
      </c>
      <c r="I1041" s="6" t="s">
        <v>1557</v>
      </c>
      <c r="J1041" s="6" t="s">
        <v>1558</v>
      </c>
      <c r="K1041" s="28" t="s">
        <v>1559</v>
      </c>
      <c r="L1041" s="8" t="n">
        <v>2003</v>
      </c>
      <c r="M1041" s="9" t="n">
        <v>22300000000</v>
      </c>
      <c r="N1041" s="9" t="n">
        <v>18800000000</v>
      </c>
      <c r="O1041" s="10" t="n">
        <v>120</v>
      </c>
      <c r="Q1041" s="5"/>
      <c r="R1041" s="5"/>
      <c r="S1041" s="5"/>
      <c r="T1041" s="5"/>
      <c r="U1041" s="5"/>
      <c r="V1041" s="5"/>
      <c r="W1041" s="5"/>
      <c r="X1041" s="5"/>
      <c r="Y1041" s="5"/>
    </row>
    <row r="1042" customFormat="false" ht="15" hidden="false" customHeight="true" outlineLevel="0" collapsed="false">
      <c r="A1042" s="6" t="s">
        <v>15</v>
      </c>
      <c r="B1042" s="6" t="s">
        <v>91</v>
      </c>
      <c r="C1042" s="6" t="s">
        <v>860</v>
      </c>
      <c r="D1042" s="6" t="s">
        <v>1555</v>
      </c>
      <c r="E1042" s="6" t="s">
        <v>35</v>
      </c>
      <c r="F1042" s="6" t="s">
        <v>71</v>
      </c>
      <c r="G1042" s="6" t="s">
        <v>153</v>
      </c>
      <c r="H1042" s="6" t="s">
        <v>1563</v>
      </c>
      <c r="I1042" s="6" t="s">
        <v>1557</v>
      </c>
      <c r="J1042" s="6" t="s">
        <v>1558</v>
      </c>
      <c r="K1042" s="28" t="s">
        <v>1559</v>
      </c>
      <c r="L1042" s="8" t="n">
        <v>2003</v>
      </c>
      <c r="M1042" s="9" t="n">
        <v>22300000000</v>
      </c>
      <c r="N1042" s="9" t="n">
        <v>18800000000</v>
      </c>
      <c r="O1042" s="10" t="n">
        <v>120</v>
      </c>
      <c r="Q1042" s="5"/>
      <c r="R1042" s="5"/>
      <c r="S1042" s="5"/>
      <c r="T1042" s="5"/>
      <c r="U1042" s="5"/>
      <c r="V1042" s="5"/>
      <c r="W1042" s="5"/>
      <c r="X1042" s="5"/>
      <c r="Y1042" s="5"/>
    </row>
    <row r="1043" customFormat="false" ht="15" hidden="false" customHeight="true" outlineLevel="0" collapsed="false">
      <c r="A1043" s="6" t="s">
        <v>15</v>
      </c>
      <c r="B1043" s="6" t="s">
        <v>91</v>
      </c>
      <c r="C1043" s="6" t="s">
        <v>860</v>
      </c>
      <c r="D1043" s="6" t="s">
        <v>1555</v>
      </c>
      <c r="E1043" s="6" t="s">
        <v>35</v>
      </c>
      <c r="F1043" s="6" t="s">
        <v>71</v>
      </c>
      <c r="G1043" s="6" t="s">
        <v>153</v>
      </c>
      <c r="H1043" s="6" t="s">
        <v>1564</v>
      </c>
      <c r="I1043" s="6" t="s">
        <v>1557</v>
      </c>
      <c r="J1043" s="6" t="s">
        <v>1558</v>
      </c>
      <c r="K1043" s="28" t="s">
        <v>1559</v>
      </c>
      <c r="L1043" s="8" t="n">
        <v>2003</v>
      </c>
      <c r="M1043" s="9" t="n">
        <v>22300000000</v>
      </c>
      <c r="N1043" s="9" t="n">
        <v>18800000000</v>
      </c>
      <c r="O1043" s="10" t="n">
        <v>120</v>
      </c>
      <c r="Q1043" s="5"/>
      <c r="R1043" s="5"/>
      <c r="S1043" s="5"/>
      <c r="T1043" s="5"/>
      <c r="U1043" s="5"/>
      <c r="V1043" s="5"/>
      <c r="W1043" s="5"/>
      <c r="X1043" s="5"/>
      <c r="Y1043" s="5"/>
    </row>
    <row r="1044" customFormat="false" ht="15" hidden="false" customHeight="true" outlineLevel="0" collapsed="false">
      <c r="A1044" s="6" t="s">
        <v>96</v>
      </c>
      <c r="B1044" s="6" t="s">
        <v>97</v>
      </c>
      <c r="C1044" s="6" t="s">
        <v>98</v>
      </c>
      <c r="D1044" s="6" t="s">
        <v>1565</v>
      </c>
      <c r="E1044" s="6" t="s">
        <v>100</v>
      </c>
      <c r="F1044" s="6" t="s">
        <v>27</v>
      </c>
      <c r="G1044" s="6" t="s">
        <v>144</v>
      </c>
      <c r="H1044" s="6" t="s">
        <v>1566</v>
      </c>
      <c r="I1044" s="6" t="s">
        <v>1567</v>
      </c>
      <c r="J1044" s="6" t="s">
        <v>1568</v>
      </c>
      <c r="K1044" s="7" t="s">
        <v>1569</v>
      </c>
      <c r="L1044" s="8" t="n">
        <v>1989</v>
      </c>
      <c r="M1044" s="9" t="n">
        <v>6961000000</v>
      </c>
      <c r="N1044" s="9" t="n">
        <v>178150000000</v>
      </c>
      <c r="O1044" s="10" t="n">
        <v>1238</v>
      </c>
      <c r="Q1044" s="5"/>
      <c r="R1044" s="5"/>
      <c r="S1044" s="5"/>
      <c r="T1044" s="5"/>
      <c r="U1044" s="5"/>
      <c r="V1044" s="5"/>
      <c r="W1044" s="5"/>
      <c r="X1044" s="5"/>
      <c r="Y1044" s="5"/>
    </row>
    <row r="1045" customFormat="false" ht="15" hidden="false" customHeight="true" outlineLevel="0" collapsed="false">
      <c r="A1045" s="6" t="s">
        <v>96</v>
      </c>
      <c r="B1045" s="6" t="s">
        <v>97</v>
      </c>
      <c r="C1045" s="6" t="s">
        <v>98</v>
      </c>
      <c r="D1045" s="6" t="s">
        <v>1565</v>
      </c>
      <c r="E1045" s="6" t="s">
        <v>100</v>
      </c>
      <c r="F1045" s="6" t="s">
        <v>101</v>
      </c>
      <c r="G1045" s="6" t="s">
        <v>102</v>
      </c>
      <c r="H1045" s="6" t="s">
        <v>1570</v>
      </c>
      <c r="I1045" s="6" t="s">
        <v>1567</v>
      </c>
      <c r="J1045" s="6" t="s">
        <v>1571</v>
      </c>
      <c r="K1045" s="7" t="s">
        <v>1572</v>
      </c>
      <c r="L1045" s="8" t="n">
        <v>1970</v>
      </c>
      <c r="M1045" s="9" t="n">
        <v>6961000000</v>
      </c>
      <c r="N1045" s="9" t="n">
        <v>178600000000</v>
      </c>
      <c r="O1045" s="10" t="n">
        <v>1238</v>
      </c>
      <c r="Q1045" s="5"/>
      <c r="R1045" s="5"/>
      <c r="S1045" s="5"/>
      <c r="T1045" s="5"/>
      <c r="U1045" s="5"/>
      <c r="V1045" s="5"/>
      <c r="W1045" s="5"/>
      <c r="X1045" s="5"/>
      <c r="Y1045" s="5"/>
    </row>
    <row r="1046" customFormat="false" ht="15" hidden="false" customHeight="true" outlineLevel="0" collapsed="false">
      <c r="A1046" s="6" t="s">
        <v>96</v>
      </c>
      <c r="B1046" s="6" t="s">
        <v>97</v>
      </c>
      <c r="C1046" s="6" t="s">
        <v>98</v>
      </c>
      <c r="D1046" s="6" t="s">
        <v>1565</v>
      </c>
      <c r="E1046" s="6" t="s">
        <v>100</v>
      </c>
      <c r="F1046" s="6" t="s">
        <v>122</v>
      </c>
      <c r="G1046" s="6" t="s">
        <v>21</v>
      </c>
      <c r="H1046" s="6" t="s">
        <v>1573</v>
      </c>
      <c r="I1046" s="6" t="s">
        <v>1567</v>
      </c>
      <c r="J1046" s="6" t="s">
        <v>1568</v>
      </c>
      <c r="K1046" s="7" t="s">
        <v>1569</v>
      </c>
      <c r="L1046" s="8" t="n">
        <v>1989</v>
      </c>
      <c r="M1046" s="9" t="n">
        <v>6961000000</v>
      </c>
      <c r="N1046" s="9" t="n">
        <v>178150000000</v>
      </c>
      <c r="O1046" s="10" t="n">
        <v>1238</v>
      </c>
      <c r="Q1046" s="5"/>
      <c r="R1046" s="5"/>
      <c r="S1046" s="5"/>
      <c r="T1046" s="5"/>
      <c r="U1046" s="5"/>
      <c r="V1046" s="5"/>
      <c r="W1046" s="5"/>
      <c r="X1046" s="5"/>
      <c r="Y1046" s="5"/>
    </row>
    <row r="1047" customFormat="false" ht="15" hidden="false" customHeight="true" outlineLevel="0" collapsed="false">
      <c r="A1047" s="6" t="s">
        <v>96</v>
      </c>
      <c r="B1047" s="6" t="s">
        <v>97</v>
      </c>
      <c r="C1047" s="6" t="s">
        <v>98</v>
      </c>
      <c r="D1047" s="6" t="s">
        <v>1565</v>
      </c>
      <c r="E1047" s="6" t="s">
        <v>100</v>
      </c>
      <c r="F1047" s="6" t="s">
        <v>101</v>
      </c>
      <c r="G1047" s="6" t="s">
        <v>21</v>
      </c>
      <c r="H1047" s="6" t="s">
        <v>1573</v>
      </c>
      <c r="I1047" s="6" t="s">
        <v>1567</v>
      </c>
      <c r="J1047" s="6" t="s">
        <v>1568</v>
      </c>
      <c r="K1047" s="7" t="s">
        <v>1569</v>
      </c>
      <c r="L1047" s="8" t="n">
        <v>1989</v>
      </c>
      <c r="M1047" s="9" t="n">
        <v>6961000000</v>
      </c>
      <c r="N1047" s="9" t="n">
        <v>178150000000</v>
      </c>
      <c r="O1047" s="10" t="n">
        <v>1238</v>
      </c>
      <c r="Q1047" s="5"/>
      <c r="R1047" s="5"/>
      <c r="S1047" s="5"/>
      <c r="T1047" s="5"/>
      <c r="U1047" s="5"/>
      <c r="V1047" s="5"/>
      <c r="W1047" s="5"/>
      <c r="X1047" s="5"/>
      <c r="Y1047" s="5"/>
    </row>
    <row r="1048" customFormat="false" ht="15" hidden="false" customHeight="true" outlineLevel="0" collapsed="false">
      <c r="A1048" s="6" t="s">
        <v>96</v>
      </c>
      <c r="B1048" s="6" t="s">
        <v>97</v>
      </c>
      <c r="C1048" s="6" t="s">
        <v>98</v>
      </c>
      <c r="D1048" s="6" t="s">
        <v>1565</v>
      </c>
      <c r="E1048" s="6" t="s">
        <v>100</v>
      </c>
      <c r="F1048" s="6" t="s">
        <v>124</v>
      </c>
      <c r="G1048" s="6" t="s">
        <v>21</v>
      </c>
      <c r="H1048" s="6" t="s">
        <v>1573</v>
      </c>
      <c r="I1048" s="6" t="s">
        <v>1567</v>
      </c>
      <c r="J1048" s="6" t="s">
        <v>1568</v>
      </c>
      <c r="K1048" s="7" t="s">
        <v>1569</v>
      </c>
      <c r="L1048" s="8" t="n">
        <v>1989</v>
      </c>
      <c r="M1048" s="9" t="n">
        <v>6961000000</v>
      </c>
      <c r="N1048" s="9" t="n">
        <v>178150000000</v>
      </c>
      <c r="O1048" s="10" t="n">
        <v>1238</v>
      </c>
      <c r="Q1048" s="5"/>
      <c r="R1048" s="5"/>
      <c r="S1048" s="5"/>
      <c r="T1048" s="5"/>
      <c r="U1048" s="5"/>
      <c r="V1048" s="5"/>
      <c r="W1048" s="5"/>
      <c r="X1048" s="5"/>
      <c r="Y1048" s="5"/>
    </row>
    <row r="1049" customFormat="false" ht="15" hidden="false" customHeight="true" outlineLevel="0" collapsed="false">
      <c r="A1049" s="6" t="s">
        <v>256</v>
      </c>
      <c r="B1049" s="6" t="s">
        <v>297</v>
      </c>
      <c r="C1049" s="6" t="s">
        <v>304</v>
      </c>
      <c r="D1049" s="6" t="s">
        <v>1574</v>
      </c>
      <c r="E1049" s="6" t="s">
        <v>35</v>
      </c>
      <c r="F1049" s="6" t="s">
        <v>30</v>
      </c>
      <c r="G1049" s="6" t="s">
        <v>62</v>
      </c>
      <c r="H1049" s="6" t="s">
        <v>1575</v>
      </c>
      <c r="I1049" s="6" t="s">
        <v>1576</v>
      </c>
      <c r="J1049" s="6" t="s">
        <v>1577</v>
      </c>
      <c r="K1049" s="15" t="s">
        <v>1578</v>
      </c>
      <c r="L1049" s="8" t="n">
        <v>2017</v>
      </c>
      <c r="M1049" s="9" t="n">
        <v>603280000000</v>
      </c>
      <c r="N1049" s="9" t="n">
        <v>3343000000000</v>
      </c>
      <c r="O1049" s="10" t="n">
        <v>618</v>
      </c>
      <c r="Q1049" s="5"/>
      <c r="R1049" s="5"/>
      <c r="S1049" s="5"/>
      <c r="T1049" s="5"/>
      <c r="U1049" s="5"/>
      <c r="V1049" s="5"/>
      <c r="W1049" s="5"/>
      <c r="X1049" s="5"/>
      <c r="Y1049" s="5"/>
    </row>
    <row r="1050" customFormat="false" ht="15" hidden="false" customHeight="true" outlineLevel="0" collapsed="false">
      <c r="A1050" s="6" t="s">
        <v>67</v>
      </c>
      <c r="B1050" s="6" t="s">
        <v>416</v>
      </c>
      <c r="C1050" s="6" t="s">
        <v>1579</v>
      </c>
      <c r="D1050" s="6" t="s">
        <v>1580</v>
      </c>
      <c r="E1050" s="6" t="s">
        <v>35</v>
      </c>
      <c r="F1050" s="6" t="s">
        <v>122</v>
      </c>
      <c r="G1050" s="6" t="s">
        <v>62</v>
      </c>
      <c r="H1050" s="6" t="s">
        <v>1579</v>
      </c>
      <c r="I1050" s="6" t="s">
        <v>1581</v>
      </c>
      <c r="J1050" s="6" t="s">
        <v>1582</v>
      </c>
      <c r="K1050" s="7" t="s">
        <v>1583</v>
      </c>
      <c r="L1050" s="8" t="n">
        <v>2004</v>
      </c>
      <c r="M1050" s="9" t="n">
        <v>1676700000</v>
      </c>
      <c r="N1050" s="9" t="n">
        <v>1212580000</v>
      </c>
      <c r="O1050" s="10" t="n">
        <v>74</v>
      </c>
      <c r="Q1050" s="5"/>
      <c r="R1050" s="5"/>
      <c r="S1050" s="5"/>
      <c r="T1050" s="5"/>
      <c r="U1050" s="5"/>
      <c r="V1050" s="5"/>
      <c r="W1050" s="5"/>
      <c r="X1050" s="5"/>
      <c r="Y1050" s="5"/>
    </row>
    <row r="1051" customFormat="false" ht="15" hidden="false" customHeight="true" outlineLevel="0" collapsed="false">
      <c r="A1051" s="6" t="s">
        <v>67</v>
      </c>
      <c r="B1051" s="6" t="s">
        <v>416</v>
      </c>
      <c r="C1051" s="6" t="s">
        <v>1579</v>
      </c>
      <c r="D1051" s="6" t="s">
        <v>1580</v>
      </c>
      <c r="E1051" s="6" t="s">
        <v>35</v>
      </c>
      <c r="F1051" s="6" t="s">
        <v>124</v>
      </c>
      <c r="G1051" s="6" t="s">
        <v>62</v>
      </c>
      <c r="H1051" s="6" t="s">
        <v>1579</v>
      </c>
      <c r="I1051" s="6" t="s">
        <v>1581</v>
      </c>
      <c r="J1051" s="6" t="s">
        <v>1582</v>
      </c>
      <c r="K1051" s="7" t="s">
        <v>1583</v>
      </c>
      <c r="L1051" s="8" t="n">
        <v>2004</v>
      </c>
      <c r="M1051" s="9" t="n">
        <v>1676700000</v>
      </c>
      <c r="N1051" s="9" t="n">
        <v>1212580000</v>
      </c>
      <c r="O1051" s="10" t="n">
        <v>74</v>
      </c>
      <c r="Q1051" s="5"/>
      <c r="R1051" s="5"/>
      <c r="S1051" s="5"/>
      <c r="T1051" s="5"/>
      <c r="U1051" s="5"/>
      <c r="V1051" s="5"/>
      <c r="W1051" s="5"/>
      <c r="X1051" s="5"/>
      <c r="Y1051" s="5"/>
    </row>
    <row r="1052" customFormat="false" ht="15" hidden="false" customHeight="true" outlineLevel="0" collapsed="false">
      <c r="A1052" s="6" t="s">
        <v>256</v>
      </c>
      <c r="B1052" s="6" t="s">
        <v>1584</v>
      </c>
      <c r="C1052" s="6" t="s">
        <v>1585</v>
      </c>
      <c r="D1052" s="6" t="s">
        <v>1586</v>
      </c>
      <c r="E1052" s="6" t="s">
        <v>35</v>
      </c>
      <c r="F1052" s="6" t="s">
        <v>76</v>
      </c>
      <c r="G1052" s="6" t="s">
        <v>102</v>
      </c>
      <c r="H1052" s="6" t="s">
        <v>1587</v>
      </c>
      <c r="I1052" s="6" t="s">
        <v>1588</v>
      </c>
      <c r="J1052" s="6" t="s">
        <v>1589</v>
      </c>
      <c r="K1052" s="17" t="s">
        <v>1590</v>
      </c>
      <c r="L1052" s="8" t="n">
        <v>1992</v>
      </c>
      <c r="M1052" s="9" t="n">
        <v>6050000000</v>
      </c>
      <c r="N1052" s="9" t="n">
        <v>35690000000</v>
      </c>
      <c r="O1052" s="10" t="n">
        <v>257</v>
      </c>
      <c r="Q1052" s="5"/>
      <c r="R1052" s="5"/>
      <c r="S1052" s="5"/>
      <c r="T1052" s="5"/>
      <c r="U1052" s="5"/>
      <c r="V1052" s="5"/>
      <c r="W1052" s="5"/>
      <c r="X1052" s="5"/>
      <c r="Y1052" s="5"/>
    </row>
    <row r="1053" customFormat="false" ht="15" hidden="false" customHeight="true" outlineLevel="0" collapsed="false">
      <c r="A1053" s="6" t="s">
        <v>256</v>
      </c>
      <c r="B1053" s="6" t="s">
        <v>1584</v>
      </c>
      <c r="C1053" s="6" t="s">
        <v>1585</v>
      </c>
      <c r="D1053" s="6" t="s">
        <v>1586</v>
      </c>
      <c r="E1053" s="6" t="s">
        <v>35</v>
      </c>
      <c r="F1053" s="6" t="s">
        <v>76</v>
      </c>
      <c r="G1053" s="6" t="s">
        <v>102</v>
      </c>
      <c r="H1053" s="6" t="s">
        <v>1591</v>
      </c>
      <c r="I1053" s="6" t="s">
        <v>1588</v>
      </c>
      <c r="J1053" s="6" t="s">
        <v>1589</v>
      </c>
      <c r="K1053" s="15" t="s">
        <v>1590</v>
      </c>
      <c r="L1053" s="8" t="n">
        <v>1992</v>
      </c>
      <c r="M1053" s="9" t="n">
        <v>6050000000</v>
      </c>
      <c r="N1053" s="9" t="n">
        <v>35690000000</v>
      </c>
      <c r="O1053" s="10" t="n">
        <v>257</v>
      </c>
      <c r="Q1053" s="5"/>
      <c r="R1053" s="5"/>
      <c r="S1053" s="5"/>
      <c r="T1053" s="5"/>
      <c r="U1053" s="5"/>
      <c r="V1053" s="5"/>
      <c r="W1053" s="5"/>
      <c r="X1053" s="5"/>
      <c r="Y1053" s="5"/>
    </row>
    <row r="1054" customFormat="false" ht="15" hidden="false" customHeight="true" outlineLevel="0" collapsed="false">
      <c r="A1054" s="6" t="s">
        <v>96</v>
      </c>
      <c r="B1054" s="6" t="s">
        <v>97</v>
      </c>
      <c r="C1054" s="6" t="s">
        <v>98</v>
      </c>
      <c r="D1054" s="6" t="s">
        <v>1592</v>
      </c>
      <c r="E1054" s="6" t="s">
        <v>168</v>
      </c>
      <c r="F1054" s="6" t="s">
        <v>1593</v>
      </c>
      <c r="G1054" s="6" t="s">
        <v>102</v>
      </c>
      <c r="H1054" s="6" t="s">
        <v>1594</v>
      </c>
      <c r="I1054" s="6"/>
      <c r="J1054" s="19" t="s">
        <v>1595</v>
      </c>
      <c r="K1054" s="7" t="s">
        <v>1596</v>
      </c>
      <c r="L1054" s="8" t="n">
        <v>1969</v>
      </c>
      <c r="M1054" s="9" t="n">
        <v>400480000000</v>
      </c>
      <c r="N1054" s="9" t="n">
        <v>11679500000000</v>
      </c>
      <c r="O1054" s="10" t="n">
        <v>6583</v>
      </c>
      <c r="X1054" s="5"/>
      <c r="Y1054" s="5"/>
    </row>
    <row r="1055" customFormat="false" ht="15" hidden="false" customHeight="true" outlineLevel="0" collapsed="false">
      <c r="A1055" s="6" t="s">
        <v>96</v>
      </c>
      <c r="B1055" s="6" t="s">
        <v>97</v>
      </c>
      <c r="C1055" s="6" t="s">
        <v>1597</v>
      </c>
      <c r="D1055" s="6" t="s">
        <v>1592</v>
      </c>
      <c r="E1055" s="6" t="s">
        <v>168</v>
      </c>
      <c r="F1055" s="6" t="s">
        <v>43</v>
      </c>
      <c r="G1055" s="6" t="s">
        <v>62</v>
      </c>
      <c r="H1055" s="6" t="s">
        <v>1598</v>
      </c>
      <c r="I1055" s="6"/>
      <c r="J1055" s="6" t="s">
        <v>1599</v>
      </c>
      <c r="K1055" s="7" t="s">
        <v>1600</v>
      </c>
      <c r="L1055" s="8" t="n">
        <v>1969</v>
      </c>
      <c r="M1055" s="9" t="n">
        <v>400480000000</v>
      </c>
      <c r="N1055" s="9" t="n">
        <v>11679500000000</v>
      </c>
      <c r="O1055" s="10" t="n">
        <v>6583</v>
      </c>
      <c r="Q1055" s="5"/>
      <c r="R1055" s="5"/>
      <c r="S1055" s="5"/>
      <c r="T1055" s="5"/>
      <c r="U1055" s="5"/>
      <c r="V1055" s="5"/>
      <c r="W1055" s="5"/>
      <c r="X1055" s="5"/>
      <c r="Y1055" s="5"/>
    </row>
    <row r="1056" customFormat="false" ht="15" hidden="false" customHeight="true" outlineLevel="0" collapsed="false">
      <c r="A1056" s="6" t="s">
        <v>96</v>
      </c>
      <c r="B1056" s="6" t="s">
        <v>97</v>
      </c>
      <c r="C1056" s="6" t="s">
        <v>98</v>
      </c>
      <c r="D1056" s="6" t="s">
        <v>1592</v>
      </c>
      <c r="E1056" s="6" t="s">
        <v>168</v>
      </c>
      <c r="F1056" s="6" t="s">
        <v>101</v>
      </c>
      <c r="G1056" s="6" t="s">
        <v>62</v>
      </c>
      <c r="H1056" s="6" t="s">
        <v>1601</v>
      </c>
      <c r="I1056" s="6"/>
      <c r="J1056" s="19" t="s">
        <v>1595</v>
      </c>
      <c r="K1056" s="7" t="s">
        <v>1596</v>
      </c>
      <c r="L1056" s="8" t="n">
        <v>1969</v>
      </c>
      <c r="M1056" s="9" t="n">
        <v>400480000000</v>
      </c>
      <c r="N1056" s="9" t="n">
        <v>11679500000000</v>
      </c>
      <c r="O1056" s="10" t="n">
        <v>6583</v>
      </c>
      <c r="Q1056" s="5"/>
      <c r="R1056" s="5"/>
      <c r="S1056" s="5"/>
      <c r="T1056" s="5"/>
      <c r="U1056" s="5"/>
      <c r="V1056" s="5"/>
      <c r="W1056" s="5"/>
      <c r="X1056" s="5"/>
      <c r="Y1056" s="5"/>
    </row>
    <row r="1057" customFormat="false" ht="15" hidden="false" customHeight="true" outlineLevel="0" collapsed="false">
      <c r="A1057" s="6" t="s">
        <v>96</v>
      </c>
      <c r="B1057" s="6" t="s">
        <v>97</v>
      </c>
      <c r="C1057" s="6" t="s">
        <v>98</v>
      </c>
      <c r="D1057" s="6" t="s">
        <v>1592</v>
      </c>
      <c r="E1057" s="6" t="s">
        <v>168</v>
      </c>
      <c r="F1057" s="6" t="s">
        <v>43</v>
      </c>
      <c r="G1057" s="6" t="s">
        <v>62</v>
      </c>
      <c r="H1057" s="6" t="s">
        <v>1601</v>
      </c>
      <c r="I1057" s="6"/>
      <c r="J1057" s="19" t="s">
        <v>1595</v>
      </c>
      <c r="K1057" s="7" t="s">
        <v>1596</v>
      </c>
      <c r="L1057" s="8" t="n">
        <v>1969</v>
      </c>
      <c r="M1057" s="9" t="n">
        <v>400480000000</v>
      </c>
      <c r="N1057" s="9" t="n">
        <v>11679500000000</v>
      </c>
      <c r="O1057" s="10" t="n">
        <v>6583</v>
      </c>
      <c r="Q1057" s="5"/>
      <c r="R1057" s="5"/>
      <c r="S1057" s="5"/>
      <c r="T1057" s="5"/>
      <c r="U1057" s="5"/>
      <c r="V1057" s="5"/>
      <c r="W1057" s="5"/>
      <c r="X1057" s="5"/>
      <c r="Y1057" s="5"/>
    </row>
    <row r="1058" customFormat="false" ht="15" hidden="false" customHeight="true" outlineLevel="0" collapsed="false">
      <c r="A1058" s="6" t="s">
        <v>50</v>
      </c>
      <c r="B1058" s="6" t="s">
        <v>51</v>
      </c>
      <c r="C1058" s="6" t="s">
        <v>212</v>
      </c>
      <c r="D1058" s="6" t="s">
        <v>1602</v>
      </c>
      <c r="E1058" s="6" t="s">
        <v>168</v>
      </c>
      <c r="F1058" s="6" t="s">
        <v>187</v>
      </c>
      <c r="G1058" s="6" t="s">
        <v>62</v>
      </c>
      <c r="H1058" s="6" t="s">
        <v>1603</v>
      </c>
      <c r="I1058" s="6"/>
      <c r="J1058" s="6" t="s">
        <v>1604</v>
      </c>
      <c r="K1058" s="7" t="s">
        <v>1605</v>
      </c>
      <c r="L1058" s="8" t="n">
        <v>1977</v>
      </c>
      <c r="M1058" s="9" t="n">
        <v>29878000000</v>
      </c>
      <c r="N1058" s="9" t="n">
        <v>50090000000</v>
      </c>
      <c r="O1058" s="10" t="n">
        <v>1690</v>
      </c>
      <c r="Q1058" s="5"/>
      <c r="R1058" s="5"/>
      <c r="S1058" s="5"/>
      <c r="T1058" s="5"/>
      <c r="U1058" s="5"/>
      <c r="V1058" s="5"/>
      <c r="W1058" s="5"/>
      <c r="X1058" s="5"/>
      <c r="Y1058" s="5"/>
    </row>
    <row r="1059" customFormat="false" ht="15" hidden="false" customHeight="true" outlineLevel="0" collapsed="false">
      <c r="A1059" s="6" t="s">
        <v>96</v>
      </c>
      <c r="B1059" s="6" t="s">
        <v>97</v>
      </c>
      <c r="C1059" s="6" t="s">
        <v>1606</v>
      </c>
      <c r="D1059" s="6" t="s">
        <v>1602</v>
      </c>
      <c r="E1059" s="6" t="s">
        <v>168</v>
      </c>
      <c r="F1059" s="6" t="s">
        <v>187</v>
      </c>
      <c r="G1059" s="6" t="s">
        <v>62</v>
      </c>
      <c r="H1059" s="6" t="s">
        <v>1607</v>
      </c>
      <c r="I1059" s="6"/>
      <c r="J1059" s="6" t="s">
        <v>1604</v>
      </c>
      <c r="K1059" s="7" t="s">
        <v>1605</v>
      </c>
      <c r="L1059" s="8" t="n">
        <v>1977</v>
      </c>
      <c r="M1059" s="9" t="n">
        <v>29878000000</v>
      </c>
      <c r="N1059" s="9" t="n">
        <v>50090000000</v>
      </c>
      <c r="O1059" s="10" t="n">
        <v>1690</v>
      </c>
      <c r="Q1059" s="5"/>
      <c r="R1059" s="5"/>
      <c r="S1059" s="5"/>
      <c r="T1059" s="5"/>
      <c r="U1059" s="5"/>
      <c r="V1059" s="5"/>
      <c r="W1059" s="5"/>
      <c r="X1059" s="5"/>
      <c r="Y1059" s="5"/>
    </row>
    <row r="1060" customFormat="false" ht="15" hidden="false" customHeight="true" outlineLevel="0" collapsed="false">
      <c r="A1060" s="6" t="s">
        <v>96</v>
      </c>
      <c r="B1060" s="6" t="s">
        <v>97</v>
      </c>
      <c r="C1060" s="6" t="s">
        <v>1606</v>
      </c>
      <c r="D1060" s="6" t="s">
        <v>1602</v>
      </c>
      <c r="E1060" s="6" t="s">
        <v>168</v>
      </c>
      <c r="F1060" s="6" t="s">
        <v>187</v>
      </c>
      <c r="G1060" s="6" t="s">
        <v>62</v>
      </c>
      <c r="H1060" s="6" t="s">
        <v>1608</v>
      </c>
      <c r="I1060" s="6"/>
      <c r="J1060" s="6" t="s">
        <v>1604</v>
      </c>
      <c r="K1060" s="7" t="s">
        <v>1605</v>
      </c>
      <c r="L1060" s="8" t="n">
        <v>1977</v>
      </c>
      <c r="M1060" s="9" t="n">
        <v>29878000000</v>
      </c>
      <c r="N1060" s="9" t="n">
        <v>50090000000</v>
      </c>
      <c r="O1060" s="10" t="n">
        <v>1690</v>
      </c>
      <c r="Q1060" s="5"/>
      <c r="R1060" s="5"/>
      <c r="S1060" s="5"/>
      <c r="T1060" s="5"/>
      <c r="U1060" s="5"/>
      <c r="V1060" s="5"/>
      <c r="W1060" s="5"/>
      <c r="X1060" s="5"/>
      <c r="Y1060" s="5"/>
    </row>
    <row r="1061" customFormat="false" ht="15" hidden="false" customHeight="true" outlineLevel="0" collapsed="false">
      <c r="A1061" s="6" t="s">
        <v>128</v>
      </c>
      <c r="B1061" s="6" t="s">
        <v>150</v>
      </c>
      <c r="C1061" s="6" t="s">
        <v>835</v>
      </c>
      <c r="D1061" s="6" t="s">
        <v>1602</v>
      </c>
      <c r="E1061" s="6" t="s">
        <v>168</v>
      </c>
      <c r="F1061" s="6" t="s">
        <v>117</v>
      </c>
      <c r="G1061" s="6" t="s">
        <v>54</v>
      </c>
      <c r="H1061" s="6" t="s">
        <v>1609</v>
      </c>
      <c r="I1061" s="6"/>
      <c r="J1061" s="6" t="s">
        <v>1604</v>
      </c>
      <c r="K1061" s="7" t="s">
        <v>1605</v>
      </c>
      <c r="L1061" s="8" t="n">
        <v>1977</v>
      </c>
      <c r="M1061" s="9" t="n">
        <v>29878000000</v>
      </c>
      <c r="N1061" s="9" t="n">
        <v>50090000000</v>
      </c>
      <c r="O1061" s="10" t="n">
        <v>1690</v>
      </c>
      <c r="Q1061" s="5"/>
      <c r="R1061" s="5"/>
      <c r="S1061" s="5"/>
      <c r="T1061" s="5"/>
      <c r="U1061" s="5"/>
      <c r="V1061" s="5"/>
      <c r="W1061" s="5"/>
      <c r="X1061" s="5"/>
      <c r="Y1061" s="5"/>
    </row>
    <row r="1062" customFormat="false" ht="15" hidden="false" customHeight="true" outlineLevel="0" collapsed="false">
      <c r="A1062" s="6" t="s">
        <v>128</v>
      </c>
      <c r="B1062" s="6" t="s">
        <v>150</v>
      </c>
      <c r="C1062" s="6" t="s">
        <v>835</v>
      </c>
      <c r="D1062" s="6" t="s">
        <v>1602</v>
      </c>
      <c r="E1062" s="6" t="s">
        <v>168</v>
      </c>
      <c r="F1062" s="6" t="s">
        <v>458</v>
      </c>
      <c r="G1062" s="6" t="s">
        <v>54</v>
      </c>
      <c r="H1062" s="6" t="s">
        <v>1609</v>
      </c>
      <c r="I1062" s="6"/>
      <c r="J1062" s="6" t="s">
        <v>1604</v>
      </c>
      <c r="K1062" s="7" t="s">
        <v>1605</v>
      </c>
      <c r="L1062" s="8" t="n">
        <v>1977</v>
      </c>
      <c r="M1062" s="9" t="n">
        <v>29878000000</v>
      </c>
      <c r="N1062" s="9" t="n">
        <v>50090000000</v>
      </c>
      <c r="O1062" s="10" t="n">
        <v>1690</v>
      </c>
      <c r="Q1062" s="5"/>
      <c r="R1062" s="5"/>
      <c r="S1062" s="5"/>
      <c r="T1062" s="5"/>
      <c r="U1062" s="5"/>
      <c r="V1062" s="5"/>
      <c r="W1062" s="5"/>
      <c r="X1062" s="5"/>
      <c r="Y1062" s="5"/>
    </row>
    <row r="1063" customFormat="false" ht="15" hidden="false" customHeight="true" outlineLevel="0" collapsed="false">
      <c r="A1063" s="6" t="s">
        <v>136</v>
      </c>
      <c r="B1063" s="6" t="s">
        <v>1281</v>
      </c>
      <c r="C1063" s="6" t="s">
        <v>1610</v>
      </c>
      <c r="D1063" s="6" t="s">
        <v>1611</v>
      </c>
      <c r="E1063" s="6" t="s">
        <v>35</v>
      </c>
      <c r="F1063" s="13" t="s">
        <v>117</v>
      </c>
      <c r="G1063" s="13" t="s">
        <v>21</v>
      </c>
      <c r="H1063" s="13" t="s">
        <v>1612</v>
      </c>
      <c r="I1063" s="6" t="s">
        <v>1613</v>
      </c>
      <c r="J1063" s="6" t="s">
        <v>1614</v>
      </c>
      <c r="K1063" s="15" t="s">
        <v>1615</v>
      </c>
      <c r="L1063" s="8" t="n">
        <v>2017</v>
      </c>
      <c r="M1063" s="9" t="n">
        <v>1250000000</v>
      </c>
      <c r="N1063" s="9" t="n">
        <v>1140000000</v>
      </c>
      <c r="O1063" s="10" t="n">
        <v>60</v>
      </c>
      <c r="Q1063" s="5"/>
      <c r="R1063" s="5"/>
      <c r="S1063" s="5"/>
      <c r="T1063" s="5"/>
      <c r="U1063" s="5"/>
      <c r="V1063" s="5"/>
      <c r="W1063" s="5"/>
      <c r="X1063" s="5"/>
      <c r="Y1063" s="5"/>
    </row>
    <row r="1064" customFormat="false" ht="15" hidden="false" customHeight="true" outlineLevel="0" collapsed="false">
      <c r="A1064" s="6" t="s">
        <v>136</v>
      </c>
      <c r="B1064" s="6" t="s">
        <v>1281</v>
      </c>
      <c r="C1064" s="6" t="s">
        <v>1610</v>
      </c>
      <c r="D1064" s="6" t="s">
        <v>1611</v>
      </c>
      <c r="E1064" s="6" t="s">
        <v>35</v>
      </c>
      <c r="F1064" s="6" t="s">
        <v>43</v>
      </c>
      <c r="G1064" s="13" t="s">
        <v>21</v>
      </c>
      <c r="H1064" s="13" t="s">
        <v>1612</v>
      </c>
      <c r="I1064" s="6" t="s">
        <v>1613</v>
      </c>
      <c r="J1064" s="6" t="s">
        <v>1614</v>
      </c>
      <c r="K1064" s="30" t="s">
        <v>1615</v>
      </c>
      <c r="L1064" s="8" t="n">
        <v>2017</v>
      </c>
      <c r="M1064" s="9" t="n">
        <v>1250000000</v>
      </c>
      <c r="N1064" s="9" t="n">
        <v>1140000000</v>
      </c>
      <c r="O1064" s="10" t="n">
        <v>60</v>
      </c>
      <c r="Q1064" s="5"/>
      <c r="R1064" s="5"/>
      <c r="S1064" s="5"/>
      <c r="T1064" s="5"/>
      <c r="U1064" s="5"/>
      <c r="V1064" s="5"/>
      <c r="W1064" s="5"/>
      <c r="X1064" s="5"/>
      <c r="Y1064" s="5"/>
    </row>
    <row r="1065" customFormat="false" ht="15" hidden="false" customHeight="true" outlineLevel="0" collapsed="false">
      <c r="A1065" s="6" t="s">
        <v>136</v>
      </c>
      <c r="B1065" s="6" t="s">
        <v>1281</v>
      </c>
      <c r="C1065" s="6" t="s">
        <v>1610</v>
      </c>
      <c r="D1065" s="6" t="s">
        <v>1611</v>
      </c>
      <c r="E1065" s="6" t="s">
        <v>35</v>
      </c>
      <c r="F1065" s="6" t="s">
        <v>28</v>
      </c>
      <c r="G1065" s="13" t="s">
        <v>21</v>
      </c>
      <c r="H1065" s="13" t="s">
        <v>1612</v>
      </c>
      <c r="I1065" s="6" t="s">
        <v>1613</v>
      </c>
      <c r="J1065" s="6" t="s">
        <v>1614</v>
      </c>
      <c r="K1065" s="6" t="s">
        <v>1615</v>
      </c>
      <c r="L1065" s="8" t="n">
        <v>2017</v>
      </c>
      <c r="M1065" s="9" t="n">
        <v>1250000000</v>
      </c>
      <c r="N1065" s="9" t="n">
        <v>1140000000</v>
      </c>
      <c r="O1065" s="10" t="n">
        <v>60</v>
      </c>
      <c r="Q1065" s="5"/>
      <c r="R1065" s="5"/>
      <c r="S1065" s="5"/>
      <c r="T1065" s="5"/>
      <c r="U1065" s="5"/>
      <c r="V1065" s="5"/>
      <c r="W1065" s="5"/>
      <c r="X1065" s="5"/>
      <c r="Y1065" s="5"/>
    </row>
    <row r="1066" customFormat="false" ht="15" hidden="false" customHeight="true" outlineLevel="0" collapsed="false">
      <c r="A1066" s="6" t="s">
        <v>136</v>
      </c>
      <c r="B1066" s="6" t="s">
        <v>1281</v>
      </c>
      <c r="C1066" s="6" t="s">
        <v>1610</v>
      </c>
      <c r="D1066" s="6" t="s">
        <v>1611</v>
      </c>
      <c r="E1066" s="6" t="s">
        <v>35</v>
      </c>
      <c r="F1066" s="6" t="s">
        <v>48</v>
      </c>
      <c r="G1066" s="13" t="s">
        <v>21</v>
      </c>
      <c r="H1066" s="13" t="s">
        <v>1612</v>
      </c>
      <c r="I1066" s="6" t="s">
        <v>1613</v>
      </c>
      <c r="J1066" s="6" t="s">
        <v>1614</v>
      </c>
      <c r="K1066" s="6" t="s">
        <v>1615</v>
      </c>
      <c r="L1066" s="8" t="n">
        <v>2017</v>
      </c>
      <c r="M1066" s="9" t="n">
        <v>1250000000</v>
      </c>
      <c r="N1066" s="9" t="n">
        <v>1140000000</v>
      </c>
      <c r="O1066" s="10" t="n">
        <v>60</v>
      </c>
      <c r="Q1066" s="5"/>
      <c r="R1066" s="5"/>
      <c r="S1066" s="5"/>
      <c r="T1066" s="5"/>
      <c r="U1066" s="5"/>
      <c r="V1066" s="5"/>
      <c r="W1066" s="5"/>
      <c r="X1066" s="5"/>
      <c r="Y1066" s="5"/>
    </row>
    <row r="1067" customFormat="false" ht="15" hidden="false" customHeight="true" outlineLevel="0" collapsed="false">
      <c r="A1067" s="6" t="s">
        <v>136</v>
      </c>
      <c r="B1067" s="6" t="s">
        <v>1281</v>
      </c>
      <c r="C1067" s="6" t="s">
        <v>1610</v>
      </c>
      <c r="D1067" s="6" t="s">
        <v>1611</v>
      </c>
      <c r="E1067" s="6" t="s">
        <v>35</v>
      </c>
      <c r="F1067" s="6" t="s">
        <v>29</v>
      </c>
      <c r="G1067" s="13" t="s">
        <v>21</v>
      </c>
      <c r="H1067" s="13" t="s">
        <v>1612</v>
      </c>
      <c r="I1067" s="6" t="s">
        <v>1613</v>
      </c>
      <c r="J1067" s="6" t="s">
        <v>1614</v>
      </c>
      <c r="K1067" s="6" t="s">
        <v>1615</v>
      </c>
      <c r="L1067" s="8" t="n">
        <v>2017</v>
      </c>
      <c r="M1067" s="9" t="n">
        <v>1250000000</v>
      </c>
      <c r="N1067" s="9" t="n">
        <v>1140000000</v>
      </c>
      <c r="O1067" s="10" t="n">
        <v>60</v>
      </c>
      <c r="Q1067" s="5"/>
      <c r="R1067" s="5"/>
      <c r="S1067" s="5"/>
      <c r="T1067" s="5"/>
      <c r="U1067" s="5"/>
      <c r="V1067" s="5"/>
      <c r="W1067" s="5"/>
      <c r="X1067" s="5"/>
      <c r="Y1067" s="5"/>
    </row>
    <row r="1068" customFormat="false" ht="15" hidden="false" customHeight="true" outlineLevel="0" collapsed="false">
      <c r="A1068" s="6" t="s">
        <v>136</v>
      </c>
      <c r="B1068" s="13" t="s">
        <v>1616</v>
      </c>
      <c r="C1068" s="6" t="s">
        <v>1617</v>
      </c>
      <c r="D1068" s="6" t="s">
        <v>1618</v>
      </c>
      <c r="E1068" s="6" t="s">
        <v>168</v>
      </c>
      <c r="F1068" s="6" t="s">
        <v>48</v>
      </c>
      <c r="G1068" s="6" t="s">
        <v>62</v>
      </c>
      <c r="H1068" s="6" t="s">
        <v>1619</v>
      </c>
      <c r="I1068" s="6"/>
      <c r="J1068" s="6" t="s">
        <v>1620</v>
      </c>
      <c r="K1068" s="7" t="s">
        <v>1621</v>
      </c>
      <c r="L1068" s="8" t="n">
        <v>1987</v>
      </c>
      <c r="M1068" s="9" t="n">
        <v>47190000000</v>
      </c>
      <c r="N1068" s="9" t="n">
        <v>3039700000000</v>
      </c>
      <c r="O1068" s="10" t="n">
        <v>6221</v>
      </c>
      <c r="Q1068" s="5"/>
      <c r="R1068" s="5"/>
      <c r="S1068" s="5"/>
      <c r="T1068" s="5"/>
      <c r="U1068" s="5"/>
      <c r="V1068" s="5"/>
      <c r="W1068" s="5"/>
      <c r="X1068" s="5"/>
      <c r="Y1068" s="5"/>
    </row>
    <row r="1069" customFormat="false" ht="15" hidden="false" customHeight="true" outlineLevel="0" collapsed="false">
      <c r="A1069" s="6" t="s">
        <v>67</v>
      </c>
      <c r="B1069" s="6" t="s">
        <v>107</v>
      </c>
      <c r="C1069" s="6" t="s">
        <v>754</v>
      </c>
      <c r="D1069" s="6" t="s">
        <v>1618</v>
      </c>
      <c r="E1069" s="6" t="s">
        <v>168</v>
      </c>
      <c r="F1069" s="6" t="s">
        <v>29</v>
      </c>
      <c r="G1069" s="6" t="s">
        <v>62</v>
      </c>
      <c r="H1069" s="6" t="s">
        <v>1622</v>
      </c>
      <c r="I1069" s="6"/>
      <c r="J1069" s="6" t="s">
        <v>1620</v>
      </c>
      <c r="K1069" s="7" t="s">
        <v>1621</v>
      </c>
      <c r="L1069" s="8" t="n">
        <v>1987</v>
      </c>
      <c r="M1069" s="9" t="n">
        <v>47190000000</v>
      </c>
      <c r="N1069" s="9" t="n">
        <v>3039700000000</v>
      </c>
      <c r="O1069" s="10" t="n">
        <v>6221</v>
      </c>
      <c r="Q1069" s="5"/>
      <c r="R1069" s="5"/>
      <c r="S1069" s="5"/>
      <c r="T1069" s="5"/>
      <c r="U1069" s="5"/>
      <c r="V1069" s="5"/>
      <c r="W1069" s="5"/>
      <c r="X1069" s="5"/>
      <c r="Y1069" s="5"/>
    </row>
    <row r="1070" customFormat="false" ht="15" hidden="false" customHeight="true" outlineLevel="0" collapsed="false">
      <c r="A1070" s="6" t="s">
        <v>67</v>
      </c>
      <c r="B1070" s="6" t="s">
        <v>107</v>
      </c>
      <c r="C1070" s="6" t="s">
        <v>754</v>
      </c>
      <c r="D1070" s="6" t="s">
        <v>1618</v>
      </c>
      <c r="E1070" s="6" t="s">
        <v>168</v>
      </c>
      <c r="F1070" s="6" t="s">
        <v>30</v>
      </c>
      <c r="G1070" s="6" t="s">
        <v>62</v>
      </c>
      <c r="H1070" s="6" t="s">
        <v>1622</v>
      </c>
      <c r="I1070" s="6"/>
      <c r="J1070" s="6" t="s">
        <v>1620</v>
      </c>
      <c r="K1070" s="7" t="s">
        <v>1621</v>
      </c>
      <c r="L1070" s="8" t="n">
        <v>1987</v>
      </c>
      <c r="M1070" s="9" t="n">
        <v>47190000000</v>
      </c>
      <c r="N1070" s="9" t="n">
        <v>3039700000000</v>
      </c>
      <c r="O1070" s="10" t="n">
        <v>6221</v>
      </c>
      <c r="Q1070" s="5"/>
      <c r="R1070" s="5"/>
      <c r="S1070" s="5"/>
      <c r="T1070" s="5"/>
      <c r="U1070" s="5"/>
      <c r="V1070" s="5"/>
      <c r="W1070" s="5"/>
      <c r="X1070" s="5"/>
      <c r="Y1070" s="5"/>
    </row>
    <row r="1071" customFormat="false" ht="15" hidden="false" customHeight="true" outlineLevel="0" collapsed="false">
      <c r="A1071" s="6" t="s">
        <v>128</v>
      </c>
      <c r="B1071" s="6" t="s">
        <v>150</v>
      </c>
      <c r="C1071" s="6" t="s">
        <v>151</v>
      </c>
      <c r="D1071" s="6" t="s">
        <v>1618</v>
      </c>
      <c r="E1071" s="6" t="s">
        <v>168</v>
      </c>
      <c r="F1071" s="6" t="s">
        <v>117</v>
      </c>
      <c r="G1071" s="6" t="s">
        <v>62</v>
      </c>
      <c r="H1071" s="6" t="s">
        <v>1623</v>
      </c>
      <c r="I1071" s="6"/>
      <c r="J1071" s="6" t="s">
        <v>1620</v>
      </c>
      <c r="K1071" s="7" t="s">
        <v>1621</v>
      </c>
      <c r="L1071" s="8" t="n">
        <v>1987</v>
      </c>
      <c r="M1071" s="9" t="n">
        <v>47190000000</v>
      </c>
      <c r="N1071" s="9" t="n">
        <v>3039700000000</v>
      </c>
      <c r="O1071" s="10" t="n">
        <v>6221</v>
      </c>
      <c r="Q1071" s="5"/>
      <c r="R1071" s="5"/>
      <c r="S1071" s="5"/>
      <c r="T1071" s="5"/>
      <c r="U1071" s="5"/>
      <c r="V1071" s="5"/>
      <c r="W1071" s="5"/>
      <c r="X1071" s="5"/>
      <c r="Y1071" s="5"/>
    </row>
    <row r="1072" customFormat="false" ht="15" hidden="false" customHeight="true" outlineLevel="0" collapsed="false">
      <c r="A1072" s="6" t="s">
        <v>291</v>
      </c>
      <c r="B1072" s="6" t="s">
        <v>999</v>
      </c>
      <c r="C1072" s="6" t="s">
        <v>1624</v>
      </c>
      <c r="D1072" s="6" t="s">
        <v>1618</v>
      </c>
      <c r="E1072" s="6" t="s">
        <v>168</v>
      </c>
      <c r="F1072" s="6" t="s">
        <v>117</v>
      </c>
      <c r="G1072" s="6" t="s">
        <v>62</v>
      </c>
      <c r="H1072" s="6" t="s">
        <v>1625</v>
      </c>
      <c r="I1072" s="6"/>
      <c r="J1072" s="6" t="s">
        <v>1620</v>
      </c>
      <c r="K1072" s="7" t="s">
        <v>1621</v>
      </c>
      <c r="L1072" s="8" t="n">
        <v>1987</v>
      </c>
      <c r="M1072" s="9" t="n">
        <v>47190000000</v>
      </c>
      <c r="N1072" s="9" t="n">
        <v>3039700000000</v>
      </c>
      <c r="O1072" s="10" t="n">
        <v>6221</v>
      </c>
      <c r="Q1072" s="5"/>
      <c r="R1072" s="5"/>
      <c r="S1072" s="5"/>
      <c r="T1072" s="5"/>
      <c r="U1072" s="5"/>
      <c r="V1072" s="5"/>
      <c r="W1072" s="5"/>
      <c r="X1072" s="5"/>
      <c r="Y1072" s="5"/>
    </row>
    <row r="1073" customFormat="false" ht="15" hidden="false" customHeight="true" outlineLevel="0" collapsed="false">
      <c r="A1073" s="6" t="s">
        <v>136</v>
      </c>
      <c r="B1073" s="6" t="s">
        <v>841</v>
      </c>
      <c r="C1073" s="6" t="s">
        <v>1626</v>
      </c>
      <c r="D1073" s="6" t="s">
        <v>1618</v>
      </c>
      <c r="E1073" s="6" t="s">
        <v>168</v>
      </c>
      <c r="F1073" s="6" t="s">
        <v>20</v>
      </c>
      <c r="G1073" s="6" t="s">
        <v>62</v>
      </c>
      <c r="H1073" s="6" t="s">
        <v>1627</v>
      </c>
      <c r="I1073" s="6"/>
      <c r="J1073" s="6" t="s">
        <v>1620</v>
      </c>
      <c r="K1073" s="7" t="s">
        <v>1621</v>
      </c>
      <c r="L1073" s="8" t="n">
        <v>1987</v>
      </c>
      <c r="M1073" s="9" t="n">
        <v>47190000000</v>
      </c>
      <c r="N1073" s="9" t="n">
        <v>3039700000000</v>
      </c>
      <c r="O1073" s="10" t="n">
        <v>6221</v>
      </c>
      <c r="Q1073" s="5"/>
      <c r="R1073" s="5"/>
      <c r="S1073" s="5"/>
      <c r="T1073" s="5"/>
      <c r="U1073" s="5"/>
      <c r="V1073" s="5"/>
      <c r="W1073" s="5"/>
      <c r="X1073" s="5"/>
      <c r="Y1073" s="5"/>
    </row>
    <row r="1074" customFormat="false" ht="15" hidden="false" customHeight="true" outlineLevel="0" collapsed="false">
      <c r="A1074" s="6" t="s">
        <v>136</v>
      </c>
      <c r="B1074" s="6" t="s">
        <v>841</v>
      </c>
      <c r="C1074" s="6" t="s">
        <v>1626</v>
      </c>
      <c r="D1074" s="6" t="s">
        <v>1618</v>
      </c>
      <c r="E1074" s="6" t="s">
        <v>168</v>
      </c>
      <c r="F1074" s="6" t="s">
        <v>48</v>
      </c>
      <c r="G1074" s="6" t="s">
        <v>62</v>
      </c>
      <c r="H1074" s="6" t="s">
        <v>1627</v>
      </c>
      <c r="I1074" s="6"/>
      <c r="J1074" s="6" t="s">
        <v>1620</v>
      </c>
      <c r="K1074" s="7" t="s">
        <v>1621</v>
      </c>
      <c r="L1074" s="8" t="n">
        <v>1987</v>
      </c>
      <c r="M1074" s="9" t="n">
        <v>47190000000</v>
      </c>
      <c r="N1074" s="9" t="n">
        <v>3039700000000</v>
      </c>
      <c r="O1074" s="10" t="n">
        <v>6221</v>
      </c>
      <c r="P1074" s="16"/>
      <c r="Q1074" s="5"/>
      <c r="R1074" s="5"/>
      <c r="S1074" s="5"/>
      <c r="T1074" s="5"/>
      <c r="U1074" s="5"/>
      <c r="V1074" s="5"/>
      <c r="W1074" s="5"/>
      <c r="X1074" s="5"/>
      <c r="Y1074" s="5"/>
    </row>
    <row r="1075" customFormat="false" ht="15" hidden="false" customHeight="true" outlineLevel="0" collapsed="false">
      <c r="A1075" s="6" t="s">
        <v>136</v>
      </c>
      <c r="B1075" s="6" t="s">
        <v>357</v>
      </c>
      <c r="C1075" s="6" t="s">
        <v>1628</v>
      </c>
      <c r="D1075" s="6" t="s">
        <v>1618</v>
      </c>
      <c r="E1075" s="6" t="s">
        <v>168</v>
      </c>
      <c r="F1075" s="6" t="s">
        <v>20</v>
      </c>
      <c r="G1075" s="6" t="s">
        <v>62</v>
      </c>
      <c r="H1075" s="6" t="s">
        <v>1629</v>
      </c>
      <c r="I1075" s="6"/>
      <c r="J1075" s="6" t="s">
        <v>1620</v>
      </c>
      <c r="K1075" s="7" t="s">
        <v>1621</v>
      </c>
      <c r="L1075" s="8" t="n">
        <v>1987</v>
      </c>
      <c r="M1075" s="9" t="n">
        <v>47190000000</v>
      </c>
      <c r="N1075" s="9" t="n">
        <v>3039700000000</v>
      </c>
      <c r="O1075" s="10" t="n">
        <v>6221</v>
      </c>
      <c r="Q1075" s="5"/>
      <c r="R1075" s="5"/>
      <c r="S1075" s="5"/>
      <c r="T1075" s="5"/>
      <c r="U1075" s="5"/>
      <c r="V1075" s="5"/>
      <c r="W1075" s="5"/>
      <c r="X1075" s="5"/>
      <c r="Y1075" s="5"/>
    </row>
    <row r="1076" customFormat="false" ht="15" hidden="false" customHeight="true" outlineLevel="0" collapsed="false">
      <c r="A1076" s="6" t="s">
        <v>136</v>
      </c>
      <c r="B1076" s="6" t="s">
        <v>357</v>
      </c>
      <c r="C1076" s="6" t="s">
        <v>1628</v>
      </c>
      <c r="D1076" s="6" t="s">
        <v>1618</v>
      </c>
      <c r="E1076" s="6" t="s">
        <v>168</v>
      </c>
      <c r="F1076" s="6" t="s">
        <v>48</v>
      </c>
      <c r="G1076" s="6" t="s">
        <v>62</v>
      </c>
      <c r="H1076" s="6" t="s">
        <v>1629</v>
      </c>
      <c r="I1076" s="6"/>
      <c r="J1076" s="6" t="s">
        <v>1620</v>
      </c>
      <c r="K1076" s="7" t="s">
        <v>1621</v>
      </c>
      <c r="L1076" s="8" t="n">
        <v>1987</v>
      </c>
      <c r="M1076" s="9" t="n">
        <v>47190000000</v>
      </c>
      <c r="N1076" s="9" t="n">
        <v>3039700000000</v>
      </c>
      <c r="O1076" s="10" t="n">
        <v>6221</v>
      </c>
      <c r="Q1076" s="5"/>
      <c r="R1076" s="5"/>
      <c r="S1076" s="5"/>
      <c r="T1076" s="5"/>
      <c r="U1076" s="5"/>
      <c r="V1076" s="5"/>
      <c r="W1076" s="5"/>
      <c r="X1076" s="5"/>
      <c r="Y1076" s="5"/>
    </row>
    <row r="1077" customFormat="false" ht="15" hidden="false" customHeight="true" outlineLevel="0" collapsed="false">
      <c r="A1077" s="6" t="s">
        <v>490</v>
      </c>
      <c r="B1077" s="6" t="s">
        <v>1630</v>
      </c>
      <c r="C1077" s="6" t="s">
        <v>1631</v>
      </c>
      <c r="D1077" s="6" t="s">
        <v>1618</v>
      </c>
      <c r="E1077" s="6" t="s">
        <v>168</v>
      </c>
      <c r="F1077" s="6" t="s">
        <v>29</v>
      </c>
      <c r="G1077" s="6" t="s">
        <v>21</v>
      </c>
      <c r="H1077" s="6" t="s">
        <v>1632</v>
      </c>
      <c r="I1077" s="6"/>
      <c r="J1077" s="6" t="s">
        <v>1620</v>
      </c>
      <c r="K1077" s="7" t="s">
        <v>1621</v>
      </c>
      <c r="L1077" s="8" t="n">
        <v>1987</v>
      </c>
      <c r="M1077" s="9" t="n">
        <v>47190000000</v>
      </c>
      <c r="N1077" s="9" t="n">
        <v>3039700000000</v>
      </c>
      <c r="O1077" s="10" t="n">
        <v>6221</v>
      </c>
      <c r="Q1077" s="5"/>
      <c r="R1077" s="5"/>
      <c r="S1077" s="5"/>
      <c r="T1077" s="5"/>
      <c r="U1077" s="5"/>
      <c r="V1077" s="5"/>
      <c r="W1077" s="5"/>
      <c r="X1077" s="5"/>
      <c r="Y1077" s="5"/>
    </row>
    <row r="1078" customFormat="false" ht="15" hidden="false" customHeight="true" outlineLevel="0" collapsed="false">
      <c r="A1078" s="6" t="s">
        <v>490</v>
      </c>
      <c r="B1078" s="6" t="s">
        <v>1630</v>
      </c>
      <c r="C1078" s="6" t="s">
        <v>1631</v>
      </c>
      <c r="D1078" s="6" t="s">
        <v>1618</v>
      </c>
      <c r="E1078" s="6" t="s">
        <v>168</v>
      </c>
      <c r="F1078" s="6" t="s">
        <v>71</v>
      </c>
      <c r="G1078" s="6" t="s">
        <v>21</v>
      </c>
      <c r="H1078" s="6" t="s">
        <v>1633</v>
      </c>
      <c r="I1078" s="6"/>
      <c r="J1078" s="6" t="s">
        <v>1620</v>
      </c>
      <c r="K1078" s="7" t="s">
        <v>1621</v>
      </c>
      <c r="L1078" s="8" t="n">
        <v>1987</v>
      </c>
      <c r="M1078" s="9" t="n">
        <v>47190000000</v>
      </c>
      <c r="N1078" s="9" t="n">
        <v>3039700000000</v>
      </c>
      <c r="O1078" s="10" t="n">
        <v>6221</v>
      </c>
      <c r="Q1078" s="5"/>
      <c r="R1078" s="5"/>
      <c r="S1078" s="5"/>
      <c r="T1078" s="5"/>
      <c r="U1078" s="5"/>
      <c r="V1078" s="5"/>
      <c r="W1078" s="5"/>
      <c r="X1078" s="5"/>
      <c r="Y1078" s="5"/>
    </row>
    <row r="1079" customFormat="false" ht="15" hidden="false" customHeight="true" outlineLevel="0" collapsed="false">
      <c r="A1079" s="6" t="s">
        <v>490</v>
      </c>
      <c r="B1079" s="6" t="s">
        <v>1630</v>
      </c>
      <c r="C1079" s="6" t="s">
        <v>1631</v>
      </c>
      <c r="D1079" s="6" t="s">
        <v>1618</v>
      </c>
      <c r="E1079" s="6" t="s">
        <v>168</v>
      </c>
      <c r="F1079" s="6" t="s">
        <v>126</v>
      </c>
      <c r="G1079" s="6" t="s">
        <v>21</v>
      </c>
      <c r="H1079" s="6" t="s">
        <v>1633</v>
      </c>
      <c r="I1079" s="6"/>
      <c r="J1079" s="6" t="s">
        <v>1620</v>
      </c>
      <c r="K1079" s="7" t="s">
        <v>1621</v>
      </c>
      <c r="L1079" s="8" t="n">
        <v>1987</v>
      </c>
      <c r="M1079" s="9" t="n">
        <v>47190000000</v>
      </c>
      <c r="N1079" s="9" t="n">
        <v>3039700000000</v>
      </c>
      <c r="O1079" s="10" t="n">
        <v>6221</v>
      </c>
      <c r="Q1079" s="5"/>
      <c r="R1079" s="5"/>
      <c r="S1079" s="5"/>
      <c r="T1079" s="5"/>
      <c r="U1079" s="5"/>
      <c r="V1079" s="5"/>
      <c r="W1079" s="5"/>
      <c r="X1079" s="5"/>
      <c r="Y1079" s="5"/>
    </row>
    <row r="1080" customFormat="false" ht="15" hidden="false" customHeight="true" outlineLevel="0" collapsed="false">
      <c r="A1080" s="6" t="s">
        <v>136</v>
      </c>
      <c r="B1080" s="6" t="s">
        <v>185</v>
      </c>
      <c r="C1080" s="6" t="s">
        <v>427</v>
      </c>
      <c r="D1080" s="6" t="s">
        <v>1618</v>
      </c>
      <c r="E1080" s="6" t="s">
        <v>168</v>
      </c>
      <c r="F1080" s="6" t="s">
        <v>20</v>
      </c>
      <c r="G1080" s="6" t="s">
        <v>62</v>
      </c>
      <c r="H1080" s="6" t="s">
        <v>1634</v>
      </c>
      <c r="I1080" s="6"/>
      <c r="J1080" s="6" t="s">
        <v>1620</v>
      </c>
      <c r="K1080" s="7" t="s">
        <v>1621</v>
      </c>
      <c r="L1080" s="8" t="n">
        <v>1987</v>
      </c>
      <c r="M1080" s="9" t="n">
        <v>47190000000</v>
      </c>
      <c r="N1080" s="9" t="n">
        <v>3039700000000</v>
      </c>
      <c r="O1080" s="10" t="n">
        <v>6221</v>
      </c>
      <c r="Q1080" s="5"/>
      <c r="R1080" s="5"/>
      <c r="S1080" s="5"/>
      <c r="T1080" s="5"/>
      <c r="U1080" s="5"/>
      <c r="V1080" s="5"/>
      <c r="W1080" s="5"/>
      <c r="X1080" s="5"/>
      <c r="Y1080" s="5"/>
    </row>
    <row r="1081" customFormat="false" ht="15" hidden="false" customHeight="true" outlineLevel="0" collapsed="false">
      <c r="A1081" s="6" t="s">
        <v>136</v>
      </c>
      <c r="B1081" s="6" t="s">
        <v>185</v>
      </c>
      <c r="C1081" s="6" t="s">
        <v>427</v>
      </c>
      <c r="D1081" s="6" t="s">
        <v>1618</v>
      </c>
      <c r="E1081" s="6" t="s">
        <v>168</v>
      </c>
      <c r="F1081" s="6" t="s">
        <v>48</v>
      </c>
      <c r="G1081" s="6" t="s">
        <v>62</v>
      </c>
      <c r="H1081" s="6" t="s">
        <v>1634</v>
      </c>
      <c r="I1081" s="6"/>
      <c r="J1081" s="6" t="s">
        <v>1620</v>
      </c>
      <c r="K1081" s="7" t="s">
        <v>1621</v>
      </c>
      <c r="L1081" s="8" t="n">
        <v>1987</v>
      </c>
      <c r="M1081" s="9" t="n">
        <v>47190000000</v>
      </c>
      <c r="N1081" s="9" t="n">
        <v>3039700000000</v>
      </c>
      <c r="O1081" s="10" t="n">
        <v>6221</v>
      </c>
      <c r="Q1081" s="5"/>
      <c r="R1081" s="5"/>
      <c r="S1081" s="5"/>
      <c r="T1081" s="5"/>
      <c r="U1081" s="5"/>
      <c r="V1081" s="5"/>
      <c r="W1081" s="5"/>
      <c r="X1081" s="5"/>
      <c r="Y1081" s="5"/>
    </row>
    <row r="1082" customFormat="false" ht="15" hidden="false" customHeight="true" outlineLevel="0" collapsed="false">
      <c r="A1082" s="6" t="s">
        <v>15</v>
      </c>
      <c r="B1082" s="6" t="s">
        <v>16</v>
      </c>
      <c r="C1082" s="6" t="s">
        <v>17</v>
      </c>
      <c r="D1082" s="6" t="s">
        <v>1618</v>
      </c>
      <c r="E1082" s="6" t="s">
        <v>168</v>
      </c>
      <c r="F1082" s="6" t="s">
        <v>30</v>
      </c>
      <c r="G1082" s="6" t="s">
        <v>62</v>
      </c>
      <c r="H1082" s="6" t="s">
        <v>1635</v>
      </c>
      <c r="I1082" s="6"/>
      <c r="J1082" s="6" t="s">
        <v>1620</v>
      </c>
      <c r="K1082" s="7" t="s">
        <v>1621</v>
      </c>
      <c r="L1082" s="8" t="n">
        <v>1987</v>
      </c>
      <c r="M1082" s="9" t="n">
        <v>47190000000</v>
      </c>
      <c r="N1082" s="9" t="n">
        <v>3039700000000</v>
      </c>
      <c r="O1082" s="10" t="n">
        <v>6221</v>
      </c>
      <c r="Q1082" s="5"/>
      <c r="R1082" s="5"/>
      <c r="S1082" s="5"/>
      <c r="T1082" s="5"/>
      <c r="U1082" s="5"/>
      <c r="V1082" s="5"/>
      <c r="W1082" s="5"/>
      <c r="X1082" s="5"/>
      <c r="Y1082" s="5"/>
    </row>
    <row r="1083" customFormat="false" ht="15" hidden="false" customHeight="true" outlineLevel="0" collapsed="false">
      <c r="A1083" s="6" t="s">
        <v>67</v>
      </c>
      <c r="B1083" s="6" t="s">
        <v>107</v>
      </c>
      <c r="C1083" s="6" t="s">
        <v>761</v>
      </c>
      <c r="D1083" s="6" t="s">
        <v>1618</v>
      </c>
      <c r="E1083" s="6" t="s">
        <v>168</v>
      </c>
      <c r="F1083" s="6" t="s">
        <v>29</v>
      </c>
      <c r="G1083" s="6" t="s">
        <v>62</v>
      </c>
      <c r="H1083" s="6" t="s">
        <v>1636</v>
      </c>
      <c r="I1083" s="6"/>
      <c r="J1083" s="6" t="s">
        <v>1620</v>
      </c>
      <c r="K1083" s="7" t="s">
        <v>1621</v>
      </c>
      <c r="L1083" s="8" t="n">
        <v>1987</v>
      </c>
      <c r="M1083" s="9" t="n">
        <v>47190000000</v>
      </c>
      <c r="N1083" s="9" t="n">
        <v>3039700000000</v>
      </c>
      <c r="O1083" s="10" t="n">
        <v>6221</v>
      </c>
      <c r="Q1083" s="5"/>
      <c r="R1083" s="5"/>
      <c r="S1083" s="5"/>
      <c r="T1083" s="5"/>
      <c r="U1083" s="5"/>
      <c r="V1083" s="5"/>
      <c r="W1083" s="5"/>
      <c r="X1083" s="5"/>
      <c r="Y1083" s="5"/>
    </row>
    <row r="1084" customFormat="false" ht="15" hidden="false" customHeight="true" outlineLevel="0" collapsed="false">
      <c r="A1084" s="6" t="s">
        <v>67</v>
      </c>
      <c r="B1084" s="6" t="s">
        <v>107</v>
      </c>
      <c r="C1084" s="6" t="s">
        <v>754</v>
      </c>
      <c r="D1084" s="6" t="s">
        <v>1618</v>
      </c>
      <c r="E1084" s="6" t="s">
        <v>168</v>
      </c>
      <c r="F1084" s="6" t="s">
        <v>117</v>
      </c>
      <c r="G1084" s="6" t="s">
        <v>62</v>
      </c>
      <c r="H1084" s="6" t="s">
        <v>1637</v>
      </c>
      <c r="I1084" s="6"/>
      <c r="J1084" s="6" t="s">
        <v>1620</v>
      </c>
      <c r="K1084" s="7" t="s">
        <v>1621</v>
      </c>
      <c r="L1084" s="8" t="n">
        <v>1987</v>
      </c>
      <c r="M1084" s="9" t="n">
        <v>47190000000</v>
      </c>
      <c r="N1084" s="9" t="n">
        <v>3039700000000</v>
      </c>
      <c r="O1084" s="10" t="n">
        <v>6221</v>
      </c>
      <c r="Q1084" s="5"/>
      <c r="R1084" s="5"/>
      <c r="S1084" s="5"/>
      <c r="T1084" s="5"/>
      <c r="U1084" s="5"/>
      <c r="V1084" s="5"/>
      <c r="W1084" s="5"/>
      <c r="X1084" s="5"/>
      <c r="Y1084" s="5"/>
    </row>
    <row r="1085" customFormat="false" ht="15" hidden="false" customHeight="true" outlineLevel="0" collapsed="false">
      <c r="A1085" s="6" t="s">
        <v>67</v>
      </c>
      <c r="B1085" s="6" t="s">
        <v>107</v>
      </c>
      <c r="C1085" s="6" t="s">
        <v>754</v>
      </c>
      <c r="D1085" s="6" t="s">
        <v>1618</v>
      </c>
      <c r="E1085" s="6" t="s">
        <v>168</v>
      </c>
      <c r="F1085" s="6" t="s">
        <v>48</v>
      </c>
      <c r="G1085" s="6" t="s">
        <v>62</v>
      </c>
      <c r="H1085" s="6" t="s">
        <v>1637</v>
      </c>
      <c r="I1085" s="6"/>
      <c r="J1085" s="6" t="s">
        <v>1620</v>
      </c>
      <c r="K1085" s="7" t="s">
        <v>1621</v>
      </c>
      <c r="L1085" s="8" t="n">
        <v>1987</v>
      </c>
      <c r="M1085" s="9" t="n">
        <v>47190000000</v>
      </c>
      <c r="N1085" s="9" t="n">
        <v>3039700000000</v>
      </c>
      <c r="O1085" s="10" t="n">
        <v>6221</v>
      </c>
      <c r="Q1085" s="5"/>
      <c r="R1085" s="5"/>
      <c r="S1085" s="5"/>
      <c r="T1085" s="5"/>
      <c r="U1085" s="5"/>
      <c r="V1085" s="5"/>
      <c r="W1085" s="5"/>
      <c r="X1085" s="5"/>
      <c r="Y1085" s="5"/>
    </row>
    <row r="1086" customFormat="false" ht="15" hidden="false" customHeight="true" outlineLevel="0" collapsed="false">
      <c r="A1086" s="6" t="s">
        <v>67</v>
      </c>
      <c r="B1086" s="6" t="s">
        <v>107</v>
      </c>
      <c r="C1086" s="6" t="s">
        <v>238</v>
      </c>
      <c r="D1086" s="6" t="s">
        <v>1618</v>
      </c>
      <c r="E1086" s="6" t="s">
        <v>168</v>
      </c>
      <c r="F1086" s="6" t="s">
        <v>117</v>
      </c>
      <c r="G1086" s="6" t="s">
        <v>62</v>
      </c>
      <c r="H1086" s="6" t="s">
        <v>1638</v>
      </c>
      <c r="I1086" s="6"/>
      <c r="J1086" s="6" t="s">
        <v>1620</v>
      </c>
      <c r="K1086" s="7" t="s">
        <v>1621</v>
      </c>
      <c r="L1086" s="8" t="n">
        <v>1987</v>
      </c>
      <c r="M1086" s="9" t="n">
        <v>47190000000</v>
      </c>
      <c r="N1086" s="9" t="n">
        <v>3039700000000</v>
      </c>
      <c r="O1086" s="10" t="n">
        <v>6221</v>
      </c>
      <c r="Q1086" s="5"/>
      <c r="R1086" s="5"/>
      <c r="S1086" s="5"/>
      <c r="T1086" s="5"/>
      <c r="U1086" s="5"/>
      <c r="V1086" s="5"/>
      <c r="W1086" s="5"/>
      <c r="X1086" s="5"/>
      <c r="Y1086" s="5"/>
    </row>
    <row r="1087" customFormat="false" ht="15" hidden="false" customHeight="true" outlineLevel="0" collapsed="false">
      <c r="A1087" s="6" t="s">
        <v>67</v>
      </c>
      <c r="B1087" s="6" t="s">
        <v>107</v>
      </c>
      <c r="C1087" s="6" t="s">
        <v>238</v>
      </c>
      <c r="D1087" s="6" t="s">
        <v>1618</v>
      </c>
      <c r="E1087" s="6" t="s">
        <v>168</v>
      </c>
      <c r="F1087" s="6" t="s">
        <v>48</v>
      </c>
      <c r="G1087" s="6" t="s">
        <v>62</v>
      </c>
      <c r="H1087" s="6" t="s">
        <v>1638</v>
      </c>
      <c r="I1087" s="6"/>
      <c r="J1087" s="6" t="s">
        <v>1620</v>
      </c>
      <c r="K1087" s="7" t="s">
        <v>1621</v>
      </c>
      <c r="L1087" s="8" t="n">
        <v>1987</v>
      </c>
      <c r="M1087" s="9" t="n">
        <v>47190000000</v>
      </c>
      <c r="N1087" s="9" t="n">
        <v>3039700000000</v>
      </c>
      <c r="O1087" s="10" t="n">
        <v>6221</v>
      </c>
      <c r="Q1087" s="5"/>
      <c r="R1087" s="5"/>
      <c r="S1087" s="5"/>
      <c r="T1087" s="5"/>
      <c r="U1087" s="5"/>
      <c r="V1087" s="5"/>
      <c r="W1087" s="5"/>
      <c r="X1087" s="5"/>
      <c r="Y1087" s="5"/>
    </row>
    <row r="1088" customFormat="false" ht="15" hidden="false" customHeight="true" outlineLevel="0" collapsed="false">
      <c r="A1088" s="6" t="s">
        <v>67</v>
      </c>
      <c r="B1088" s="6" t="s">
        <v>739</v>
      </c>
      <c r="C1088" s="6" t="s">
        <v>740</v>
      </c>
      <c r="D1088" s="6" t="s">
        <v>1618</v>
      </c>
      <c r="E1088" s="6" t="s">
        <v>168</v>
      </c>
      <c r="F1088" s="6" t="s">
        <v>117</v>
      </c>
      <c r="G1088" s="6" t="s">
        <v>62</v>
      </c>
      <c r="H1088" s="6" t="s">
        <v>1639</v>
      </c>
      <c r="I1088" s="6"/>
      <c r="J1088" s="6" t="s">
        <v>1620</v>
      </c>
      <c r="K1088" s="7" t="s">
        <v>1621</v>
      </c>
      <c r="L1088" s="8" t="n">
        <v>1987</v>
      </c>
      <c r="M1088" s="9" t="n">
        <v>47190000000</v>
      </c>
      <c r="N1088" s="9" t="n">
        <v>3039700000000</v>
      </c>
      <c r="O1088" s="10" t="n">
        <v>6221</v>
      </c>
      <c r="Q1088" s="5"/>
      <c r="R1088" s="5"/>
      <c r="S1088" s="5"/>
      <c r="T1088" s="5"/>
      <c r="U1088" s="5"/>
      <c r="V1088" s="5"/>
      <c r="W1088" s="5"/>
      <c r="X1088" s="5"/>
      <c r="Y1088" s="5"/>
    </row>
    <row r="1089" customFormat="false" ht="15" hidden="false" customHeight="true" outlineLevel="0" collapsed="false">
      <c r="A1089" s="6" t="s">
        <v>277</v>
      </c>
      <c r="B1089" s="6" t="s">
        <v>278</v>
      </c>
      <c r="C1089" s="6" t="s">
        <v>1640</v>
      </c>
      <c r="D1089" s="6" t="s">
        <v>1618</v>
      </c>
      <c r="E1089" s="6" t="s">
        <v>168</v>
      </c>
      <c r="F1089" s="6" t="s">
        <v>117</v>
      </c>
      <c r="G1089" s="6" t="s">
        <v>21</v>
      </c>
      <c r="H1089" s="6" t="s">
        <v>1641</v>
      </c>
      <c r="I1089" s="6"/>
      <c r="J1089" s="6" t="s">
        <v>1620</v>
      </c>
      <c r="K1089" s="7" t="s">
        <v>1621</v>
      </c>
      <c r="L1089" s="8" t="n">
        <v>1987</v>
      </c>
      <c r="M1089" s="9" t="n">
        <v>47190000000</v>
      </c>
      <c r="N1089" s="9" t="n">
        <v>3039700000000</v>
      </c>
      <c r="O1089" s="10" t="n">
        <v>6221</v>
      </c>
      <c r="Q1089" s="5"/>
      <c r="R1089" s="5"/>
      <c r="S1089" s="5"/>
      <c r="T1089" s="5"/>
      <c r="U1089" s="5"/>
      <c r="V1089" s="5"/>
      <c r="W1089" s="5"/>
      <c r="X1089" s="5"/>
      <c r="Y1089" s="5"/>
    </row>
    <row r="1090" customFormat="false" ht="15" hidden="false" customHeight="true" outlineLevel="0" collapsed="false">
      <c r="A1090" s="6" t="s">
        <v>277</v>
      </c>
      <c r="B1090" s="6" t="s">
        <v>1356</v>
      </c>
      <c r="C1090" s="6" t="s">
        <v>1372</v>
      </c>
      <c r="D1090" s="6" t="s">
        <v>1618</v>
      </c>
      <c r="E1090" s="6" t="s">
        <v>168</v>
      </c>
      <c r="F1090" s="6" t="s">
        <v>117</v>
      </c>
      <c r="G1090" s="6" t="s">
        <v>153</v>
      </c>
      <c r="H1090" s="6" t="s">
        <v>1642</v>
      </c>
      <c r="I1090" s="6"/>
      <c r="J1090" s="6" t="s">
        <v>1620</v>
      </c>
      <c r="K1090" s="7" t="s">
        <v>1621</v>
      </c>
      <c r="L1090" s="8" t="n">
        <v>1987</v>
      </c>
      <c r="M1090" s="9" t="n">
        <v>47190000000</v>
      </c>
      <c r="N1090" s="9" t="n">
        <v>3039700000000</v>
      </c>
      <c r="O1090" s="10" t="n">
        <v>6221</v>
      </c>
      <c r="Q1090" s="5"/>
      <c r="R1090" s="5"/>
      <c r="S1090" s="5"/>
      <c r="T1090" s="5"/>
      <c r="U1090" s="5"/>
      <c r="V1090" s="5"/>
      <c r="W1090" s="5"/>
      <c r="X1090" s="5"/>
      <c r="Y1090" s="5"/>
    </row>
    <row r="1091" customFormat="false" ht="15" hidden="false" customHeight="true" outlineLevel="0" collapsed="false">
      <c r="A1091" s="6" t="s">
        <v>277</v>
      </c>
      <c r="B1091" s="6" t="s">
        <v>278</v>
      </c>
      <c r="C1091" s="6" t="s">
        <v>1365</v>
      </c>
      <c r="D1091" s="6" t="s">
        <v>1618</v>
      </c>
      <c r="E1091" s="6" t="s">
        <v>168</v>
      </c>
      <c r="F1091" s="6" t="s">
        <v>117</v>
      </c>
      <c r="G1091" s="6" t="s">
        <v>153</v>
      </c>
      <c r="H1091" s="6" t="s">
        <v>1643</v>
      </c>
      <c r="I1091" s="6"/>
      <c r="J1091" s="6" t="s">
        <v>1620</v>
      </c>
      <c r="K1091" s="7" t="s">
        <v>1621</v>
      </c>
      <c r="L1091" s="8" t="n">
        <v>1987</v>
      </c>
      <c r="M1091" s="9" t="n">
        <v>47190000000</v>
      </c>
      <c r="N1091" s="9" t="n">
        <v>3039700000000</v>
      </c>
      <c r="O1091" s="10" t="n">
        <v>6221</v>
      </c>
      <c r="Q1091" s="5"/>
      <c r="R1091" s="5"/>
      <c r="S1091" s="5"/>
      <c r="T1091" s="5"/>
      <c r="U1091" s="5"/>
      <c r="V1091" s="5"/>
      <c r="W1091" s="5"/>
      <c r="X1091" s="5"/>
      <c r="Y1091" s="5"/>
    </row>
    <row r="1092" customFormat="false" ht="15" hidden="false" customHeight="true" outlineLevel="0" collapsed="false">
      <c r="A1092" s="6" t="s">
        <v>277</v>
      </c>
      <c r="B1092" s="6" t="s">
        <v>278</v>
      </c>
      <c r="C1092" s="6" t="s">
        <v>1365</v>
      </c>
      <c r="D1092" s="6" t="s">
        <v>1618</v>
      </c>
      <c r="E1092" s="6" t="s">
        <v>168</v>
      </c>
      <c r="F1092" s="6" t="s">
        <v>43</v>
      </c>
      <c r="G1092" s="6" t="s">
        <v>153</v>
      </c>
      <c r="H1092" s="6" t="s">
        <v>1643</v>
      </c>
      <c r="I1092" s="6"/>
      <c r="J1092" s="6" t="s">
        <v>1620</v>
      </c>
      <c r="K1092" s="7" t="s">
        <v>1621</v>
      </c>
      <c r="L1092" s="8" t="n">
        <v>1987</v>
      </c>
      <c r="M1092" s="9" t="n">
        <v>47190000000</v>
      </c>
      <c r="N1092" s="9" t="n">
        <v>3039700000000</v>
      </c>
      <c r="O1092" s="10" t="n">
        <v>6221</v>
      </c>
      <c r="Q1092" s="5"/>
      <c r="R1092" s="5"/>
      <c r="S1092" s="5"/>
      <c r="T1092" s="5"/>
      <c r="U1092" s="5"/>
      <c r="V1092" s="5"/>
      <c r="W1092" s="5"/>
      <c r="X1092" s="5"/>
      <c r="Y1092" s="5"/>
    </row>
    <row r="1093" customFormat="false" ht="15" hidden="false" customHeight="true" outlineLevel="0" collapsed="false">
      <c r="A1093" s="6" t="s">
        <v>277</v>
      </c>
      <c r="B1093" s="6" t="s">
        <v>278</v>
      </c>
      <c r="C1093" s="6" t="s">
        <v>1365</v>
      </c>
      <c r="D1093" s="6" t="s">
        <v>1618</v>
      </c>
      <c r="E1093" s="6" t="s">
        <v>168</v>
      </c>
      <c r="F1093" s="6" t="s">
        <v>48</v>
      </c>
      <c r="G1093" s="6" t="s">
        <v>153</v>
      </c>
      <c r="H1093" s="6" t="s">
        <v>1643</v>
      </c>
      <c r="I1093" s="6"/>
      <c r="J1093" s="6" t="s">
        <v>1620</v>
      </c>
      <c r="K1093" s="7" t="s">
        <v>1621</v>
      </c>
      <c r="L1093" s="8" t="n">
        <v>1987</v>
      </c>
      <c r="M1093" s="9" t="n">
        <v>47190000000</v>
      </c>
      <c r="N1093" s="9" t="n">
        <v>3039700000000</v>
      </c>
      <c r="O1093" s="10" t="n">
        <v>6221</v>
      </c>
      <c r="Q1093" s="5"/>
      <c r="R1093" s="5"/>
      <c r="S1093" s="5"/>
      <c r="T1093" s="5"/>
      <c r="U1093" s="5"/>
      <c r="V1093" s="5"/>
      <c r="W1093" s="5"/>
      <c r="X1093" s="5"/>
      <c r="Y1093" s="5"/>
    </row>
    <row r="1094" customFormat="false" ht="15" hidden="false" customHeight="true" outlineLevel="0" collapsed="false">
      <c r="A1094" s="6" t="s">
        <v>277</v>
      </c>
      <c r="B1094" s="6" t="s">
        <v>278</v>
      </c>
      <c r="C1094" s="6" t="s">
        <v>1644</v>
      </c>
      <c r="D1094" s="6" t="s">
        <v>1618</v>
      </c>
      <c r="E1094" s="6" t="s">
        <v>168</v>
      </c>
      <c r="F1094" s="6" t="s">
        <v>117</v>
      </c>
      <c r="G1094" s="6" t="s">
        <v>153</v>
      </c>
      <c r="H1094" s="6" t="s">
        <v>1645</v>
      </c>
      <c r="I1094" s="6"/>
      <c r="J1094" s="6" t="s">
        <v>1620</v>
      </c>
      <c r="K1094" s="7" t="s">
        <v>1621</v>
      </c>
      <c r="L1094" s="8" t="n">
        <v>1987</v>
      </c>
      <c r="M1094" s="9" t="n">
        <v>47190000000</v>
      </c>
      <c r="N1094" s="9" t="n">
        <v>3039700000000</v>
      </c>
      <c r="O1094" s="10" t="n">
        <v>6221</v>
      </c>
      <c r="Q1094" s="5"/>
      <c r="R1094" s="5"/>
      <c r="S1094" s="5"/>
      <c r="T1094" s="5"/>
      <c r="U1094" s="5"/>
      <c r="V1094" s="5"/>
      <c r="W1094" s="5"/>
      <c r="X1094" s="5"/>
      <c r="Y1094" s="5"/>
    </row>
    <row r="1095" customFormat="false" ht="15" hidden="false" customHeight="true" outlineLevel="0" collapsed="false">
      <c r="A1095" s="6" t="s">
        <v>277</v>
      </c>
      <c r="B1095" s="6" t="s">
        <v>278</v>
      </c>
      <c r="C1095" s="6" t="s">
        <v>1644</v>
      </c>
      <c r="D1095" s="6" t="s">
        <v>1618</v>
      </c>
      <c r="E1095" s="6" t="s">
        <v>168</v>
      </c>
      <c r="F1095" s="6" t="s">
        <v>43</v>
      </c>
      <c r="G1095" s="6" t="s">
        <v>153</v>
      </c>
      <c r="H1095" s="6" t="s">
        <v>1645</v>
      </c>
      <c r="I1095" s="6"/>
      <c r="J1095" s="6" t="s">
        <v>1620</v>
      </c>
      <c r="K1095" s="7" t="s">
        <v>1621</v>
      </c>
      <c r="L1095" s="8" t="n">
        <v>1987</v>
      </c>
      <c r="M1095" s="9" t="n">
        <v>47190000000</v>
      </c>
      <c r="N1095" s="9" t="n">
        <v>3039700000000</v>
      </c>
      <c r="O1095" s="10" t="n">
        <v>6221</v>
      </c>
      <c r="Q1095" s="5"/>
      <c r="R1095" s="5"/>
      <c r="S1095" s="5"/>
      <c r="T1095" s="5"/>
      <c r="U1095" s="5"/>
      <c r="V1095" s="5"/>
      <c r="W1095" s="5"/>
      <c r="X1095" s="5"/>
      <c r="Y1095" s="5"/>
    </row>
    <row r="1096" customFormat="false" ht="15" hidden="false" customHeight="true" outlineLevel="0" collapsed="false">
      <c r="A1096" s="6" t="s">
        <v>277</v>
      </c>
      <c r="B1096" s="6" t="s">
        <v>278</v>
      </c>
      <c r="C1096" s="6" t="s">
        <v>1644</v>
      </c>
      <c r="D1096" s="6" t="s">
        <v>1618</v>
      </c>
      <c r="E1096" s="6" t="s">
        <v>168</v>
      </c>
      <c r="F1096" s="6" t="s">
        <v>48</v>
      </c>
      <c r="G1096" s="6" t="s">
        <v>153</v>
      </c>
      <c r="H1096" s="6" t="s">
        <v>1645</v>
      </c>
      <c r="I1096" s="6"/>
      <c r="J1096" s="6" t="s">
        <v>1620</v>
      </c>
      <c r="K1096" s="7" t="s">
        <v>1621</v>
      </c>
      <c r="L1096" s="8" t="n">
        <v>1987</v>
      </c>
      <c r="M1096" s="9" t="n">
        <v>47190000000</v>
      </c>
      <c r="N1096" s="9" t="n">
        <v>3039700000000</v>
      </c>
      <c r="O1096" s="10" t="n">
        <v>6221</v>
      </c>
      <c r="Q1096" s="5"/>
      <c r="R1096" s="5"/>
      <c r="S1096" s="5"/>
      <c r="T1096" s="5"/>
      <c r="U1096" s="5"/>
      <c r="V1096" s="5"/>
      <c r="W1096" s="5"/>
      <c r="X1096" s="5"/>
      <c r="Y1096" s="5"/>
    </row>
    <row r="1097" customFormat="false" ht="15" hidden="false" customHeight="true" outlineLevel="0" collapsed="false">
      <c r="A1097" s="6" t="s">
        <v>277</v>
      </c>
      <c r="B1097" s="6" t="s">
        <v>278</v>
      </c>
      <c r="C1097" s="6" t="s">
        <v>1365</v>
      </c>
      <c r="D1097" s="6" t="s">
        <v>1618</v>
      </c>
      <c r="E1097" s="6" t="s">
        <v>168</v>
      </c>
      <c r="F1097" s="6" t="s">
        <v>117</v>
      </c>
      <c r="G1097" s="6" t="s">
        <v>153</v>
      </c>
      <c r="H1097" s="6" t="s">
        <v>1646</v>
      </c>
      <c r="I1097" s="6"/>
      <c r="J1097" s="6" t="s">
        <v>1620</v>
      </c>
      <c r="K1097" s="7" t="s">
        <v>1621</v>
      </c>
      <c r="L1097" s="8" t="n">
        <v>1987</v>
      </c>
      <c r="M1097" s="9" t="n">
        <v>47190000000</v>
      </c>
      <c r="N1097" s="9" t="n">
        <v>3039700000000</v>
      </c>
      <c r="O1097" s="10" t="n">
        <v>6221</v>
      </c>
      <c r="Q1097" s="5"/>
      <c r="R1097" s="5"/>
      <c r="S1097" s="5"/>
      <c r="T1097" s="5"/>
      <c r="U1097" s="5"/>
      <c r="V1097" s="5"/>
      <c r="W1097" s="5"/>
      <c r="X1097" s="5"/>
      <c r="Y1097" s="5"/>
    </row>
    <row r="1098" customFormat="false" ht="15" hidden="false" customHeight="true" outlineLevel="0" collapsed="false">
      <c r="A1098" s="6" t="s">
        <v>277</v>
      </c>
      <c r="B1098" s="6" t="s">
        <v>278</v>
      </c>
      <c r="C1098" s="6" t="s">
        <v>1647</v>
      </c>
      <c r="D1098" s="6" t="s">
        <v>1618</v>
      </c>
      <c r="E1098" s="6" t="s">
        <v>168</v>
      </c>
      <c r="F1098" s="6" t="s">
        <v>117</v>
      </c>
      <c r="G1098" s="6" t="s">
        <v>153</v>
      </c>
      <c r="H1098" s="6" t="s">
        <v>1648</v>
      </c>
      <c r="I1098" s="6"/>
      <c r="J1098" s="6" t="s">
        <v>1620</v>
      </c>
      <c r="K1098" s="7" t="s">
        <v>1621</v>
      </c>
      <c r="L1098" s="8" t="n">
        <v>1987</v>
      </c>
      <c r="M1098" s="9" t="n">
        <v>47190000000</v>
      </c>
      <c r="N1098" s="9" t="n">
        <v>3039700000000</v>
      </c>
      <c r="O1098" s="10" t="n">
        <v>6221</v>
      </c>
      <c r="Q1098" s="5"/>
      <c r="R1098" s="5"/>
      <c r="S1098" s="5"/>
      <c r="T1098" s="5"/>
      <c r="U1098" s="5"/>
      <c r="V1098" s="5"/>
      <c r="W1098" s="5"/>
      <c r="X1098" s="5"/>
      <c r="Y1098" s="5"/>
    </row>
    <row r="1099" customFormat="false" ht="15" hidden="false" customHeight="true" outlineLevel="0" collapsed="false">
      <c r="A1099" s="6" t="s">
        <v>277</v>
      </c>
      <c r="B1099" s="6" t="s">
        <v>278</v>
      </c>
      <c r="C1099" s="6" t="s">
        <v>1647</v>
      </c>
      <c r="D1099" s="6" t="s">
        <v>1618</v>
      </c>
      <c r="E1099" s="6" t="s">
        <v>168</v>
      </c>
      <c r="F1099" s="6" t="s">
        <v>43</v>
      </c>
      <c r="G1099" s="6" t="s">
        <v>153</v>
      </c>
      <c r="H1099" s="6" t="s">
        <v>1648</v>
      </c>
      <c r="I1099" s="6"/>
      <c r="J1099" s="6" t="s">
        <v>1620</v>
      </c>
      <c r="K1099" s="7" t="s">
        <v>1621</v>
      </c>
      <c r="L1099" s="8" t="n">
        <v>1987</v>
      </c>
      <c r="M1099" s="9" t="n">
        <v>47190000000</v>
      </c>
      <c r="N1099" s="9" t="n">
        <v>3039700000000</v>
      </c>
      <c r="O1099" s="10" t="n">
        <v>6221</v>
      </c>
      <c r="Q1099" s="5"/>
      <c r="R1099" s="5"/>
      <c r="S1099" s="5"/>
      <c r="T1099" s="5"/>
      <c r="U1099" s="5"/>
      <c r="V1099" s="5"/>
      <c r="W1099" s="5"/>
      <c r="X1099" s="5"/>
      <c r="Y1099" s="5"/>
    </row>
    <row r="1100" customFormat="false" ht="15" hidden="false" customHeight="true" outlineLevel="0" collapsed="false">
      <c r="A1100" s="6" t="s">
        <v>277</v>
      </c>
      <c r="B1100" s="6" t="s">
        <v>278</v>
      </c>
      <c r="C1100" s="6" t="s">
        <v>1647</v>
      </c>
      <c r="D1100" s="6" t="s">
        <v>1618</v>
      </c>
      <c r="E1100" s="6" t="s">
        <v>168</v>
      </c>
      <c r="F1100" s="6" t="s">
        <v>48</v>
      </c>
      <c r="G1100" s="6" t="s">
        <v>153</v>
      </c>
      <c r="H1100" s="6" t="s">
        <v>1648</v>
      </c>
      <c r="I1100" s="6"/>
      <c r="J1100" s="6" t="s">
        <v>1620</v>
      </c>
      <c r="K1100" s="7" t="s">
        <v>1621</v>
      </c>
      <c r="L1100" s="8" t="n">
        <v>1987</v>
      </c>
      <c r="M1100" s="9" t="n">
        <v>47190000000</v>
      </c>
      <c r="N1100" s="9" t="n">
        <v>3039700000000</v>
      </c>
      <c r="O1100" s="10" t="n">
        <v>6221</v>
      </c>
      <c r="Q1100" s="5"/>
      <c r="R1100" s="5"/>
      <c r="S1100" s="5"/>
      <c r="T1100" s="5"/>
      <c r="U1100" s="5"/>
      <c r="V1100" s="5"/>
      <c r="W1100" s="5"/>
      <c r="X1100" s="5"/>
      <c r="Y1100" s="5"/>
    </row>
    <row r="1101" customFormat="false" ht="15" hidden="false" customHeight="true" outlineLevel="0" collapsed="false">
      <c r="A1101" s="6" t="s">
        <v>277</v>
      </c>
      <c r="B1101" s="6" t="s">
        <v>278</v>
      </c>
      <c r="C1101" s="6" t="s">
        <v>1649</v>
      </c>
      <c r="D1101" s="6" t="s">
        <v>1618</v>
      </c>
      <c r="E1101" s="6" t="s">
        <v>168</v>
      </c>
      <c r="F1101" s="6" t="s">
        <v>117</v>
      </c>
      <c r="G1101" s="6" t="s">
        <v>153</v>
      </c>
      <c r="H1101" s="6" t="s">
        <v>1650</v>
      </c>
      <c r="I1101" s="6"/>
      <c r="J1101" s="6" t="s">
        <v>1620</v>
      </c>
      <c r="K1101" s="7" t="s">
        <v>1621</v>
      </c>
      <c r="L1101" s="8" t="n">
        <v>1987</v>
      </c>
      <c r="M1101" s="9" t="n">
        <v>47190000000</v>
      </c>
      <c r="N1101" s="9" t="n">
        <v>3039700000000</v>
      </c>
      <c r="O1101" s="10" t="n">
        <v>6221</v>
      </c>
      <c r="Q1101" s="5"/>
      <c r="R1101" s="5"/>
      <c r="S1101" s="5"/>
      <c r="T1101" s="5"/>
      <c r="U1101" s="5"/>
      <c r="V1101" s="5"/>
      <c r="W1101" s="5"/>
      <c r="X1101" s="5"/>
      <c r="Y1101" s="5"/>
    </row>
    <row r="1102" customFormat="false" ht="15" hidden="false" customHeight="true" outlineLevel="0" collapsed="false">
      <c r="A1102" s="6" t="s">
        <v>277</v>
      </c>
      <c r="B1102" s="6" t="s">
        <v>278</v>
      </c>
      <c r="C1102" s="6" t="s">
        <v>1649</v>
      </c>
      <c r="D1102" s="6" t="s">
        <v>1618</v>
      </c>
      <c r="E1102" s="6" t="s">
        <v>168</v>
      </c>
      <c r="F1102" s="6" t="s">
        <v>43</v>
      </c>
      <c r="G1102" s="6" t="s">
        <v>153</v>
      </c>
      <c r="H1102" s="6" t="s">
        <v>1650</v>
      </c>
      <c r="I1102" s="6"/>
      <c r="J1102" s="6" t="s">
        <v>1620</v>
      </c>
      <c r="K1102" s="7" t="s">
        <v>1621</v>
      </c>
      <c r="L1102" s="8" t="n">
        <v>1987</v>
      </c>
      <c r="M1102" s="9" t="n">
        <v>47190000000</v>
      </c>
      <c r="N1102" s="9" t="n">
        <v>3039700000000</v>
      </c>
      <c r="O1102" s="10" t="n">
        <v>6221</v>
      </c>
      <c r="Q1102" s="5"/>
      <c r="R1102" s="5"/>
      <c r="S1102" s="5"/>
      <c r="T1102" s="5"/>
      <c r="U1102" s="5"/>
      <c r="V1102" s="5"/>
      <c r="W1102" s="5"/>
      <c r="X1102" s="5"/>
      <c r="Y1102" s="5"/>
    </row>
    <row r="1103" customFormat="false" ht="15" hidden="false" customHeight="true" outlineLevel="0" collapsed="false">
      <c r="A1103" s="6" t="s">
        <v>277</v>
      </c>
      <c r="B1103" s="6" t="s">
        <v>278</v>
      </c>
      <c r="C1103" s="6" t="s">
        <v>1649</v>
      </c>
      <c r="D1103" s="6" t="s">
        <v>1618</v>
      </c>
      <c r="E1103" s="6" t="s">
        <v>168</v>
      </c>
      <c r="F1103" s="6" t="s">
        <v>48</v>
      </c>
      <c r="G1103" s="6" t="s">
        <v>153</v>
      </c>
      <c r="H1103" s="6" t="s">
        <v>1650</v>
      </c>
      <c r="I1103" s="6"/>
      <c r="J1103" s="6" t="s">
        <v>1620</v>
      </c>
      <c r="K1103" s="7" t="s">
        <v>1621</v>
      </c>
      <c r="L1103" s="8" t="n">
        <v>1987</v>
      </c>
      <c r="M1103" s="9" t="n">
        <v>47190000000</v>
      </c>
      <c r="N1103" s="9" t="n">
        <v>3039700000000</v>
      </c>
      <c r="O1103" s="10" t="n">
        <v>6221</v>
      </c>
      <c r="Q1103" s="5"/>
      <c r="R1103" s="5"/>
      <c r="S1103" s="5"/>
      <c r="T1103" s="5"/>
      <c r="U1103" s="5"/>
      <c r="V1103" s="5"/>
      <c r="W1103" s="5"/>
      <c r="X1103" s="5"/>
      <c r="Y1103" s="5"/>
    </row>
    <row r="1104" customFormat="false" ht="15" hidden="false" customHeight="true" outlineLevel="0" collapsed="false">
      <c r="A1104" s="6" t="s">
        <v>277</v>
      </c>
      <c r="B1104" s="6" t="s">
        <v>1356</v>
      </c>
      <c r="C1104" s="6" t="s">
        <v>1372</v>
      </c>
      <c r="D1104" s="6" t="s">
        <v>1618</v>
      </c>
      <c r="E1104" s="6" t="s">
        <v>168</v>
      </c>
      <c r="F1104" s="6" t="s">
        <v>117</v>
      </c>
      <c r="G1104" s="6" t="s">
        <v>21</v>
      </c>
      <c r="H1104" s="6" t="s">
        <v>1651</v>
      </c>
      <c r="I1104" s="6"/>
      <c r="J1104" s="6" t="s">
        <v>1620</v>
      </c>
      <c r="K1104" s="7" t="s">
        <v>1621</v>
      </c>
      <c r="L1104" s="8" t="n">
        <v>1987</v>
      </c>
      <c r="M1104" s="9" t="n">
        <v>47190000000</v>
      </c>
      <c r="N1104" s="9" t="n">
        <v>3039700000000</v>
      </c>
      <c r="O1104" s="10" t="n">
        <v>6221</v>
      </c>
      <c r="Q1104" s="5"/>
      <c r="R1104" s="5"/>
      <c r="S1104" s="5"/>
      <c r="T1104" s="5"/>
      <c r="U1104" s="5"/>
      <c r="V1104" s="5"/>
      <c r="W1104" s="5"/>
      <c r="X1104" s="5"/>
      <c r="Y1104" s="5"/>
    </row>
    <row r="1105" customFormat="false" ht="15" hidden="false" customHeight="true" outlineLevel="0" collapsed="false">
      <c r="A1105" s="6" t="s">
        <v>277</v>
      </c>
      <c r="B1105" s="6" t="s">
        <v>1356</v>
      </c>
      <c r="C1105" s="6" t="s">
        <v>1372</v>
      </c>
      <c r="D1105" s="6" t="s">
        <v>1618</v>
      </c>
      <c r="E1105" s="6" t="s">
        <v>168</v>
      </c>
      <c r="F1105" s="6" t="s">
        <v>43</v>
      </c>
      <c r="G1105" s="6" t="s">
        <v>21</v>
      </c>
      <c r="H1105" s="6" t="s">
        <v>1651</v>
      </c>
      <c r="I1105" s="6"/>
      <c r="J1105" s="6" t="s">
        <v>1620</v>
      </c>
      <c r="K1105" s="7" t="s">
        <v>1621</v>
      </c>
      <c r="L1105" s="8" t="n">
        <v>1987</v>
      </c>
      <c r="M1105" s="9" t="n">
        <v>47190000000</v>
      </c>
      <c r="N1105" s="9" t="n">
        <v>3039700000000</v>
      </c>
      <c r="O1105" s="10" t="n">
        <v>6221</v>
      </c>
      <c r="Q1105" s="5"/>
      <c r="R1105" s="5"/>
      <c r="S1105" s="5"/>
      <c r="T1105" s="5"/>
      <c r="U1105" s="5"/>
      <c r="V1105" s="5"/>
      <c r="W1105" s="5"/>
      <c r="X1105" s="5"/>
      <c r="Y1105" s="5"/>
    </row>
    <row r="1106" customFormat="false" ht="15" hidden="false" customHeight="true" outlineLevel="0" collapsed="false">
      <c r="A1106" s="6" t="s">
        <v>277</v>
      </c>
      <c r="B1106" s="6" t="s">
        <v>1356</v>
      </c>
      <c r="C1106" s="6" t="s">
        <v>1372</v>
      </c>
      <c r="D1106" s="6" t="s">
        <v>1618</v>
      </c>
      <c r="E1106" s="6" t="s">
        <v>168</v>
      </c>
      <c r="F1106" s="6" t="s">
        <v>48</v>
      </c>
      <c r="G1106" s="6" t="s">
        <v>21</v>
      </c>
      <c r="H1106" s="6" t="s">
        <v>1651</v>
      </c>
      <c r="I1106" s="6"/>
      <c r="J1106" s="6" t="s">
        <v>1620</v>
      </c>
      <c r="K1106" s="7" t="s">
        <v>1621</v>
      </c>
      <c r="L1106" s="8" t="n">
        <v>1987</v>
      </c>
      <c r="M1106" s="9" t="n">
        <v>47190000000</v>
      </c>
      <c r="N1106" s="9" t="n">
        <v>3039700000000</v>
      </c>
      <c r="O1106" s="10" t="n">
        <v>6221</v>
      </c>
      <c r="Q1106" s="5"/>
      <c r="R1106" s="5"/>
      <c r="S1106" s="5"/>
      <c r="T1106" s="5"/>
      <c r="U1106" s="5"/>
      <c r="V1106" s="5"/>
      <c r="W1106" s="5"/>
      <c r="X1106" s="5"/>
      <c r="Y1106" s="5"/>
    </row>
    <row r="1107" customFormat="false" ht="15" hidden="false" customHeight="true" outlineLevel="0" collapsed="false">
      <c r="A1107" s="6" t="s">
        <v>136</v>
      </c>
      <c r="B1107" s="6" t="s">
        <v>1281</v>
      </c>
      <c r="C1107" s="6" t="s">
        <v>1652</v>
      </c>
      <c r="D1107" s="6" t="s">
        <v>1618</v>
      </c>
      <c r="E1107" s="6" t="s">
        <v>168</v>
      </c>
      <c r="F1107" s="6" t="s">
        <v>20</v>
      </c>
      <c r="G1107" s="6" t="s">
        <v>62</v>
      </c>
      <c r="H1107" s="6" t="s">
        <v>1653</v>
      </c>
      <c r="I1107" s="6"/>
      <c r="J1107" s="6" t="s">
        <v>1620</v>
      </c>
      <c r="K1107" s="7" t="s">
        <v>1621</v>
      </c>
      <c r="L1107" s="8" t="n">
        <v>1987</v>
      </c>
      <c r="M1107" s="9" t="n">
        <v>47190000000</v>
      </c>
      <c r="N1107" s="9" t="n">
        <v>3039700000000</v>
      </c>
      <c r="O1107" s="10" t="n">
        <v>6221</v>
      </c>
      <c r="Q1107" s="5"/>
      <c r="R1107" s="5"/>
      <c r="S1107" s="5"/>
      <c r="T1107" s="5"/>
      <c r="U1107" s="5"/>
      <c r="V1107" s="5"/>
      <c r="W1107" s="5"/>
      <c r="X1107" s="5"/>
      <c r="Y1107" s="5"/>
    </row>
    <row r="1108" customFormat="false" ht="15" hidden="false" customHeight="true" outlineLevel="0" collapsed="false">
      <c r="A1108" s="6" t="s">
        <v>136</v>
      </c>
      <c r="B1108" s="6" t="s">
        <v>1281</v>
      </c>
      <c r="C1108" s="6" t="s">
        <v>1652</v>
      </c>
      <c r="D1108" s="6" t="s">
        <v>1618</v>
      </c>
      <c r="E1108" s="6" t="s">
        <v>168</v>
      </c>
      <c r="F1108" s="6" t="s">
        <v>48</v>
      </c>
      <c r="G1108" s="6" t="s">
        <v>62</v>
      </c>
      <c r="H1108" s="6" t="s">
        <v>1653</v>
      </c>
      <c r="I1108" s="6"/>
      <c r="J1108" s="6" t="s">
        <v>1620</v>
      </c>
      <c r="K1108" s="7" t="s">
        <v>1621</v>
      </c>
      <c r="L1108" s="8" t="n">
        <v>1987</v>
      </c>
      <c r="M1108" s="9" t="n">
        <v>47190000000</v>
      </c>
      <c r="N1108" s="9" t="n">
        <v>3039700000000</v>
      </c>
      <c r="O1108" s="10" t="n">
        <v>6221</v>
      </c>
      <c r="Q1108" s="5"/>
      <c r="R1108" s="5"/>
      <c r="S1108" s="5"/>
      <c r="T1108" s="5"/>
      <c r="U1108" s="5"/>
      <c r="V1108" s="5"/>
      <c r="W1108" s="5"/>
      <c r="X1108" s="5"/>
      <c r="Y1108" s="5"/>
    </row>
    <row r="1109" customFormat="false" ht="15" hidden="false" customHeight="true" outlineLevel="0" collapsed="false">
      <c r="A1109" s="6" t="s">
        <v>67</v>
      </c>
      <c r="B1109" s="6" t="s">
        <v>107</v>
      </c>
      <c r="C1109" s="6" t="s">
        <v>697</v>
      </c>
      <c r="D1109" s="6" t="s">
        <v>1618</v>
      </c>
      <c r="E1109" s="6" t="s">
        <v>168</v>
      </c>
      <c r="F1109" s="6" t="s">
        <v>117</v>
      </c>
      <c r="G1109" s="6" t="s">
        <v>62</v>
      </c>
      <c r="H1109" s="6" t="s">
        <v>1654</v>
      </c>
      <c r="I1109" s="6"/>
      <c r="J1109" s="6" t="s">
        <v>1620</v>
      </c>
      <c r="K1109" s="7" t="s">
        <v>1621</v>
      </c>
      <c r="L1109" s="8" t="n">
        <v>1987</v>
      </c>
      <c r="M1109" s="9" t="n">
        <v>47190000000</v>
      </c>
      <c r="N1109" s="9" t="n">
        <v>3039700000000</v>
      </c>
      <c r="O1109" s="10" t="n">
        <v>6221</v>
      </c>
      <c r="Q1109" s="5"/>
      <c r="R1109" s="5"/>
      <c r="S1109" s="5"/>
      <c r="T1109" s="5"/>
      <c r="U1109" s="5"/>
      <c r="V1109" s="5"/>
      <c r="W1109" s="5"/>
      <c r="X1109" s="5"/>
      <c r="Y1109" s="5"/>
    </row>
    <row r="1110" customFormat="false" ht="15" hidden="false" customHeight="true" outlineLevel="0" collapsed="false">
      <c r="A1110" s="6" t="s">
        <v>67</v>
      </c>
      <c r="B1110" s="6" t="s">
        <v>107</v>
      </c>
      <c r="C1110" s="6" t="s">
        <v>697</v>
      </c>
      <c r="D1110" s="6" t="s">
        <v>1618</v>
      </c>
      <c r="E1110" s="6" t="s">
        <v>168</v>
      </c>
      <c r="F1110" s="6" t="s">
        <v>43</v>
      </c>
      <c r="G1110" s="6" t="s">
        <v>62</v>
      </c>
      <c r="H1110" s="6" t="s">
        <v>1654</v>
      </c>
      <c r="I1110" s="6"/>
      <c r="J1110" s="6" t="s">
        <v>1620</v>
      </c>
      <c r="K1110" s="7" t="s">
        <v>1621</v>
      </c>
      <c r="L1110" s="8" t="n">
        <v>1987</v>
      </c>
      <c r="M1110" s="9" t="n">
        <v>47190000000</v>
      </c>
      <c r="N1110" s="9" t="n">
        <v>3039700000000</v>
      </c>
      <c r="O1110" s="10" t="n">
        <v>6221</v>
      </c>
      <c r="Q1110" s="5"/>
      <c r="R1110" s="5"/>
      <c r="S1110" s="5"/>
      <c r="T1110" s="5"/>
      <c r="U1110" s="5"/>
      <c r="V1110" s="5"/>
      <c r="W1110" s="5"/>
      <c r="X1110" s="5"/>
      <c r="Y1110" s="5"/>
    </row>
    <row r="1111" customFormat="false" ht="15" hidden="false" customHeight="true" outlineLevel="0" collapsed="false">
      <c r="A1111" s="6" t="s">
        <v>67</v>
      </c>
      <c r="B1111" s="6" t="s">
        <v>107</v>
      </c>
      <c r="C1111" s="6" t="s">
        <v>697</v>
      </c>
      <c r="D1111" s="6" t="s">
        <v>1618</v>
      </c>
      <c r="E1111" s="6" t="s">
        <v>168</v>
      </c>
      <c r="F1111" s="6" t="s">
        <v>48</v>
      </c>
      <c r="G1111" s="6" t="s">
        <v>62</v>
      </c>
      <c r="H1111" s="6" t="s">
        <v>1654</v>
      </c>
      <c r="I1111" s="6"/>
      <c r="J1111" s="6" t="s">
        <v>1620</v>
      </c>
      <c r="K1111" s="7" t="s">
        <v>1621</v>
      </c>
      <c r="L1111" s="8" t="n">
        <v>1987</v>
      </c>
      <c r="M1111" s="9" t="n">
        <v>47190000000</v>
      </c>
      <c r="N1111" s="9" t="n">
        <v>3039700000000</v>
      </c>
      <c r="O1111" s="10" t="n">
        <v>6221</v>
      </c>
      <c r="Q1111" s="5"/>
      <c r="R1111" s="5"/>
      <c r="S1111" s="5"/>
      <c r="T1111" s="5"/>
      <c r="U1111" s="5"/>
      <c r="V1111" s="5"/>
      <c r="W1111" s="5"/>
      <c r="X1111" s="5"/>
      <c r="Y1111" s="5"/>
    </row>
    <row r="1112" customFormat="false" ht="15" hidden="false" customHeight="true" outlineLevel="0" collapsed="false">
      <c r="A1112" s="6" t="s">
        <v>490</v>
      </c>
      <c r="B1112" s="6" t="s">
        <v>1630</v>
      </c>
      <c r="C1112" s="6" t="s">
        <v>1655</v>
      </c>
      <c r="D1112" s="6" t="s">
        <v>1618</v>
      </c>
      <c r="E1112" s="6" t="s">
        <v>168</v>
      </c>
      <c r="F1112" s="6" t="s">
        <v>117</v>
      </c>
      <c r="G1112" s="6" t="s">
        <v>62</v>
      </c>
      <c r="H1112" s="6" t="s">
        <v>1656</v>
      </c>
      <c r="I1112" s="6"/>
      <c r="J1112" s="6" t="s">
        <v>1620</v>
      </c>
      <c r="K1112" s="7" t="s">
        <v>1621</v>
      </c>
      <c r="L1112" s="8" t="n">
        <v>1987</v>
      </c>
      <c r="M1112" s="9" t="n">
        <v>47190000000</v>
      </c>
      <c r="N1112" s="9" t="n">
        <v>3039700000000</v>
      </c>
      <c r="O1112" s="10" t="n">
        <v>6221</v>
      </c>
      <c r="Q1112" s="5"/>
      <c r="R1112" s="5"/>
      <c r="S1112" s="5"/>
      <c r="T1112" s="5"/>
      <c r="U1112" s="5"/>
      <c r="V1112" s="5"/>
      <c r="W1112" s="5"/>
      <c r="X1112" s="5"/>
      <c r="Y1112" s="5"/>
    </row>
    <row r="1113" customFormat="false" ht="15" hidden="false" customHeight="true" outlineLevel="0" collapsed="false">
      <c r="A1113" s="6" t="s">
        <v>490</v>
      </c>
      <c r="B1113" s="6" t="s">
        <v>1630</v>
      </c>
      <c r="C1113" s="6" t="s">
        <v>1655</v>
      </c>
      <c r="D1113" s="6" t="s">
        <v>1618</v>
      </c>
      <c r="E1113" s="6" t="s">
        <v>168</v>
      </c>
      <c r="F1113" s="6" t="s">
        <v>126</v>
      </c>
      <c r="G1113" s="6" t="s">
        <v>62</v>
      </c>
      <c r="H1113" s="6" t="s">
        <v>1656</v>
      </c>
      <c r="I1113" s="6"/>
      <c r="J1113" s="6" t="s">
        <v>1620</v>
      </c>
      <c r="K1113" s="7" t="s">
        <v>1621</v>
      </c>
      <c r="L1113" s="8" t="n">
        <v>1987</v>
      </c>
      <c r="M1113" s="9" t="n">
        <v>47190000000</v>
      </c>
      <c r="N1113" s="9" t="n">
        <v>3039700000000</v>
      </c>
      <c r="O1113" s="10" t="n">
        <v>6221</v>
      </c>
      <c r="Q1113" s="5"/>
      <c r="R1113" s="5"/>
      <c r="S1113" s="5"/>
      <c r="T1113" s="5"/>
      <c r="U1113" s="5"/>
      <c r="V1113" s="5"/>
      <c r="W1113" s="5"/>
      <c r="X1113" s="5"/>
      <c r="Y1113" s="5"/>
    </row>
    <row r="1114" customFormat="false" ht="15" hidden="false" customHeight="true" outlineLevel="0" collapsed="false">
      <c r="A1114" s="6" t="s">
        <v>79</v>
      </c>
      <c r="B1114" s="6" t="s">
        <v>403</v>
      </c>
      <c r="C1114" s="6" t="s">
        <v>534</v>
      </c>
      <c r="D1114" s="6" t="s">
        <v>1618</v>
      </c>
      <c r="E1114" s="6" t="s">
        <v>168</v>
      </c>
      <c r="F1114" s="6" t="s">
        <v>29</v>
      </c>
      <c r="G1114" s="6" t="s">
        <v>62</v>
      </c>
      <c r="H1114" s="6" t="s">
        <v>1657</v>
      </c>
      <c r="I1114" s="6"/>
      <c r="J1114" s="6" t="s">
        <v>1620</v>
      </c>
      <c r="K1114" s="7" t="s">
        <v>1621</v>
      </c>
      <c r="L1114" s="8" t="n">
        <v>1987</v>
      </c>
      <c r="M1114" s="9" t="n">
        <v>47190000000</v>
      </c>
      <c r="N1114" s="9" t="n">
        <v>3039700000000</v>
      </c>
      <c r="O1114" s="10" t="n">
        <v>6221</v>
      </c>
      <c r="Q1114" s="5"/>
      <c r="R1114" s="5"/>
      <c r="S1114" s="5"/>
      <c r="T1114" s="5"/>
      <c r="U1114" s="5"/>
      <c r="V1114" s="5"/>
      <c r="W1114" s="5"/>
      <c r="X1114" s="5"/>
      <c r="Y1114" s="5"/>
    </row>
    <row r="1115" customFormat="false" ht="15" hidden="false" customHeight="true" outlineLevel="0" collapsed="false">
      <c r="A1115" s="6" t="s">
        <v>67</v>
      </c>
      <c r="B1115" s="6" t="s">
        <v>107</v>
      </c>
      <c r="C1115" s="6" t="s">
        <v>1658</v>
      </c>
      <c r="D1115" s="6" t="s">
        <v>1618</v>
      </c>
      <c r="E1115" s="6" t="s">
        <v>168</v>
      </c>
      <c r="F1115" s="6" t="s">
        <v>117</v>
      </c>
      <c r="G1115" s="6" t="s">
        <v>62</v>
      </c>
      <c r="H1115" s="6" t="s">
        <v>1659</v>
      </c>
      <c r="I1115" s="6"/>
      <c r="J1115" s="6" t="s">
        <v>1620</v>
      </c>
      <c r="K1115" s="7" t="s">
        <v>1621</v>
      </c>
      <c r="L1115" s="8" t="n">
        <v>1987</v>
      </c>
      <c r="M1115" s="9" t="n">
        <v>47190000000</v>
      </c>
      <c r="N1115" s="9" t="n">
        <v>3039700000000</v>
      </c>
      <c r="O1115" s="10" t="n">
        <v>6221</v>
      </c>
      <c r="Q1115" s="5"/>
      <c r="R1115" s="5"/>
      <c r="S1115" s="5"/>
      <c r="T1115" s="5"/>
      <c r="U1115" s="5"/>
      <c r="V1115" s="5"/>
      <c r="W1115" s="5"/>
      <c r="X1115" s="5"/>
      <c r="Y1115" s="5"/>
    </row>
    <row r="1116" customFormat="false" ht="15" hidden="false" customHeight="true" outlineLevel="0" collapsed="false">
      <c r="A1116" s="6" t="s">
        <v>67</v>
      </c>
      <c r="B1116" s="6" t="s">
        <v>107</v>
      </c>
      <c r="C1116" s="6" t="s">
        <v>1658</v>
      </c>
      <c r="D1116" s="6" t="s">
        <v>1618</v>
      </c>
      <c r="E1116" s="6" t="s">
        <v>168</v>
      </c>
      <c r="F1116" s="6" t="s">
        <v>43</v>
      </c>
      <c r="G1116" s="6" t="s">
        <v>62</v>
      </c>
      <c r="H1116" s="6" t="s">
        <v>1659</v>
      </c>
      <c r="I1116" s="6"/>
      <c r="J1116" s="6" t="s">
        <v>1620</v>
      </c>
      <c r="K1116" s="7" t="s">
        <v>1621</v>
      </c>
      <c r="L1116" s="8" t="n">
        <v>1987</v>
      </c>
      <c r="M1116" s="9" t="n">
        <v>47190000000</v>
      </c>
      <c r="N1116" s="9" t="n">
        <v>3039700000000</v>
      </c>
      <c r="O1116" s="10" t="n">
        <v>6221</v>
      </c>
      <c r="Q1116" s="5"/>
      <c r="R1116" s="5"/>
      <c r="S1116" s="5"/>
      <c r="T1116" s="5"/>
      <c r="U1116" s="5"/>
      <c r="V1116" s="5"/>
      <c r="W1116" s="5"/>
      <c r="X1116" s="5"/>
      <c r="Y1116" s="5"/>
    </row>
    <row r="1117" customFormat="false" ht="15" hidden="false" customHeight="true" outlineLevel="0" collapsed="false">
      <c r="A1117" s="6" t="s">
        <v>67</v>
      </c>
      <c r="B1117" s="6" t="s">
        <v>107</v>
      </c>
      <c r="C1117" s="6" t="s">
        <v>1658</v>
      </c>
      <c r="D1117" s="6" t="s">
        <v>1618</v>
      </c>
      <c r="E1117" s="6" t="s">
        <v>168</v>
      </c>
      <c r="F1117" s="6" t="s">
        <v>48</v>
      </c>
      <c r="G1117" s="6" t="s">
        <v>62</v>
      </c>
      <c r="H1117" s="6" t="s">
        <v>1659</v>
      </c>
      <c r="I1117" s="6"/>
      <c r="J1117" s="6" t="s">
        <v>1620</v>
      </c>
      <c r="K1117" s="7" t="s">
        <v>1621</v>
      </c>
      <c r="L1117" s="8" t="n">
        <v>1987</v>
      </c>
      <c r="M1117" s="9" t="n">
        <v>47190000000</v>
      </c>
      <c r="N1117" s="9" t="n">
        <v>3039700000000</v>
      </c>
      <c r="O1117" s="10" t="n">
        <v>6221</v>
      </c>
      <c r="Q1117" s="5"/>
      <c r="R1117" s="5"/>
      <c r="S1117" s="5"/>
      <c r="T1117" s="5"/>
      <c r="U1117" s="5"/>
      <c r="V1117" s="5"/>
      <c r="W1117" s="5"/>
      <c r="X1117" s="5"/>
      <c r="Y1117" s="5"/>
    </row>
    <row r="1118" customFormat="false" ht="15" hidden="false" customHeight="true" outlineLevel="0" collapsed="false">
      <c r="A1118" s="6" t="s">
        <v>490</v>
      </c>
      <c r="B1118" s="6" t="s">
        <v>729</v>
      </c>
      <c r="C1118" s="6" t="s">
        <v>1660</v>
      </c>
      <c r="D1118" s="6" t="s">
        <v>1618</v>
      </c>
      <c r="E1118" s="6" t="s">
        <v>168</v>
      </c>
      <c r="F1118" s="6" t="s">
        <v>43</v>
      </c>
      <c r="G1118" s="6" t="s">
        <v>102</v>
      </c>
      <c r="H1118" s="6" t="s">
        <v>1661</v>
      </c>
      <c r="I1118" s="6"/>
      <c r="J1118" s="6" t="s">
        <v>1620</v>
      </c>
      <c r="K1118" s="7" t="s">
        <v>1621</v>
      </c>
      <c r="L1118" s="8" t="n">
        <v>1987</v>
      </c>
      <c r="M1118" s="9" t="n">
        <v>47190000000</v>
      </c>
      <c r="N1118" s="9" t="n">
        <v>3039700000000</v>
      </c>
      <c r="O1118" s="10" t="n">
        <v>6221</v>
      </c>
      <c r="Q1118" s="5"/>
      <c r="R1118" s="5"/>
      <c r="S1118" s="5"/>
      <c r="T1118" s="5"/>
      <c r="U1118" s="5"/>
      <c r="V1118" s="5"/>
      <c r="W1118" s="5"/>
      <c r="X1118" s="5"/>
      <c r="Y1118" s="5"/>
    </row>
    <row r="1119" customFormat="false" ht="15" hidden="false" customHeight="true" outlineLevel="0" collapsed="false">
      <c r="A1119" s="6" t="s">
        <v>490</v>
      </c>
      <c r="B1119" s="6" t="s">
        <v>729</v>
      </c>
      <c r="C1119" s="6" t="s">
        <v>1660</v>
      </c>
      <c r="D1119" s="6" t="s">
        <v>1618</v>
      </c>
      <c r="E1119" s="6" t="s">
        <v>168</v>
      </c>
      <c r="F1119" s="6" t="s">
        <v>28</v>
      </c>
      <c r="G1119" s="6" t="s">
        <v>102</v>
      </c>
      <c r="H1119" s="6" t="s">
        <v>1661</v>
      </c>
      <c r="I1119" s="6"/>
      <c r="J1119" s="6" t="s">
        <v>1620</v>
      </c>
      <c r="K1119" s="7" t="s">
        <v>1621</v>
      </c>
      <c r="L1119" s="8" t="n">
        <v>1987</v>
      </c>
      <c r="M1119" s="9" t="n">
        <v>47190000000</v>
      </c>
      <c r="N1119" s="9" t="n">
        <v>3039700000000</v>
      </c>
      <c r="O1119" s="10" t="n">
        <v>6221</v>
      </c>
      <c r="Q1119" s="5"/>
      <c r="R1119" s="5"/>
      <c r="S1119" s="5"/>
      <c r="T1119" s="5"/>
      <c r="U1119" s="5"/>
      <c r="V1119" s="5"/>
      <c r="W1119" s="5"/>
      <c r="X1119" s="5"/>
      <c r="Y1119" s="5"/>
    </row>
    <row r="1120" customFormat="false" ht="15" hidden="false" customHeight="true" outlineLevel="0" collapsed="false">
      <c r="A1120" s="6" t="s">
        <v>490</v>
      </c>
      <c r="B1120" s="6" t="s">
        <v>729</v>
      </c>
      <c r="C1120" s="6" t="s">
        <v>1660</v>
      </c>
      <c r="D1120" s="6" t="s">
        <v>1618</v>
      </c>
      <c r="E1120" s="6" t="s">
        <v>168</v>
      </c>
      <c r="F1120" s="6" t="s">
        <v>48</v>
      </c>
      <c r="G1120" s="6" t="s">
        <v>102</v>
      </c>
      <c r="H1120" s="6" t="s">
        <v>1661</v>
      </c>
      <c r="I1120" s="6"/>
      <c r="J1120" s="6" t="s">
        <v>1620</v>
      </c>
      <c r="K1120" s="7" t="s">
        <v>1621</v>
      </c>
      <c r="L1120" s="8" t="n">
        <v>1987</v>
      </c>
      <c r="M1120" s="9" t="n">
        <v>47190000000</v>
      </c>
      <c r="N1120" s="9" t="n">
        <v>3039700000000</v>
      </c>
      <c r="O1120" s="10" t="n">
        <v>6221</v>
      </c>
      <c r="Q1120" s="5"/>
      <c r="R1120" s="5"/>
      <c r="S1120" s="5"/>
      <c r="T1120" s="5"/>
      <c r="U1120" s="5"/>
      <c r="V1120" s="5"/>
      <c r="W1120" s="5"/>
      <c r="X1120" s="5"/>
      <c r="Y1120" s="5"/>
    </row>
    <row r="1121" customFormat="false" ht="15" hidden="false" customHeight="true" outlineLevel="0" collapsed="false">
      <c r="A1121" s="6" t="s">
        <v>490</v>
      </c>
      <c r="B1121" s="6" t="s">
        <v>729</v>
      </c>
      <c r="C1121" s="6" t="s">
        <v>1660</v>
      </c>
      <c r="D1121" s="6" t="s">
        <v>1618</v>
      </c>
      <c r="E1121" s="6" t="s">
        <v>168</v>
      </c>
      <c r="F1121" s="6" t="s">
        <v>29</v>
      </c>
      <c r="G1121" s="6" t="s">
        <v>102</v>
      </c>
      <c r="H1121" s="6" t="s">
        <v>1661</v>
      </c>
      <c r="I1121" s="6"/>
      <c r="J1121" s="6" t="s">
        <v>1620</v>
      </c>
      <c r="K1121" s="7" t="s">
        <v>1621</v>
      </c>
      <c r="L1121" s="8" t="n">
        <v>1987</v>
      </c>
      <c r="M1121" s="9" t="n">
        <v>47190000000</v>
      </c>
      <c r="N1121" s="9" t="n">
        <v>3039700000000</v>
      </c>
      <c r="O1121" s="10" t="n">
        <v>6221</v>
      </c>
      <c r="Q1121" s="5"/>
      <c r="R1121" s="5"/>
      <c r="S1121" s="5"/>
      <c r="T1121" s="5"/>
      <c r="U1121" s="5"/>
      <c r="V1121" s="5"/>
      <c r="W1121" s="5"/>
      <c r="X1121" s="5"/>
      <c r="Y1121" s="5"/>
    </row>
    <row r="1122" customFormat="false" ht="15" hidden="false" customHeight="true" outlineLevel="0" collapsed="false">
      <c r="A1122" s="6" t="s">
        <v>136</v>
      </c>
      <c r="B1122" s="6" t="s">
        <v>342</v>
      </c>
      <c r="C1122" s="6" t="s">
        <v>1662</v>
      </c>
      <c r="D1122" s="6" t="s">
        <v>1618</v>
      </c>
      <c r="E1122" s="6" t="s">
        <v>168</v>
      </c>
      <c r="F1122" s="6" t="s">
        <v>30</v>
      </c>
      <c r="G1122" s="6" t="s">
        <v>54</v>
      </c>
      <c r="H1122" s="6" t="s">
        <v>1663</v>
      </c>
      <c r="I1122" s="6"/>
      <c r="J1122" s="6" t="s">
        <v>1620</v>
      </c>
      <c r="K1122" s="7" t="s">
        <v>1621</v>
      </c>
      <c r="L1122" s="8" t="n">
        <v>1987</v>
      </c>
      <c r="M1122" s="9" t="n">
        <v>47190000000</v>
      </c>
      <c r="N1122" s="9" t="n">
        <v>3039700000000</v>
      </c>
      <c r="O1122" s="10" t="n">
        <v>6221</v>
      </c>
      <c r="Q1122" s="5"/>
      <c r="R1122" s="5"/>
      <c r="S1122" s="5"/>
      <c r="T1122" s="5"/>
      <c r="U1122" s="5"/>
      <c r="V1122" s="5"/>
      <c r="W1122" s="5"/>
      <c r="X1122" s="5"/>
      <c r="Y1122" s="5"/>
    </row>
    <row r="1123" customFormat="false" ht="15" hidden="false" customHeight="true" outlineLevel="0" collapsed="false">
      <c r="A1123" s="6" t="s">
        <v>79</v>
      </c>
      <c r="B1123" s="6" t="s">
        <v>403</v>
      </c>
      <c r="C1123" s="6" t="s">
        <v>1664</v>
      </c>
      <c r="D1123" s="6" t="s">
        <v>1618</v>
      </c>
      <c r="E1123" s="6" t="s">
        <v>168</v>
      </c>
      <c r="F1123" s="6" t="s">
        <v>117</v>
      </c>
      <c r="G1123" s="6" t="s">
        <v>62</v>
      </c>
      <c r="H1123" s="6" t="s">
        <v>1665</v>
      </c>
      <c r="I1123" s="6"/>
      <c r="J1123" s="6" t="s">
        <v>1620</v>
      </c>
      <c r="K1123" s="7" t="s">
        <v>1621</v>
      </c>
      <c r="L1123" s="8" t="n">
        <v>1987</v>
      </c>
      <c r="M1123" s="9" t="n">
        <v>47190000000</v>
      </c>
      <c r="N1123" s="9" t="n">
        <v>3039700000000</v>
      </c>
      <c r="O1123" s="10" t="n">
        <v>6221</v>
      </c>
      <c r="Q1123" s="5"/>
      <c r="R1123" s="5"/>
      <c r="S1123" s="5"/>
      <c r="T1123" s="5"/>
      <c r="U1123" s="5"/>
      <c r="V1123" s="5"/>
      <c r="W1123" s="5"/>
      <c r="X1123" s="5"/>
      <c r="Y1123" s="5"/>
    </row>
    <row r="1124" customFormat="false" ht="15" hidden="false" customHeight="true" outlineLevel="0" collapsed="false">
      <c r="A1124" s="6" t="s">
        <v>79</v>
      </c>
      <c r="B1124" s="6" t="s">
        <v>403</v>
      </c>
      <c r="C1124" s="6" t="s">
        <v>1664</v>
      </c>
      <c r="D1124" s="6" t="s">
        <v>1618</v>
      </c>
      <c r="E1124" s="6" t="s">
        <v>168</v>
      </c>
      <c r="F1124" s="6" t="s">
        <v>265</v>
      </c>
      <c r="G1124" s="6" t="s">
        <v>62</v>
      </c>
      <c r="H1124" s="6" t="s">
        <v>1665</v>
      </c>
      <c r="I1124" s="6"/>
      <c r="J1124" s="6" t="s">
        <v>1620</v>
      </c>
      <c r="K1124" s="7" t="s">
        <v>1621</v>
      </c>
      <c r="L1124" s="8" t="n">
        <v>1987</v>
      </c>
      <c r="M1124" s="9" t="n">
        <v>47190000000</v>
      </c>
      <c r="N1124" s="9" t="n">
        <v>3039700000000</v>
      </c>
      <c r="O1124" s="10" t="n">
        <v>6221</v>
      </c>
      <c r="Q1124" s="5"/>
      <c r="R1124" s="5"/>
      <c r="S1124" s="5"/>
      <c r="T1124" s="5"/>
      <c r="U1124" s="5"/>
      <c r="V1124" s="5"/>
      <c r="W1124" s="5"/>
      <c r="X1124" s="5"/>
      <c r="Y1124" s="5"/>
    </row>
    <row r="1125" customFormat="false" ht="15" hidden="false" customHeight="true" outlineLevel="0" collapsed="false">
      <c r="A1125" s="14" t="s">
        <v>15</v>
      </c>
      <c r="B1125" s="14" t="s">
        <v>91</v>
      </c>
      <c r="C1125" s="6" t="s">
        <v>92</v>
      </c>
      <c r="D1125" s="6" t="s">
        <v>1618</v>
      </c>
      <c r="E1125" s="6" t="s">
        <v>168</v>
      </c>
      <c r="F1125" s="6" t="s">
        <v>29</v>
      </c>
      <c r="G1125" s="6" t="s">
        <v>62</v>
      </c>
      <c r="H1125" s="6" t="s">
        <v>1666</v>
      </c>
      <c r="I1125" s="6"/>
      <c r="J1125" s="6" t="s">
        <v>1620</v>
      </c>
      <c r="K1125" s="7" t="s">
        <v>1621</v>
      </c>
      <c r="L1125" s="8" t="n">
        <v>1987</v>
      </c>
      <c r="M1125" s="9" t="n">
        <v>47190000000</v>
      </c>
      <c r="N1125" s="9" t="n">
        <v>3039700000000</v>
      </c>
      <c r="O1125" s="10" t="n">
        <v>6221</v>
      </c>
      <c r="Q1125" s="5"/>
      <c r="R1125" s="5"/>
      <c r="S1125" s="5"/>
      <c r="T1125" s="5"/>
      <c r="U1125" s="5"/>
      <c r="V1125" s="5"/>
      <c r="W1125" s="5"/>
      <c r="X1125" s="5"/>
      <c r="Y1125" s="5"/>
    </row>
    <row r="1126" customFormat="false" ht="15" hidden="false" customHeight="true" outlineLevel="0" collapsed="false">
      <c r="A1126" s="6" t="s">
        <v>128</v>
      </c>
      <c r="B1126" s="6" t="s">
        <v>150</v>
      </c>
      <c r="C1126" s="6" t="s">
        <v>1667</v>
      </c>
      <c r="D1126" s="6" t="s">
        <v>1618</v>
      </c>
      <c r="E1126" s="6" t="s">
        <v>168</v>
      </c>
      <c r="F1126" s="6" t="s">
        <v>458</v>
      </c>
      <c r="G1126" s="6" t="s">
        <v>62</v>
      </c>
      <c r="H1126" s="6" t="s">
        <v>1668</v>
      </c>
      <c r="I1126" s="6"/>
      <c r="J1126" s="6" t="s">
        <v>1620</v>
      </c>
      <c r="K1126" s="7" t="s">
        <v>1621</v>
      </c>
      <c r="L1126" s="8" t="n">
        <v>1987</v>
      </c>
      <c r="M1126" s="9" t="n">
        <v>47190000000</v>
      </c>
      <c r="N1126" s="9" t="n">
        <v>3039700000000</v>
      </c>
      <c r="O1126" s="10" t="n">
        <v>6221</v>
      </c>
      <c r="Q1126" s="5"/>
      <c r="R1126" s="5"/>
      <c r="S1126" s="5"/>
      <c r="T1126" s="5"/>
      <c r="U1126" s="5"/>
      <c r="V1126" s="5"/>
      <c r="W1126" s="5"/>
      <c r="X1126" s="5"/>
      <c r="Y1126" s="5"/>
    </row>
    <row r="1127" customFormat="false" ht="15" hidden="false" customHeight="true" outlineLevel="0" collapsed="false">
      <c r="A1127" s="6" t="s">
        <v>128</v>
      </c>
      <c r="B1127" s="6" t="s">
        <v>160</v>
      </c>
      <c r="C1127" s="6" t="s">
        <v>161</v>
      </c>
      <c r="D1127" s="6" t="s">
        <v>1618</v>
      </c>
      <c r="E1127" s="6" t="s">
        <v>168</v>
      </c>
      <c r="F1127" s="6" t="s">
        <v>76</v>
      </c>
      <c r="G1127" s="6" t="s">
        <v>153</v>
      </c>
      <c r="H1127" s="6" t="s">
        <v>1669</v>
      </c>
      <c r="I1127" s="6"/>
      <c r="J1127" s="6" t="s">
        <v>1620</v>
      </c>
      <c r="K1127" s="7" t="s">
        <v>1621</v>
      </c>
      <c r="L1127" s="8" t="n">
        <v>1987</v>
      </c>
      <c r="M1127" s="9" t="n">
        <v>47190000000</v>
      </c>
      <c r="N1127" s="9" t="n">
        <v>3039700000000</v>
      </c>
      <c r="O1127" s="10" t="n">
        <v>6221</v>
      </c>
      <c r="Q1127" s="5"/>
      <c r="R1127" s="5"/>
      <c r="S1127" s="5"/>
      <c r="T1127" s="5"/>
      <c r="U1127" s="5"/>
      <c r="V1127" s="5"/>
      <c r="W1127" s="5"/>
      <c r="X1127" s="5"/>
      <c r="Y1127" s="5"/>
    </row>
    <row r="1128" customFormat="false" ht="15" hidden="false" customHeight="true" outlineLevel="0" collapsed="false">
      <c r="A1128" s="14" t="s">
        <v>15</v>
      </c>
      <c r="B1128" s="14" t="s">
        <v>91</v>
      </c>
      <c r="C1128" s="6" t="s">
        <v>1670</v>
      </c>
      <c r="D1128" s="6" t="s">
        <v>1618</v>
      </c>
      <c r="E1128" s="6" t="s">
        <v>168</v>
      </c>
      <c r="F1128" s="6" t="s">
        <v>43</v>
      </c>
      <c r="G1128" s="6" t="s">
        <v>62</v>
      </c>
      <c r="H1128" s="6" t="s">
        <v>1671</v>
      </c>
      <c r="I1128" s="6"/>
      <c r="J1128" s="6" t="s">
        <v>1620</v>
      </c>
      <c r="K1128" s="7" t="s">
        <v>1621</v>
      </c>
      <c r="L1128" s="8" t="n">
        <v>1987</v>
      </c>
      <c r="M1128" s="9" t="n">
        <v>47190000000</v>
      </c>
      <c r="N1128" s="9" t="n">
        <v>3039700000000</v>
      </c>
      <c r="O1128" s="10" t="n">
        <v>6221</v>
      </c>
      <c r="Q1128" s="5"/>
      <c r="R1128" s="5"/>
      <c r="S1128" s="5"/>
      <c r="T1128" s="5"/>
      <c r="U1128" s="5"/>
      <c r="V1128" s="5"/>
      <c r="W1128" s="5"/>
      <c r="X1128" s="5"/>
      <c r="Y1128" s="5"/>
    </row>
    <row r="1129" customFormat="false" ht="15" hidden="false" customHeight="true" outlineLevel="0" collapsed="false">
      <c r="A1129" s="6" t="s">
        <v>128</v>
      </c>
      <c r="B1129" s="6" t="s">
        <v>150</v>
      </c>
      <c r="C1129" s="6" t="s">
        <v>1672</v>
      </c>
      <c r="D1129" s="6" t="s">
        <v>1618</v>
      </c>
      <c r="E1129" s="6" t="s">
        <v>168</v>
      </c>
      <c r="F1129" s="6" t="s">
        <v>140</v>
      </c>
      <c r="G1129" s="6" t="s">
        <v>153</v>
      </c>
      <c r="H1129" s="6" t="s">
        <v>1673</v>
      </c>
      <c r="I1129" s="6"/>
      <c r="J1129" s="6" t="s">
        <v>1620</v>
      </c>
      <c r="K1129" s="7" t="s">
        <v>1621</v>
      </c>
      <c r="L1129" s="8" t="n">
        <v>1987</v>
      </c>
      <c r="M1129" s="9" t="n">
        <v>47190000000</v>
      </c>
      <c r="N1129" s="9" t="n">
        <v>3039700000000</v>
      </c>
      <c r="O1129" s="10" t="n">
        <v>6221</v>
      </c>
    </row>
    <row r="1130" customFormat="false" ht="15" hidden="false" customHeight="true" outlineLevel="0" collapsed="false">
      <c r="A1130" s="6" t="s">
        <v>128</v>
      </c>
      <c r="B1130" s="6" t="s">
        <v>150</v>
      </c>
      <c r="C1130" s="6" t="s">
        <v>1674</v>
      </c>
      <c r="D1130" s="6" t="s">
        <v>1618</v>
      </c>
      <c r="E1130" s="6" t="s">
        <v>168</v>
      </c>
      <c r="F1130" s="6" t="s">
        <v>30</v>
      </c>
      <c r="G1130" s="6" t="s">
        <v>153</v>
      </c>
      <c r="H1130" s="6" t="s">
        <v>1675</v>
      </c>
      <c r="I1130" s="6"/>
      <c r="J1130" s="6" t="s">
        <v>1620</v>
      </c>
      <c r="K1130" s="7" t="s">
        <v>1621</v>
      </c>
      <c r="L1130" s="8" t="n">
        <v>1987</v>
      </c>
      <c r="M1130" s="9" t="n">
        <v>47190000000</v>
      </c>
      <c r="N1130" s="9" t="n">
        <v>3039700000000</v>
      </c>
      <c r="O1130" s="10" t="n">
        <v>6221</v>
      </c>
    </row>
    <row r="1131" customFormat="false" ht="15" hidden="false" customHeight="true" outlineLevel="0" collapsed="false">
      <c r="A1131" s="6" t="s">
        <v>67</v>
      </c>
      <c r="B1131" s="6" t="s">
        <v>107</v>
      </c>
      <c r="C1131" s="6" t="s">
        <v>238</v>
      </c>
      <c r="D1131" s="6" t="s">
        <v>1618</v>
      </c>
      <c r="E1131" s="6" t="s">
        <v>168</v>
      </c>
      <c r="F1131" s="6" t="s">
        <v>48</v>
      </c>
      <c r="G1131" s="6" t="s">
        <v>153</v>
      </c>
      <c r="H1131" s="6" t="s">
        <v>1676</v>
      </c>
      <c r="I1131" s="6"/>
      <c r="J1131" s="6" t="s">
        <v>1620</v>
      </c>
      <c r="K1131" s="7" t="s">
        <v>1621</v>
      </c>
      <c r="L1131" s="8" t="n">
        <v>1987</v>
      </c>
      <c r="M1131" s="9" t="n">
        <v>47190000000</v>
      </c>
      <c r="N1131" s="9" t="n">
        <v>3039700000000</v>
      </c>
      <c r="O1131" s="10" t="n">
        <v>6221</v>
      </c>
    </row>
    <row r="1132" customFormat="false" ht="15" hidden="false" customHeight="true" outlineLevel="0" collapsed="false">
      <c r="A1132" s="6" t="s">
        <v>67</v>
      </c>
      <c r="B1132" s="6" t="s">
        <v>107</v>
      </c>
      <c r="C1132" s="6" t="s">
        <v>238</v>
      </c>
      <c r="D1132" s="6" t="s">
        <v>1618</v>
      </c>
      <c r="E1132" s="6" t="s">
        <v>168</v>
      </c>
      <c r="F1132" s="6" t="s">
        <v>48</v>
      </c>
      <c r="G1132" s="6" t="s">
        <v>62</v>
      </c>
      <c r="H1132" s="6" t="s">
        <v>1677</v>
      </c>
      <c r="I1132" s="6"/>
      <c r="J1132" s="6" t="s">
        <v>1620</v>
      </c>
      <c r="K1132" s="7" t="s">
        <v>1621</v>
      </c>
      <c r="L1132" s="8" t="n">
        <v>1987</v>
      </c>
      <c r="M1132" s="9" t="n">
        <v>47190000000</v>
      </c>
      <c r="N1132" s="9" t="n">
        <v>3039700000000</v>
      </c>
      <c r="O1132" s="10" t="n">
        <v>6221</v>
      </c>
    </row>
    <row r="1133" customFormat="false" ht="15" hidden="false" customHeight="true" outlineLevel="0" collapsed="false">
      <c r="A1133" s="6" t="s">
        <v>1029</v>
      </c>
      <c r="B1133" s="6" t="s">
        <v>1678</v>
      </c>
      <c r="C1133" s="6" t="s">
        <v>1679</v>
      </c>
      <c r="D1133" s="6" t="s">
        <v>1618</v>
      </c>
      <c r="E1133" s="6" t="s">
        <v>168</v>
      </c>
      <c r="F1133" s="6" t="s">
        <v>30</v>
      </c>
      <c r="G1133" s="6" t="s">
        <v>62</v>
      </c>
      <c r="H1133" s="6" t="s">
        <v>1680</v>
      </c>
      <c r="I1133" s="6"/>
      <c r="J1133" s="6" t="s">
        <v>1620</v>
      </c>
      <c r="K1133" s="7" t="s">
        <v>1621</v>
      </c>
      <c r="L1133" s="8" t="n">
        <v>1987</v>
      </c>
      <c r="M1133" s="9" t="n">
        <v>47190000000</v>
      </c>
      <c r="N1133" s="9" t="n">
        <v>3039700000000</v>
      </c>
      <c r="O1133" s="10" t="n">
        <v>6221</v>
      </c>
      <c r="Q1133" s="5"/>
      <c r="R1133" s="5"/>
      <c r="S1133" s="5"/>
      <c r="T1133" s="5"/>
      <c r="U1133" s="5"/>
      <c r="V1133" s="5"/>
      <c r="W1133" s="5"/>
    </row>
    <row r="1134" customFormat="false" ht="15" hidden="false" customHeight="true" outlineLevel="0" collapsed="false">
      <c r="A1134" s="6" t="s">
        <v>67</v>
      </c>
      <c r="B1134" s="6" t="s">
        <v>107</v>
      </c>
      <c r="C1134" s="6" t="s">
        <v>544</v>
      </c>
      <c r="D1134" s="6" t="s">
        <v>1618</v>
      </c>
      <c r="E1134" s="6" t="s">
        <v>168</v>
      </c>
      <c r="F1134" s="6" t="s">
        <v>126</v>
      </c>
      <c r="G1134" s="6" t="s">
        <v>62</v>
      </c>
      <c r="H1134" s="6" t="s">
        <v>1681</v>
      </c>
      <c r="I1134" s="6"/>
      <c r="J1134" s="6" t="s">
        <v>1620</v>
      </c>
      <c r="K1134" s="7" t="s">
        <v>1621</v>
      </c>
      <c r="L1134" s="8" t="n">
        <v>1987</v>
      </c>
      <c r="M1134" s="9" t="n">
        <v>47190000000</v>
      </c>
      <c r="N1134" s="9" t="n">
        <v>3039700000000</v>
      </c>
      <c r="O1134" s="10" t="n">
        <v>6221</v>
      </c>
      <c r="Q1134" s="5"/>
      <c r="R1134" s="5"/>
      <c r="S1134" s="5"/>
      <c r="T1134" s="5"/>
      <c r="U1134" s="5"/>
      <c r="V1134" s="5"/>
      <c r="W1134" s="5"/>
    </row>
    <row r="1135" customFormat="false" ht="15" hidden="false" customHeight="true" outlineLevel="0" collapsed="false">
      <c r="A1135" s="6" t="s">
        <v>225</v>
      </c>
      <c r="B1135" s="14" t="s">
        <v>226</v>
      </c>
      <c r="C1135" s="6" t="s">
        <v>1682</v>
      </c>
      <c r="D1135" s="6" t="s">
        <v>1618</v>
      </c>
      <c r="E1135" s="6" t="s">
        <v>168</v>
      </c>
      <c r="F1135" s="6" t="s">
        <v>86</v>
      </c>
      <c r="G1135" s="6" t="s">
        <v>62</v>
      </c>
      <c r="H1135" s="6" t="s">
        <v>1683</v>
      </c>
      <c r="I1135" s="6"/>
      <c r="J1135" s="6" t="s">
        <v>1620</v>
      </c>
      <c r="K1135" s="7" t="s">
        <v>1621</v>
      </c>
      <c r="L1135" s="8" t="n">
        <v>1987</v>
      </c>
      <c r="M1135" s="9" t="n">
        <v>47190000000</v>
      </c>
      <c r="N1135" s="9" t="n">
        <v>3039700000000</v>
      </c>
      <c r="O1135" s="10" t="n">
        <v>6221</v>
      </c>
      <c r="Q1135" s="5"/>
      <c r="R1135" s="5"/>
      <c r="S1135" s="5"/>
      <c r="T1135" s="5"/>
      <c r="U1135" s="5"/>
      <c r="V1135" s="5"/>
      <c r="W1135" s="5"/>
    </row>
    <row r="1136" customFormat="false" ht="15" hidden="false" customHeight="true" outlineLevel="0" collapsed="false">
      <c r="A1136" s="6" t="s">
        <v>1029</v>
      </c>
      <c r="B1136" s="6" t="s">
        <v>1030</v>
      </c>
      <c r="C1136" s="6" t="s">
        <v>1684</v>
      </c>
      <c r="D1136" s="6" t="s">
        <v>1618</v>
      </c>
      <c r="E1136" s="6" t="s">
        <v>168</v>
      </c>
      <c r="F1136" s="6" t="s">
        <v>117</v>
      </c>
      <c r="G1136" s="6" t="s">
        <v>62</v>
      </c>
      <c r="H1136" s="6" t="s">
        <v>1685</v>
      </c>
      <c r="I1136" s="6"/>
      <c r="J1136" s="6" t="s">
        <v>1620</v>
      </c>
      <c r="K1136" s="7" t="s">
        <v>1621</v>
      </c>
      <c r="L1136" s="8" t="n">
        <v>1987</v>
      </c>
      <c r="M1136" s="9" t="n">
        <v>47190000000</v>
      </c>
      <c r="N1136" s="9" t="n">
        <v>3039700000000</v>
      </c>
      <c r="O1136" s="10" t="n">
        <v>6221</v>
      </c>
      <c r="Q1136" s="5"/>
      <c r="R1136" s="5"/>
      <c r="S1136" s="5"/>
      <c r="T1136" s="5"/>
      <c r="U1136" s="5"/>
      <c r="V1136" s="5"/>
      <c r="W1136" s="5"/>
    </row>
    <row r="1137" customFormat="false" ht="15" hidden="false" customHeight="true" outlineLevel="0" collapsed="false">
      <c r="A1137" s="6" t="s">
        <v>1029</v>
      </c>
      <c r="B1137" s="6" t="s">
        <v>1030</v>
      </c>
      <c r="C1137" s="6" t="s">
        <v>1684</v>
      </c>
      <c r="D1137" s="6" t="s">
        <v>1618</v>
      </c>
      <c r="E1137" s="6" t="s">
        <v>168</v>
      </c>
      <c r="F1137" s="6" t="s">
        <v>265</v>
      </c>
      <c r="G1137" s="6" t="s">
        <v>54</v>
      </c>
      <c r="H1137" s="6" t="s">
        <v>1686</v>
      </c>
      <c r="I1137" s="6"/>
      <c r="J1137" s="6" t="s">
        <v>1620</v>
      </c>
      <c r="K1137" s="7" t="s">
        <v>1621</v>
      </c>
      <c r="L1137" s="8" t="n">
        <v>1987</v>
      </c>
      <c r="M1137" s="9" t="n">
        <v>47190000000</v>
      </c>
      <c r="N1137" s="9" t="n">
        <v>3039700000000</v>
      </c>
      <c r="O1137" s="10" t="n">
        <v>6221</v>
      </c>
      <c r="Q1137" s="5"/>
      <c r="R1137" s="5"/>
      <c r="S1137" s="5"/>
      <c r="T1137" s="5"/>
      <c r="U1137" s="5"/>
      <c r="V1137" s="5"/>
      <c r="W1137" s="5"/>
    </row>
    <row r="1138" customFormat="false" ht="15" hidden="false" customHeight="true" outlineLevel="0" collapsed="false">
      <c r="A1138" s="6" t="s">
        <v>225</v>
      </c>
      <c r="B1138" s="6" t="s">
        <v>1179</v>
      </c>
      <c r="C1138" s="6" t="s">
        <v>1687</v>
      </c>
      <c r="D1138" s="6" t="s">
        <v>1688</v>
      </c>
      <c r="E1138" s="6" t="s">
        <v>168</v>
      </c>
      <c r="F1138" s="6" t="s">
        <v>117</v>
      </c>
      <c r="G1138" s="6" t="s">
        <v>62</v>
      </c>
      <c r="H1138" s="6" t="s">
        <v>1689</v>
      </c>
      <c r="I1138" s="6"/>
      <c r="J1138" s="6" t="s">
        <v>1690</v>
      </c>
      <c r="K1138" s="7" t="s">
        <v>1691</v>
      </c>
      <c r="L1138" s="8" t="n">
        <v>1996</v>
      </c>
      <c r="M1138" s="9" t="n">
        <v>2573900000000</v>
      </c>
      <c r="N1138" s="9" t="n">
        <v>12300000000000</v>
      </c>
      <c r="O1138" s="10" t="n">
        <v>10649</v>
      </c>
      <c r="Q1138" s="5"/>
      <c r="R1138" s="5"/>
      <c r="S1138" s="5"/>
      <c r="T1138" s="5"/>
      <c r="U1138" s="5"/>
      <c r="V1138" s="5"/>
      <c r="W1138" s="5"/>
    </row>
    <row r="1139" customFormat="false" ht="15" hidden="false" customHeight="true" outlineLevel="0" collapsed="false">
      <c r="A1139" s="6" t="s">
        <v>225</v>
      </c>
      <c r="B1139" s="6" t="s">
        <v>1179</v>
      </c>
      <c r="C1139" s="6" t="s">
        <v>1687</v>
      </c>
      <c r="D1139" s="6" t="s">
        <v>1688</v>
      </c>
      <c r="E1139" s="6" t="s">
        <v>168</v>
      </c>
      <c r="F1139" s="6" t="s">
        <v>187</v>
      </c>
      <c r="G1139" s="6" t="s">
        <v>62</v>
      </c>
      <c r="H1139" s="6" t="s">
        <v>1689</v>
      </c>
      <c r="I1139" s="6"/>
      <c r="J1139" s="6" t="s">
        <v>1690</v>
      </c>
      <c r="K1139" s="7" t="s">
        <v>1691</v>
      </c>
      <c r="L1139" s="8" t="n">
        <v>1996</v>
      </c>
      <c r="M1139" s="9" t="n">
        <v>2573900000000</v>
      </c>
      <c r="N1139" s="9" t="n">
        <v>12300000000000</v>
      </c>
      <c r="O1139" s="10" t="n">
        <v>10649</v>
      </c>
      <c r="Q1139" s="5"/>
      <c r="R1139" s="5"/>
      <c r="S1139" s="5"/>
      <c r="T1139" s="5"/>
      <c r="U1139" s="5"/>
      <c r="V1139" s="5"/>
      <c r="W1139" s="5"/>
      <c r="X1139" s="5"/>
      <c r="Y1139" s="5"/>
    </row>
    <row r="1140" customFormat="false" ht="15" hidden="false" customHeight="true" outlineLevel="0" collapsed="false">
      <c r="A1140" s="6" t="s">
        <v>225</v>
      </c>
      <c r="B1140" s="6" t="s">
        <v>1179</v>
      </c>
      <c r="C1140" s="6" t="s">
        <v>1687</v>
      </c>
      <c r="D1140" s="6" t="s">
        <v>1688</v>
      </c>
      <c r="E1140" s="6" t="s">
        <v>168</v>
      </c>
      <c r="F1140" s="6" t="s">
        <v>48</v>
      </c>
      <c r="G1140" s="6" t="s">
        <v>62</v>
      </c>
      <c r="H1140" s="6" t="s">
        <v>1689</v>
      </c>
      <c r="I1140" s="6"/>
      <c r="J1140" s="6" t="s">
        <v>1690</v>
      </c>
      <c r="K1140" s="7" t="s">
        <v>1691</v>
      </c>
      <c r="L1140" s="8" t="n">
        <v>1996</v>
      </c>
      <c r="M1140" s="9" t="n">
        <v>2573900000000</v>
      </c>
      <c r="N1140" s="9" t="n">
        <v>12300000000000</v>
      </c>
      <c r="O1140" s="10" t="n">
        <v>10649</v>
      </c>
      <c r="Q1140" s="5"/>
      <c r="R1140" s="5"/>
      <c r="S1140" s="5"/>
      <c r="T1140" s="5"/>
      <c r="U1140" s="5"/>
      <c r="V1140" s="5"/>
      <c r="W1140" s="5"/>
      <c r="X1140" s="5"/>
      <c r="Y1140" s="5"/>
    </row>
    <row r="1141" customFormat="false" ht="15" hidden="false" customHeight="true" outlineLevel="0" collapsed="false">
      <c r="A1141" s="6" t="s">
        <v>256</v>
      </c>
      <c r="B1141" s="6" t="s">
        <v>742</v>
      </c>
      <c r="C1141" s="6" t="s">
        <v>1381</v>
      </c>
      <c r="D1141" s="6" t="s">
        <v>1688</v>
      </c>
      <c r="E1141" s="6" t="s">
        <v>168</v>
      </c>
      <c r="F1141" s="6" t="s">
        <v>187</v>
      </c>
      <c r="G1141" s="6" t="s">
        <v>54</v>
      </c>
      <c r="H1141" s="6" t="s">
        <v>1692</v>
      </c>
      <c r="I1141" s="6"/>
      <c r="J1141" s="6" t="s">
        <v>1690</v>
      </c>
      <c r="K1141" s="7" t="s">
        <v>1691</v>
      </c>
      <c r="L1141" s="8" t="n">
        <v>1996</v>
      </c>
      <c r="M1141" s="9" t="n">
        <v>2573900000000</v>
      </c>
      <c r="N1141" s="9" t="n">
        <v>12300000000000</v>
      </c>
      <c r="O1141" s="10" t="n">
        <v>10649</v>
      </c>
      <c r="Q1141" s="5"/>
      <c r="R1141" s="5"/>
      <c r="S1141" s="5"/>
      <c r="T1141" s="5"/>
      <c r="U1141" s="5"/>
      <c r="V1141" s="5"/>
      <c r="W1141" s="5"/>
      <c r="X1141" s="5"/>
      <c r="Y1141" s="5"/>
    </row>
    <row r="1142" customFormat="false" ht="15" hidden="false" customHeight="true" outlineLevel="0" collapsed="false">
      <c r="A1142" s="6" t="s">
        <v>256</v>
      </c>
      <c r="B1142" s="6" t="s">
        <v>742</v>
      </c>
      <c r="C1142" s="6" t="s">
        <v>1381</v>
      </c>
      <c r="D1142" s="6" t="s">
        <v>1688</v>
      </c>
      <c r="E1142" s="6" t="s">
        <v>168</v>
      </c>
      <c r="F1142" s="6" t="s">
        <v>265</v>
      </c>
      <c r="G1142" s="6" t="s">
        <v>54</v>
      </c>
      <c r="H1142" s="6" t="s">
        <v>1692</v>
      </c>
      <c r="I1142" s="6"/>
      <c r="J1142" s="6" t="s">
        <v>1690</v>
      </c>
      <c r="K1142" s="7" t="s">
        <v>1691</v>
      </c>
      <c r="L1142" s="8" t="n">
        <v>1996</v>
      </c>
      <c r="M1142" s="9" t="n">
        <v>2573900000000</v>
      </c>
      <c r="N1142" s="9" t="n">
        <v>12300000000000</v>
      </c>
      <c r="O1142" s="10" t="n">
        <v>10649</v>
      </c>
      <c r="Q1142" s="5"/>
      <c r="R1142" s="5"/>
      <c r="S1142" s="5"/>
      <c r="T1142" s="5"/>
      <c r="U1142" s="5"/>
      <c r="V1142" s="5"/>
      <c r="W1142" s="5"/>
      <c r="X1142" s="5"/>
      <c r="Y1142" s="5"/>
    </row>
    <row r="1143" customFormat="false" ht="15" hidden="false" customHeight="true" outlineLevel="0" collapsed="false">
      <c r="A1143" s="6" t="s">
        <v>225</v>
      </c>
      <c r="B1143" s="6" t="s">
        <v>1179</v>
      </c>
      <c r="C1143" s="6" t="s">
        <v>1693</v>
      </c>
      <c r="D1143" s="6" t="s">
        <v>1688</v>
      </c>
      <c r="E1143" s="6" t="s">
        <v>168</v>
      </c>
      <c r="F1143" s="6" t="s">
        <v>43</v>
      </c>
      <c r="G1143" s="6" t="s">
        <v>62</v>
      </c>
      <c r="H1143" s="6" t="s">
        <v>1694</v>
      </c>
      <c r="I1143" s="6"/>
      <c r="J1143" s="6" t="s">
        <v>1690</v>
      </c>
      <c r="K1143" s="7" t="s">
        <v>1691</v>
      </c>
      <c r="L1143" s="8" t="n">
        <v>1996</v>
      </c>
      <c r="M1143" s="9" t="n">
        <v>2573900000000</v>
      </c>
      <c r="N1143" s="9" t="n">
        <v>12300000000000</v>
      </c>
      <c r="O1143" s="10" t="n">
        <v>10649</v>
      </c>
      <c r="Q1143" s="5"/>
      <c r="R1143" s="5"/>
      <c r="S1143" s="5"/>
      <c r="T1143" s="5"/>
      <c r="U1143" s="5"/>
      <c r="V1143" s="5"/>
      <c r="W1143" s="5"/>
      <c r="X1143" s="5"/>
      <c r="Y1143" s="5"/>
    </row>
    <row r="1144" customFormat="false" ht="15" hidden="false" customHeight="true" outlineLevel="0" collapsed="false">
      <c r="A1144" s="6" t="s">
        <v>469</v>
      </c>
      <c r="B1144" s="6" t="s">
        <v>779</v>
      </c>
      <c r="C1144" s="6" t="s">
        <v>1695</v>
      </c>
      <c r="D1144" s="6" t="s">
        <v>1688</v>
      </c>
      <c r="E1144" s="6" t="s">
        <v>168</v>
      </c>
      <c r="F1144" s="6" t="s">
        <v>122</v>
      </c>
      <c r="G1144" s="6" t="s">
        <v>62</v>
      </c>
      <c r="H1144" s="6" t="s">
        <v>1696</v>
      </c>
      <c r="I1144" s="6"/>
      <c r="J1144" s="6" t="s">
        <v>1690</v>
      </c>
      <c r="K1144" s="7" t="s">
        <v>1691</v>
      </c>
      <c r="L1144" s="8" t="n">
        <v>1996</v>
      </c>
      <c r="M1144" s="9" t="n">
        <v>2573900000000</v>
      </c>
      <c r="N1144" s="9" t="n">
        <v>12300000000000</v>
      </c>
      <c r="O1144" s="10" t="n">
        <v>10649</v>
      </c>
      <c r="Q1144" s="5"/>
      <c r="R1144" s="5"/>
      <c r="S1144" s="5"/>
      <c r="T1144" s="5"/>
      <c r="U1144" s="5"/>
      <c r="V1144" s="5"/>
      <c r="W1144" s="5"/>
      <c r="X1144" s="5"/>
      <c r="Y1144" s="5"/>
    </row>
    <row r="1145" customFormat="false" ht="15" hidden="false" customHeight="true" outlineLevel="0" collapsed="false">
      <c r="A1145" s="6" t="s">
        <v>469</v>
      </c>
      <c r="B1145" s="6" t="s">
        <v>779</v>
      </c>
      <c r="C1145" s="6" t="s">
        <v>1695</v>
      </c>
      <c r="D1145" s="6" t="s">
        <v>1688</v>
      </c>
      <c r="E1145" s="6" t="s">
        <v>168</v>
      </c>
      <c r="F1145" s="6" t="s">
        <v>187</v>
      </c>
      <c r="G1145" s="6" t="s">
        <v>62</v>
      </c>
      <c r="H1145" s="6" t="s">
        <v>1696</v>
      </c>
      <c r="I1145" s="6"/>
      <c r="J1145" s="6" t="s">
        <v>1690</v>
      </c>
      <c r="K1145" s="7" t="s">
        <v>1691</v>
      </c>
      <c r="L1145" s="8" t="n">
        <v>1996</v>
      </c>
      <c r="M1145" s="9" t="n">
        <v>2573900000000</v>
      </c>
      <c r="N1145" s="9" t="n">
        <v>12300000000000</v>
      </c>
      <c r="O1145" s="10" t="n">
        <v>10649</v>
      </c>
      <c r="Q1145" s="5"/>
      <c r="R1145" s="5"/>
      <c r="S1145" s="5"/>
      <c r="T1145" s="5"/>
      <c r="U1145" s="5"/>
      <c r="V1145" s="5"/>
      <c r="W1145" s="5"/>
      <c r="X1145" s="5"/>
      <c r="Y1145" s="5"/>
    </row>
    <row r="1146" customFormat="false" ht="15" hidden="false" customHeight="true" outlineLevel="0" collapsed="false">
      <c r="A1146" s="6" t="s">
        <v>469</v>
      </c>
      <c r="B1146" s="6" t="s">
        <v>1697</v>
      </c>
      <c r="C1146" s="6" t="s">
        <v>1698</v>
      </c>
      <c r="D1146" s="6" t="s">
        <v>1688</v>
      </c>
      <c r="E1146" s="6" t="s">
        <v>168</v>
      </c>
      <c r="F1146" s="6" t="s">
        <v>122</v>
      </c>
      <c r="G1146" s="6" t="s">
        <v>54</v>
      </c>
      <c r="H1146" s="6" t="s">
        <v>1699</v>
      </c>
      <c r="I1146" s="6"/>
      <c r="J1146" s="6" t="s">
        <v>1690</v>
      </c>
      <c r="K1146" s="7" t="s">
        <v>1691</v>
      </c>
      <c r="L1146" s="8" t="n">
        <v>1996</v>
      </c>
      <c r="M1146" s="9" t="n">
        <v>2573900000000</v>
      </c>
      <c r="N1146" s="9" t="n">
        <v>12300000000000</v>
      </c>
      <c r="O1146" s="10" t="n">
        <v>10649</v>
      </c>
      <c r="Q1146" s="5"/>
      <c r="R1146" s="5"/>
      <c r="S1146" s="5"/>
      <c r="T1146" s="5"/>
      <c r="U1146" s="5"/>
      <c r="V1146" s="5"/>
      <c r="W1146" s="5"/>
      <c r="X1146" s="5"/>
      <c r="Y1146" s="5"/>
    </row>
    <row r="1147" customFormat="false" ht="15" hidden="false" customHeight="true" outlineLevel="0" collapsed="false">
      <c r="A1147" s="6" t="s">
        <v>469</v>
      </c>
      <c r="B1147" s="6" t="s">
        <v>1697</v>
      </c>
      <c r="C1147" s="6" t="s">
        <v>1698</v>
      </c>
      <c r="D1147" s="6" t="s">
        <v>1688</v>
      </c>
      <c r="E1147" s="6" t="s">
        <v>168</v>
      </c>
      <c r="F1147" s="6" t="s">
        <v>43</v>
      </c>
      <c r="G1147" s="6" t="s">
        <v>54</v>
      </c>
      <c r="H1147" s="6" t="s">
        <v>1699</v>
      </c>
      <c r="I1147" s="6"/>
      <c r="J1147" s="6" t="s">
        <v>1690</v>
      </c>
      <c r="K1147" s="7" t="s">
        <v>1691</v>
      </c>
      <c r="L1147" s="8" t="n">
        <v>1996</v>
      </c>
      <c r="M1147" s="9" t="n">
        <v>2573900000000</v>
      </c>
      <c r="N1147" s="9" t="n">
        <v>12300000000000</v>
      </c>
      <c r="O1147" s="10" t="n">
        <v>10649</v>
      </c>
      <c r="Q1147" s="5"/>
      <c r="R1147" s="5"/>
      <c r="S1147" s="5"/>
      <c r="T1147" s="5"/>
      <c r="U1147" s="5"/>
      <c r="V1147" s="5"/>
      <c r="W1147" s="5"/>
      <c r="X1147" s="5"/>
      <c r="Y1147" s="5"/>
    </row>
    <row r="1148" customFormat="false" ht="15" hidden="false" customHeight="true" outlineLevel="0" collapsed="false">
      <c r="A1148" s="6" t="s">
        <v>469</v>
      </c>
      <c r="B1148" s="6" t="s">
        <v>1697</v>
      </c>
      <c r="C1148" s="6" t="s">
        <v>1698</v>
      </c>
      <c r="D1148" s="6" t="s">
        <v>1688</v>
      </c>
      <c r="E1148" s="6" t="s">
        <v>168</v>
      </c>
      <c r="F1148" s="6" t="s">
        <v>187</v>
      </c>
      <c r="G1148" s="6" t="s">
        <v>54</v>
      </c>
      <c r="H1148" s="6" t="s">
        <v>1699</v>
      </c>
      <c r="I1148" s="6"/>
      <c r="J1148" s="6" t="s">
        <v>1690</v>
      </c>
      <c r="K1148" s="7" t="s">
        <v>1691</v>
      </c>
      <c r="L1148" s="8" t="n">
        <v>1996</v>
      </c>
      <c r="M1148" s="9" t="n">
        <v>2573900000000</v>
      </c>
      <c r="N1148" s="9" t="n">
        <v>12300000000000</v>
      </c>
      <c r="O1148" s="10" t="n">
        <v>10649</v>
      </c>
      <c r="Q1148" s="5"/>
      <c r="R1148" s="5"/>
      <c r="S1148" s="5"/>
      <c r="T1148" s="5"/>
      <c r="U1148" s="5"/>
      <c r="V1148" s="5"/>
      <c r="W1148" s="5"/>
      <c r="X1148" s="5"/>
      <c r="Y1148" s="5"/>
    </row>
    <row r="1149" customFormat="false" ht="15" hidden="false" customHeight="true" outlineLevel="0" collapsed="false">
      <c r="A1149" s="6" t="s">
        <v>291</v>
      </c>
      <c r="B1149" s="6" t="s">
        <v>999</v>
      </c>
      <c r="C1149" s="6" t="s">
        <v>1624</v>
      </c>
      <c r="D1149" s="6" t="s">
        <v>1688</v>
      </c>
      <c r="E1149" s="6" t="s">
        <v>168</v>
      </c>
      <c r="F1149" s="6" t="s">
        <v>122</v>
      </c>
      <c r="G1149" s="6" t="s">
        <v>102</v>
      </c>
      <c r="H1149" s="6" t="s">
        <v>1700</v>
      </c>
      <c r="I1149" s="6"/>
      <c r="J1149" s="6" t="s">
        <v>1690</v>
      </c>
      <c r="K1149" s="7" t="s">
        <v>1691</v>
      </c>
      <c r="L1149" s="8" t="n">
        <v>1996</v>
      </c>
      <c r="M1149" s="9" t="n">
        <v>2573900000000</v>
      </c>
      <c r="N1149" s="9" t="n">
        <v>12300000000000</v>
      </c>
      <c r="O1149" s="10" t="n">
        <v>10649</v>
      </c>
      <c r="Q1149" s="5"/>
      <c r="R1149" s="5"/>
      <c r="S1149" s="5"/>
      <c r="T1149" s="5"/>
      <c r="U1149" s="5"/>
      <c r="V1149" s="5"/>
      <c r="W1149" s="5"/>
      <c r="X1149" s="5"/>
      <c r="Y1149" s="5"/>
    </row>
    <row r="1150" customFormat="false" ht="15" hidden="false" customHeight="true" outlineLevel="0" collapsed="false">
      <c r="A1150" s="6" t="s">
        <v>291</v>
      </c>
      <c r="B1150" s="6" t="s">
        <v>999</v>
      </c>
      <c r="C1150" s="6" t="s">
        <v>1624</v>
      </c>
      <c r="D1150" s="6" t="s">
        <v>1688</v>
      </c>
      <c r="E1150" s="6" t="s">
        <v>168</v>
      </c>
      <c r="F1150" s="6" t="s">
        <v>187</v>
      </c>
      <c r="G1150" s="6" t="s">
        <v>102</v>
      </c>
      <c r="H1150" s="6" t="s">
        <v>1700</v>
      </c>
      <c r="I1150" s="6"/>
      <c r="J1150" s="6" t="s">
        <v>1690</v>
      </c>
      <c r="K1150" s="7" t="s">
        <v>1691</v>
      </c>
      <c r="L1150" s="8" t="n">
        <v>1996</v>
      </c>
      <c r="M1150" s="9" t="n">
        <v>2573900000000</v>
      </c>
      <c r="N1150" s="9" t="n">
        <v>12300000000000</v>
      </c>
      <c r="O1150" s="10" t="n">
        <v>10649</v>
      </c>
      <c r="Q1150" s="5"/>
      <c r="R1150" s="5"/>
      <c r="S1150" s="5"/>
      <c r="T1150" s="5"/>
      <c r="U1150" s="5"/>
      <c r="V1150" s="5"/>
      <c r="W1150" s="5"/>
      <c r="X1150" s="5"/>
      <c r="Y1150" s="5"/>
    </row>
    <row r="1151" customFormat="false" ht="15" hidden="false" customHeight="true" outlineLevel="0" collapsed="false">
      <c r="A1151" s="6" t="s">
        <v>291</v>
      </c>
      <c r="B1151" s="6" t="s">
        <v>999</v>
      </c>
      <c r="C1151" s="6" t="s">
        <v>1624</v>
      </c>
      <c r="D1151" s="6" t="s">
        <v>1688</v>
      </c>
      <c r="E1151" s="6" t="s">
        <v>168</v>
      </c>
      <c r="F1151" s="6" t="s">
        <v>187</v>
      </c>
      <c r="G1151" s="6" t="s">
        <v>102</v>
      </c>
      <c r="H1151" s="6" t="s">
        <v>1701</v>
      </c>
      <c r="I1151" s="6"/>
      <c r="J1151" s="6" t="s">
        <v>1690</v>
      </c>
      <c r="K1151" s="7" t="s">
        <v>1691</v>
      </c>
      <c r="L1151" s="8" t="n">
        <v>1996</v>
      </c>
      <c r="M1151" s="9" t="n">
        <v>2573900000000</v>
      </c>
      <c r="N1151" s="9" t="n">
        <v>12300000000000</v>
      </c>
      <c r="O1151" s="10" t="n">
        <v>10649</v>
      </c>
      <c r="Q1151" s="5"/>
      <c r="R1151" s="5"/>
      <c r="S1151" s="5"/>
      <c r="T1151" s="5"/>
      <c r="U1151" s="5"/>
      <c r="V1151" s="5"/>
      <c r="W1151" s="5"/>
      <c r="X1151" s="5"/>
      <c r="Y1151" s="5"/>
    </row>
    <row r="1152" customFormat="false" ht="15" hidden="false" customHeight="true" outlineLevel="0" collapsed="false">
      <c r="A1152" s="6" t="s">
        <v>136</v>
      </c>
      <c r="B1152" s="6" t="s">
        <v>185</v>
      </c>
      <c r="C1152" s="6" t="s">
        <v>1153</v>
      </c>
      <c r="D1152" s="6" t="s">
        <v>1688</v>
      </c>
      <c r="E1152" s="6" t="s">
        <v>168</v>
      </c>
      <c r="F1152" s="6" t="s">
        <v>122</v>
      </c>
      <c r="G1152" s="6" t="s">
        <v>62</v>
      </c>
      <c r="H1152" s="6" t="s">
        <v>1702</v>
      </c>
      <c r="I1152" s="6"/>
      <c r="J1152" s="6" t="s">
        <v>1690</v>
      </c>
      <c r="K1152" s="7" t="s">
        <v>1691</v>
      </c>
      <c r="L1152" s="8" t="n">
        <v>1996</v>
      </c>
      <c r="M1152" s="9" t="n">
        <v>2573900000000</v>
      </c>
      <c r="N1152" s="9" t="n">
        <v>12300000000000</v>
      </c>
      <c r="O1152" s="10" t="n">
        <v>10649</v>
      </c>
      <c r="P1152" s="16"/>
      <c r="Q1152" s="5"/>
      <c r="R1152" s="5"/>
      <c r="S1152" s="5"/>
      <c r="T1152" s="5"/>
      <c r="U1152" s="5"/>
      <c r="V1152" s="5"/>
      <c r="W1152" s="5"/>
      <c r="X1152" s="5"/>
      <c r="Y1152" s="5"/>
    </row>
    <row r="1153" customFormat="false" ht="15" hidden="false" customHeight="true" outlineLevel="0" collapsed="false">
      <c r="A1153" s="6" t="s">
        <v>136</v>
      </c>
      <c r="B1153" s="6" t="s">
        <v>185</v>
      </c>
      <c r="C1153" s="6" t="s">
        <v>1153</v>
      </c>
      <c r="D1153" s="6" t="s">
        <v>1688</v>
      </c>
      <c r="E1153" s="6" t="s">
        <v>168</v>
      </c>
      <c r="F1153" s="6" t="s">
        <v>187</v>
      </c>
      <c r="G1153" s="6" t="s">
        <v>62</v>
      </c>
      <c r="H1153" s="6" t="s">
        <v>1702</v>
      </c>
      <c r="I1153" s="6"/>
      <c r="J1153" s="6" t="s">
        <v>1690</v>
      </c>
      <c r="K1153" s="7" t="s">
        <v>1691</v>
      </c>
      <c r="L1153" s="8" t="n">
        <v>1996</v>
      </c>
      <c r="M1153" s="9" t="n">
        <v>2573900000000</v>
      </c>
      <c r="N1153" s="9" t="n">
        <v>12300000000000</v>
      </c>
      <c r="O1153" s="10" t="n">
        <v>10649</v>
      </c>
      <c r="Q1153" s="5"/>
      <c r="R1153" s="5"/>
      <c r="S1153" s="5"/>
      <c r="T1153" s="5"/>
      <c r="U1153" s="5"/>
      <c r="V1153" s="5"/>
      <c r="W1153" s="5"/>
      <c r="X1153" s="5"/>
      <c r="Y1153" s="5"/>
    </row>
    <row r="1154" customFormat="false" ht="15" hidden="false" customHeight="true" outlineLevel="0" collapsed="false">
      <c r="A1154" s="6" t="s">
        <v>1029</v>
      </c>
      <c r="B1154" s="6" t="s">
        <v>1030</v>
      </c>
      <c r="C1154" s="6" t="s">
        <v>1031</v>
      </c>
      <c r="D1154" s="6" t="s">
        <v>1688</v>
      </c>
      <c r="E1154" s="6" t="s">
        <v>168</v>
      </c>
      <c r="F1154" s="6" t="s">
        <v>43</v>
      </c>
      <c r="G1154" s="6" t="s">
        <v>54</v>
      </c>
      <c r="H1154" s="6" t="s">
        <v>1703</v>
      </c>
      <c r="I1154" s="6"/>
      <c r="J1154" s="6" t="s">
        <v>1690</v>
      </c>
      <c r="K1154" s="7" t="s">
        <v>1691</v>
      </c>
      <c r="L1154" s="8" t="n">
        <v>1996</v>
      </c>
      <c r="M1154" s="9" t="n">
        <v>2573900000000</v>
      </c>
      <c r="N1154" s="9" t="n">
        <v>12300000000000</v>
      </c>
      <c r="O1154" s="10" t="n">
        <v>10649</v>
      </c>
      <c r="Q1154" s="5"/>
      <c r="R1154" s="5"/>
      <c r="S1154" s="5"/>
      <c r="T1154" s="5"/>
      <c r="U1154" s="5"/>
      <c r="V1154" s="5"/>
      <c r="W1154" s="5"/>
      <c r="X1154" s="5"/>
      <c r="Y1154" s="5"/>
    </row>
    <row r="1155" customFormat="false" ht="15" hidden="false" customHeight="true" outlineLevel="0" collapsed="false">
      <c r="A1155" s="6" t="s">
        <v>1029</v>
      </c>
      <c r="B1155" s="6" t="s">
        <v>1030</v>
      </c>
      <c r="C1155" s="6" t="s">
        <v>1031</v>
      </c>
      <c r="D1155" s="6" t="s">
        <v>1688</v>
      </c>
      <c r="E1155" s="6" t="s">
        <v>168</v>
      </c>
      <c r="F1155" s="6" t="s">
        <v>187</v>
      </c>
      <c r="G1155" s="6" t="s">
        <v>54</v>
      </c>
      <c r="H1155" s="6" t="s">
        <v>1703</v>
      </c>
      <c r="I1155" s="6"/>
      <c r="J1155" s="6" t="s">
        <v>1690</v>
      </c>
      <c r="K1155" s="7" t="s">
        <v>1691</v>
      </c>
      <c r="L1155" s="8" t="n">
        <v>1996</v>
      </c>
      <c r="M1155" s="9" t="n">
        <v>2573900000000</v>
      </c>
      <c r="N1155" s="9" t="n">
        <v>12300000000000</v>
      </c>
      <c r="O1155" s="10" t="n">
        <v>10649</v>
      </c>
      <c r="Q1155" s="5"/>
      <c r="R1155" s="5"/>
      <c r="S1155" s="5"/>
      <c r="T1155" s="5"/>
      <c r="U1155" s="5"/>
      <c r="V1155" s="5"/>
      <c r="W1155" s="5"/>
      <c r="X1155" s="5"/>
      <c r="Y1155" s="5"/>
    </row>
    <row r="1156" customFormat="false" ht="15" hidden="false" customHeight="true" outlineLevel="0" collapsed="false">
      <c r="A1156" s="6" t="s">
        <v>1029</v>
      </c>
      <c r="B1156" s="6" t="s">
        <v>1030</v>
      </c>
      <c r="C1156" s="6" t="s">
        <v>1031</v>
      </c>
      <c r="D1156" s="6" t="s">
        <v>1688</v>
      </c>
      <c r="E1156" s="6" t="s">
        <v>168</v>
      </c>
      <c r="F1156" s="6" t="s">
        <v>360</v>
      </c>
      <c r="G1156" s="6" t="s">
        <v>54</v>
      </c>
      <c r="H1156" s="6" t="s">
        <v>1703</v>
      </c>
      <c r="I1156" s="6"/>
      <c r="J1156" s="6" t="s">
        <v>1690</v>
      </c>
      <c r="K1156" s="7" t="s">
        <v>1691</v>
      </c>
      <c r="L1156" s="8" t="n">
        <v>1996</v>
      </c>
      <c r="M1156" s="9" t="n">
        <v>2573900000000</v>
      </c>
      <c r="N1156" s="9" t="n">
        <v>12300000000000</v>
      </c>
      <c r="O1156" s="10" t="n">
        <v>10649</v>
      </c>
      <c r="Q1156" s="5"/>
      <c r="R1156" s="5"/>
      <c r="S1156" s="5"/>
      <c r="T1156" s="5"/>
      <c r="U1156" s="5"/>
      <c r="V1156" s="5"/>
      <c r="W1156" s="5"/>
      <c r="X1156" s="5"/>
      <c r="Y1156" s="5"/>
    </row>
    <row r="1157" customFormat="false" ht="15" hidden="false" customHeight="true" outlineLevel="0" collapsed="false">
      <c r="A1157" s="6" t="s">
        <v>128</v>
      </c>
      <c r="B1157" s="6" t="s">
        <v>504</v>
      </c>
      <c r="C1157" s="6" t="s">
        <v>1704</v>
      </c>
      <c r="D1157" s="6" t="s">
        <v>1688</v>
      </c>
      <c r="E1157" s="6" t="s">
        <v>168</v>
      </c>
      <c r="F1157" s="6" t="s">
        <v>43</v>
      </c>
      <c r="G1157" s="6" t="s">
        <v>54</v>
      </c>
      <c r="H1157" s="6" t="s">
        <v>1705</v>
      </c>
      <c r="I1157" s="6"/>
      <c r="J1157" s="6" t="s">
        <v>1690</v>
      </c>
      <c r="K1157" s="7" t="s">
        <v>1691</v>
      </c>
      <c r="L1157" s="8" t="n">
        <v>1996</v>
      </c>
      <c r="M1157" s="9" t="n">
        <v>2573900000000</v>
      </c>
      <c r="N1157" s="9" t="n">
        <v>12300000000000</v>
      </c>
      <c r="O1157" s="10" t="n">
        <v>10649</v>
      </c>
      <c r="Q1157" s="5"/>
      <c r="R1157" s="5"/>
      <c r="S1157" s="5"/>
      <c r="T1157" s="5"/>
      <c r="U1157" s="5"/>
      <c r="V1157" s="5"/>
      <c r="W1157" s="5"/>
      <c r="X1157" s="5"/>
      <c r="Y1157" s="5"/>
    </row>
    <row r="1158" customFormat="false" ht="15" hidden="false" customHeight="true" outlineLevel="0" collapsed="false">
      <c r="A1158" s="6" t="s">
        <v>128</v>
      </c>
      <c r="B1158" s="6" t="s">
        <v>504</v>
      </c>
      <c r="C1158" s="6" t="s">
        <v>1704</v>
      </c>
      <c r="D1158" s="6" t="s">
        <v>1688</v>
      </c>
      <c r="E1158" s="6" t="s">
        <v>168</v>
      </c>
      <c r="F1158" s="6" t="s">
        <v>187</v>
      </c>
      <c r="G1158" s="6" t="s">
        <v>54</v>
      </c>
      <c r="H1158" s="6" t="s">
        <v>1705</v>
      </c>
      <c r="I1158" s="6"/>
      <c r="J1158" s="6" t="s">
        <v>1690</v>
      </c>
      <c r="K1158" s="7" t="s">
        <v>1691</v>
      </c>
      <c r="L1158" s="8" t="n">
        <v>1996</v>
      </c>
      <c r="M1158" s="9" t="n">
        <v>2573900000000</v>
      </c>
      <c r="N1158" s="9" t="n">
        <v>12300000000000</v>
      </c>
      <c r="O1158" s="10" t="n">
        <v>10649</v>
      </c>
      <c r="Q1158" s="5"/>
      <c r="R1158" s="5"/>
      <c r="S1158" s="5"/>
      <c r="T1158" s="5"/>
      <c r="U1158" s="5"/>
      <c r="V1158" s="5"/>
      <c r="W1158" s="5"/>
      <c r="X1158" s="5"/>
      <c r="Y1158" s="5"/>
    </row>
    <row r="1159" customFormat="false" ht="15" hidden="false" customHeight="true" outlineLevel="0" collapsed="false">
      <c r="A1159" s="6" t="s">
        <v>128</v>
      </c>
      <c r="B1159" s="6" t="s">
        <v>504</v>
      </c>
      <c r="C1159" s="6" t="s">
        <v>1704</v>
      </c>
      <c r="D1159" s="6" t="s">
        <v>1688</v>
      </c>
      <c r="E1159" s="6" t="s">
        <v>168</v>
      </c>
      <c r="F1159" s="6" t="s">
        <v>360</v>
      </c>
      <c r="G1159" s="6" t="s">
        <v>54</v>
      </c>
      <c r="H1159" s="6" t="s">
        <v>1705</v>
      </c>
      <c r="I1159" s="6"/>
      <c r="J1159" s="6" t="s">
        <v>1690</v>
      </c>
      <c r="K1159" s="7" t="s">
        <v>1691</v>
      </c>
      <c r="L1159" s="8" t="n">
        <v>1996</v>
      </c>
      <c r="M1159" s="9" t="n">
        <v>2573900000000</v>
      </c>
      <c r="N1159" s="9" t="n">
        <v>12300000000000</v>
      </c>
      <c r="O1159" s="10" t="n">
        <v>10649</v>
      </c>
      <c r="Q1159" s="5"/>
      <c r="R1159" s="5"/>
      <c r="S1159" s="5"/>
      <c r="T1159" s="5"/>
      <c r="U1159" s="5"/>
      <c r="V1159" s="5"/>
      <c r="W1159" s="5"/>
      <c r="X1159" s="5"/>
      <c r="Y1159" s="5"/>
    </row>
    <row r="1160" customFormat="false" ht="15" hidden="false" customHeight="true" outlineLevel="0" collapsed="false">
      <c r="A1160" s="6" t="s">
        <v>903</v>
      </c>
      <c r="B1160" s="6" t="s">
        <v>948</v>
      </c>
      <c r="C1160" s="6" t="s">
        <v>1706</v>
      </c>
      <c r="D1160" s="6" t="s">
        <v>1688</v>
      </c>
      <c r="E1160" s="6" t="s">
        <v>168</v>
      </c>
      <c r="F1160" s="6" t="s">
        <v>117</v>
      </c>
      <c r="G1160" s="6" t="s">
        <v>153</v>
      </c>
      <c r="H1160" s="6" t="s">
        <v>1707</v>
      </c>
      <c r="I1160" s="6"/>
      <c r="J1160" s="6" t="s">
        <v>1690</v>
      </c>
      <c r="K1160" s="7" t="s">
        <v>1691</v>
      </c>
      <c r="L1160" s="8" t="n">
        <v>1996</v>
      </c>
      <c r="M1160" s="9" t="n">
        <v>2573900000000</v>
      </c>
      <c r="N1160" s="9" t="n">
        <v>12300000000000</v>
      </c>
      <c r="O1160" s="10" t="n">
        <v>10649</v>
      </c>
      <c r="Q1160" s="5"/>
      <c r="R1160" s="5"/>
      <c r="S1160" s="5"/>
      <c r="T1160" s="5"/>
      <c r="U1160" s="5"/>
      <c r="V1160" s="5"/>
      <c r="W1160" s="5"/>
      <c r="X1160" s="5"/>
      <c r="Y1160" s="5"/>
    </row>
    <row r="1161" customFormat="false" ht="15" hidden="false" customHeight="true" outlineLevel="0" collapsed="false">
      <c r="A1161" s="6" t="s">
        <v>903</v>
      </c>
      <c r="B1161" s="6" t="s">
        <v>948</v>
      </c>
      <c r="C1161" s="6" t="s">
        <v>1706</v>
      </c>
      <c r="D1161" s="6" t="s">
        <v>1688</v>
      </c>
      <c r="E1161" s="6" t="s">
        <v>168</v>
      </c>
      <c r="F1161" s="6" t="s">
        <v>43</v>
      </c>
      <c r="G1161" s="6" t="s">
        <v>153</v>
      </c>
      <c r="H1161" s="6" t="s">
        <v>1707</v>
      </c>
      <c r="I1161" s="6"/>
      <c r="J1161" s="6" t="s">
        <v>1690</v>
      </c>
      <c r="K1161" s="7" t="s">
        <v>1691</v>
      </c>
      <c r="L1161" s="8" t="n">
        <v>1996</v>
      </c>
      <c r="M1161" s="9" t="n">
        <v>2573900000000</v>
      </c>
      <c r="N1161" s="9" t="n">
        <v>12300000000000</v>
      </c>
      <c r="O1161" s="10" t="n">
        <v>10649</v>
      </c>
      <c r="Q1161" s="5"/>
      <c r="R1161" s="5"/>
      <c r="S1161" s="5"/>
      <c r="T1161" s="5"/>
      <c r="U1161" s="5"/>
      <c r="V1161" s="5"/>
      <c r="W1161" s="5"/>
      <c r="X1161" s="5"/>
      <c r="Y1161" s="5"/>
    </row>
    <row r="1162" customFormat="false" ht="15" hidden="false" customHeight="true" outlineLevel="0" collapsed="false">
      <c r="A1162" s="6" t="s">
        <v>903</v>
      </c>
      <c r="B1162" s="6" t="s">
        <v>948</v>
      </c>
      <c r="C1162" s="6" t="s">
        <v>1706</v>
      </c>
      <c r="D1162" s="6" t="s">
        <v>1688</v>
      </c>
      <c r="E1162" s="6" t="s">
        <v>168</v>
      </c>
      <c r="F1162" s="6" t="s">
        <v>265</v>
      </c>
      <c r="G1162" s="6" t="s">
        <v>153</v>
      </c>
      <c r="H1162" s="6" t="s">
        <v>1707</v>
      </c>
      <c r="I1162" s="6"/>
      <c r="J1162" s="6" t="s">
        <v>1690</v>
      </c>
      <c r="K1162" s="7" t="s">
        <v>1691</v>
      </c>
      <c r="L1162" s="8" t="n">
        <v>1996</v>
      </c>
      <c r="M1162" s="9" t="n">
        <v>2573900000000</v>
      </c>
      <c r="N1162" s="9" t="n">
        <v>12300000000000</v>
      </c>
      <c r="O1162" s="10" t="n">
        <v>10649</v>
      </c>
      <c r="Q1162" s="5"/>
      <c r="R1162" s="5"/>
      <c r="S1162" s="5"/>
      <c r="T1162" s="5"/>
      <c r="U1162" s="5"/>
      <c r="V1162" s="5"/>
      <c r="W1162" s="5"/>
      <c r="X1162" s="5"/>
      <c r="Y1162" s="5"/>
    </row>
    <row r="1163" customFormat="false" ht="15" hidden="false" customHeight="true" outlineLevel="0" collapsed="false">
      <c r="A1163" s="6" t="s">
        <v>903</v>
      </c>
      <c r="B1163" s="6" t="s">
        <v>948</v>
      </c>
      <c r="C1163" s="6" t="s">
        <v>1706</v>
      </c>
      <c r="D1163" s="6" t="s">
        <v>1688</v>
      </c>
      <c r="E1163" s="6" t="s">
        <v>168</v>
      </c>
      <c r="F1163" s="6" t="s">
        <v>126</v>
      </c>
      <c r="G1163" s="6" t="s">
        <v>153</v>
      </c>
      <c r="H1163" s="6" t="s">
        <v>1707</v>
      </c>
      <c r="I1163" s="6"/>
      <c r="J1163" s="6" t="s">
        <v>1690</v>
      </c>
      <c r="K1163" s="7" t="s">
        <v>1691</v>
      </c>
      <c r="L1163" s="8" t="n">
        <v>1996</v>
      </c>
      <c r="M1163" s="9" t="n">
        <v>2573900000000</v>
      </c>
      <c r="N1163" s="9" t="n">
        <v>12300000000000</v>
      </c>
      <c r="O1163" s="10" t="n">
        <v>10649</v>
      </c>
      <c r="Q1163" s="5"/>
      <c r="R1163" s="5"/>
      <c r="S1163" s="5"/>
      <c r="T1163" s="5"/>
      <c r="U1163" s="5"/>
      <c r="V1163" s="5"/>
      <c r="W1163" s="5"/>
      <c r="X1163" s="5"/>
      <c r="Y1163" s="5"/>
    </row>
    <row r="1164" customFormat="false" ht="15" hidden="false" customHeight="true" outlineLevel="0" collapsed="false">
      <c r="A1164" s="6" t="s">
        <v>903</v>
      </c>
      <c r="B1164" s="6" t="s">
        <v>948</v>
      </c>
      <c r="C1164" s="6" t="s">
        <v>1706</v>
      </c>
      <c r="D1164" s="6" t="s">
        <v>1688</v>
      </c>
      <c r="E1164" s="6" t="s">
        <v>168</v>
      </c>
      <c r="F1164" s="6" t="s">
        <v>48</v>
      </c>
      <c r="G1164" s="6" t="s">
        <v>153</v>
      </c>
      <c r="H1164" s="6" t="s">
        <v>1707</v>
      </c>
      <c r="I1164" s="6"/>
      <c r="J1164" s="6" t="s">
        <v>1690</v>
      </c>
      <c r="K1164" s="7" t="s">
        <v>1691</v>
      </c>
      <c r="L1164" s="8" t="n">
        <v>1996</v>
      </c>
      <c r="M1164" s="9" t="n">
        <v>2573900000000</v>
      </c>
      <c r="N1164" s="9" t="n">
        <v>12300000000000</v>
      </c>
      <c r="O1164" s="10" t="n">
        <v>10649</v>
      </c>
      <c r="Q1164" s="5"/>
      <c r="R1164" s="5"/>
      <c r="S1164" s="5"/>
      <c r="T1164" s="5"/>
      <c r="U1164" s="5"/>
      <c r="V1164" s="5"/>
      <c r="W1164" s="5"/>
      <c r="X1164" s="5"/>
      <c r="Y1164" s="5"/>
    </row>
    <row r="1165" customFormat="false" ht="15" hidden="false" customHeight="true" outlineLevel="0" collapsed="false">
      <c r="A1165" s="6" t="s">
        <v>903</v>
      </c>
      <c r="B1165" s="6" t="s">
        <v>948</v>
      </c>
      <c r="C1165" s="6" t="s">
        <v>1706</v>
      </c>
      <c r="D1165" s="6" t="s">
        <v>1688</v>
      </c>
      <c r="E1165" s="6" t="s">
        <v>168</v>
      </c>
      <c r="F1165" s="6" t="s">
        <v>29</v>
      </c>
      <c r="G1165" s="6" t="s">
        <v>153</v>
      </c>
      <c r="H1165" s="6" t="s">
        <v>1707</v>
      </c>
      <c r="I1165" s="6"/>
      <c r="J1165" s="6" t="s">
        <v>1690</v>
      </c>
      <c r="K1165" s="7" t="s">
        <v>1691</v>
      </c>
      <c r="L1165" s="8" t="n">
        <v>1996</v>
      </c>
      <c r="M1165" s="9" t="n">
        <v>2573900000000</v>
      </c>
      <c r="N1165" s="9" t="n">
        <v>12300000000000</v>
      </c>
      <c r="O1165" s="10" t="n">
        <v>10649</v>
      </c>
      <c r="Q1165" s="5"/>
      <c r="R1165" s="5"/>
      <c r="S1165" s="5"/>
      <c r="T1165" s="5"/>
      <c r="U1165" s="5"/>
      <c r="V1165" s="5"/>
      <c r="W1165" s="5"/>
      <c r="X1165" s="5"/>
      <c r="Y1165" s="5"/>
    </row>
    <row r="1166" customFormat="false" ht="15" hidden="false" customHeight="true" outlineLevel="0" collapsed="false">
      <c r="A1166" s="6" t="s">
        <v>1029</v>
      </c>
      <c r="B1166" s="6" t="s">
        <v>1030</v>
      </c>
      <c r="C1166" s="6" t="s">
        <v>1031</v>
      </c>
      <c r="D1166" s="6" t="s">
        <v>1708</v>
      </c>
      <c r="E1166" s="6" t="s">
        <v>168</v>
      </c>
      <c r="F1166" s="6" t="s">
        <v>265</v>
      </c>
      <c r="G1166" s="6" t="s">
        <v>54</v>
      </c>
      <c r="H1166" s="6" t="s">
        <v>1709</v>
      </c>
      <c r="I1166" s="6" t="s">
        <v>1710</v>
      </c>
      <c r="J1166" s="17" t="s">
        <v>1711</v>
      </c>
      <c r="K1166" s="7" t="s">
        <v>1712</v>
      </c>
      <c r="L1166" s="8" t="n">
        <v>1958</v>
      </c>
      <c r="M1166" s="9" t="n">
        <v>904160000000</v>
      </c>
      <c r="N1166" s="9" t="n">
        <v>56900000000000</v>
      </c>
      <c r="O1166" s="10" t="n">
        <v>39658</v>
      </c>
      <c r="Q1166" s="5"/>
      <c r="R1166" s="5"/>
      <c r="S1166" s="5"/>
      <c r="T1166" s="5"/>
      <c r="U1166" s="5"/>
      <c r="V1166" s="5"/>
      <c r="W1166" s="5"/>
      <c r="X1166" s="5"/>
      <c r="Y1166" s="5"/>
    </row>
    <row r="1167" customFormat="false" ht="15" hidden="false" customHeight="true" outlineLevel="0" collapsed="false">
      <c r="A1167" s="6" t="s">
        <v>1029</v>
      </c>
      <c r="B1167" s="6" t="s">
        <v>1030</v>
      </c>
      <c r="C1167" s="6" t="s">
        <v>1031</v>
      </c>
      <c r="D1167" s="6" t="s">
        <v>1708</v>
      </c>
      <c r="E1167" s="6" t="s">
        <v>168</v>
      </c>
      <c r="F1167" s="6" t="s">
        <v>360</v>
      </c>
      <c r="G1167" s="6" t="s">
        <v>54</v>
      </c>
      <c r="H1167" s="6" t="s">
        <v>1709</v>
      </c>
      <c r="I1167" s="6" t="s">
        <v>1710</v>
      </c>
      <c r="J1167" s="17" t="s">
        <v>1711</v>
      </c>
      <c r="K1167" s="7" t="s">
        <v>1712</v>
      </c>
      <c r="L1167" s="8" t="n">
        <v>1958</v>
      </c>
      <c r="M1167" s="9" t="n">
        <v>904160000000</v>
      </c>
      <c r="N1167" s="9" t="n">
        <v>56900000000000</v>
      </c>
      <c r="O1167" s="10" t="n">
        <v>39658</v>
      </c>
      <c r="Q1167" s="5"/>
      <c r="R1167" s="5"/>
      <c r="S1167" s="5"/>
      <c r="T1167" s="5"/>
      <c r="U1167" s="5"/>
      <c r="V1167" s="5"/>
      <c r="W1167" s="5"/>
      <c r="X1167" s="5"/>
      <c r="Y1167" s="5"/>
    </row>
    <row r="1168" customFormat="false" ht="15" hidden="false" customHeight="true" outlineLevel="0" collapsed="false">
      <c r="A1168" s="6" t="s">
        <v>50</v>
      </c>
      <c r="B1168" s="6" t="s">
        <v>199</v>
      </c>
      <c r="C1168" s="6" t="s">
        <v>597</v>
      </c>
      <c r="D1168" s="6" t="s">
        <v>1713</v>
      </c>
      <c r="E1168" s="6" t="s">
        <v>168</v>
      </c>
      <c r="F1168" s="6" t="s">
        <v>322</v>
      </c>
      <c r="G1168" s="6" t="s">
        <v>148</v>
      </c>
      <c r="H1168" s="6" t="s">
        <v>1714</v>
      </c>
      <c r="I1168" s="6"/>
      <c r="J1168" s="12" t="s">
        <v>1715</v>
      </c>
      <c r="K1168" s="7" t="s">
        <v>1716</v>
      </c>
      <c r="L1168" s="8" t="n">
        <v>2004</v>
      </c>
      <c r="M1168" s="9" t="n">
        <v>366839090000</v>
      </c>
      <c r="N1168" s="9" t="n">
        <v>356862250000</v>
      </c>
      <c r="O1168" s="10" t="n">
        <v>242</v>
      </c>
      <c r="Q1168" s="5"/>
      <c r="R1168" s="5"/>
      <c r="S1168" s="5"/>
      <c r="T1168" s="5"/>
      <c r="U1168" s="5"/>
      <c r="V1168" s="5"/>
      <c r="W1168" s="5"/>
      <c r="X1168" s="5"/>
      <c r="Y1168" s="5"/>
    </row>
    <row r="1169" customFormat="false" ht="15" hidden="false" customHeight="true" outlineLevel="0" collapsed="false">
      <c r="A1169" s="6" t="s">
        <v>50</v>
      </c>
      <c r="B1169" s="6" t="s">
        <v>199</v>
      </c>
      <c r="C1169" s="6" t="s">
        <v>379</v>
      </c>
      <c r="D1169" s="6" t="s">
        <v>1713</v>
      </c>
      <c r="E1169" s="6" t="s">
        <v>168</v>
      </c>
      <c r="F1169" s="6" t="s">
        <v>381</v>
      </c>
      <c r="G1169" s="6" t="s">
        <v>148</v>
      </c>
      <c r="H1169" s="6" t="s">
        <v>1717</v>
      </c>
      <c r="I1169" s="6"/>
      <c r="J1169" s="12" t="s">
        <v>1715</v>
      </c>
      <c r="K1169" s="7" t="s">
        <v>1716</v>
      </c>
      <c r="L1169" s="8" t="n">
        <v>2004</v>
      </c>
      <c r="M1169" s="9" t="n">
        <v>366839090000</v>
      </c>
      <c r="N1169" s="9" t="n">
        <v>356862250000</v>
      </c>
      <c r="O1169" s="10" t="n">
        <v>242</v>
      </c>
      <c r="Q1169" s="5"/>
      <c r="R1169" s="5"/>
      <c r="S1169" s="5"/>
      <c r="T1169" s="5"/>
      <c r="U1169" s="5"/>
      <c r="V1169" s="5"/>
      <c r="W1169" s="5"/>
      <c r="X1169" s="5"/>
      <c r="Y1169" s="5"/>
    </row>
    <row r="1170" customFormat="false" ht="15" hidden="false" customHeight="true" outlineLevel="0" collapsed="false">
      <c r="A1170" s="6" t="s">
        <v>50</v>
      </c>
      <c r="B1170" s="6" t="s">
        <v>199</v>
      </c>
      <c r="C1170" s="6" t="s">
        <v>1484</v>
      </c>
      <c r="D1170" s="6" t="s">
        <v>1713</v>
      </c>
      <c r="E1170" s="6" t="s">
        <v>168</v>
      </c>
      <c r="F1170" s="6" t="s">
        <v>381</v>
      </c>
      <c r="G1170" s="6" t="s">
        <v>148</v>
      </c>
      <c r="H1170" s="6" t="s">
        <v>1718</v>
      </c>
      <c r="I1170" s="6"/>
      <c r="J1170" s="12" t="s">
        <v>1715</v>
      </c>
      <c r="K1170" s="7" t="s">
        <v>1716</v>
      </c>
      <c r="L1170" s="8" t="n">
        <v>2004</v>
      </c>
      <c r="M1170" s="9" t="n">
        <v>366839090000</v>
      </c>
      <c r="N1170" s="9" t="n">
        <v>356862250000</v>
      </c>
      <c r="O1170" s="10" t="n">
        <v>242</v>
      </c>
      <c r="Q1170" s="5"/>
      <c r="R1170" s="5"/>
      <c r="S1170" s="5"/>
      <c r="T1170" s="5"/>
      <c r="U1170" s="5"/>
      <c r="V1170" s="5"/>
      <c r="W1170" s="5"/>
      <c r="X1170" s="5"/>
      <c r="Y1170" s="5"/>
    </row>
    <row r="1171" customFormat="false" ht="15" hidden="false" customHeight="true" outlineLevel="0" collapsed="false">
      <c r="A1171" s="6" t="s">
        <v>96</v>
      </c>
      <c r="B1171" s="6" t="s">
        <v>220</v>
      </c>
      <c r="C1171" s="6" t="s">
        <v>221</v>
      </c>
      <c r="D1171" s="6" t="s">
        <v>1719</v>
      </c>
      <c r="E1171" s="6" t="s">
        <v>168</v>
      </c>
      <c r="F1171" s="6" t="s">
        <v>117</v>
      </c>
      <c r="G1171" s="6" t="s">
        <v>62</v>
      </c>
      <c r="H1171" s="6" t="s">
        <v>1720</v>
      </c>
      <c r="I1171" s="6"/>
      <c r="J1171" s="6" t="s">
        <v>1721</v>
      </c>
      <c r="K1171" s="7" t="s">
        <v>1722</v>
      </c>
      <c r="L1171" s="8" t="n">
        <v>1984</v>
      </c>
      <c r="M1171" s="9" t="n">
        <v>44630000000</v>
      </c>
      <c r="N1171" s="9" t="n">
        <v>11400000000000</v>
      </c>
      <c r="O1171" s="10" t="n">
        <v>5523</v>
      </c>
      <c r="Q1171" s="5"/>
      <c r="R1171" s="5"/>
      <c r="S1171" s="5"/>
      <c r="T1171" s="5"/>
      <c r="U1171" s="5"/>
      <c r="V1171" s="5"/>
      <c r="W1171" s="5"/>
      <c r="X1171" s="5"/>
      <c r="Y1171" s="5"/>
    </row>
    <row r="1172" customFormat="false" ht="15" hidden="false" customHeight="true" outlineLevel="0" collapsed="false">
      <c r="A1172" s="6" t="s">
        <v>136</v>
      </c>
      <c r="B1172" s="6" t="s">
        <v>732</v>
      </c>
      <c r="C1172" s="6" t="s">
        <v>1723</v>
      </c>
      <c r="D1172" s="6" t="s">
        <v>1719</v>
      </c>
      <c r="E1172" s="6" t="s">
        <v>168</v>
      </c>
      <c r="F1172" s="6" t="s">
        <v>30</v>
      </c>
      <c r="G1172" s="6" t="s">
        <v>62</v>
      </c>
      <c r="H1172" s="6" t="s">
        <v>1724</v>
      </c>
      <c r="I1172" s="6"/>
      <c r="J1172" s="6" t="s">
        <v>1721</v>
      </c>
      <c r="K1172" s="7" t="s">
        <v>1722</v>
      </c>
      <c r="L1172" s="8" t="n">
        <v>1984</v>
      </c>
      <c r="M1172" s="9" t="n">
        <v>44630000000</v>
      </c>
      <c r="N1172" s="9" t="n">
        <v>11400000000000</v>
      </c>
      <c r="O1172" s="10" t="n">
        <v>5523</v>
      </c>
      <c r="Q1172" s="5"/>
      <c r="R1172" s="5"/>
      <c r="S1172" s="5"/>
      <c r="T1172" s="5"/>
      <c r="U1172" s="5"/>
      <c r="V1172" s="5"/>
      <c r="W1172" s="5"/>
      <c r="X1172" s="5"/>
      <c r="Y1172" s="5"/>
    </row>
    <row r="1173" customFormat="false" ht="15" hidden="false" customHeight="true" outlineLevel="0" collapsed="false">
      <c r="A1173" s="6" t="s">
        <v>136</v>
      </c>
      <c r="B1173" s="6" t="s">
        <v>141</v>
      </c>
      <c r="C1173" s="6" t="s">
        <v>284</v>
      </c>
      <c r="D1173" s="6" t="s">
        <v>1719</v>
      </c>
      <c r="E1173" s="6" t="s">
        <v>168</v>
      </c>
      <c r="F1173" s="6" t="s">
        <v>20</v>
      </c>
      <c r="G1173" s="6" t="s">
        <v>62</v>
      </c>
      <c r="H1173" s="6" t="s">
        <v>1725</v>
      </c>
      <c r="I1173" s="6"/>
      <c r="J1173" s="6" t="s">
        <v>1721</v>
      </c>
      <c r="K1173" s="7" t="s">
        <v>1722</v>
      </c>
      <c r="L1173" s="8" t="n">
        <v>1984</v>
      </c>
      <c r="M1173" s="9" t="n">
        <v>44630000000</v>
      </c>
      <c r="N1173" s="9" t="n">
        <v>11400000000000</v>
      </c>
      <c r="O1173" s="10" t="n">
        <v>5523</v>
      </c>
      <c r="Q1173" s="5"/>
      <c r="R1173" s="5"/>
      <c r="S1173" s="5"/>
      <c r="T1173" s="5"/>
      <c r="U1173" s="5"/>
      <c r="V1173" s="5"/>
      <c r="W1173" s="5"/>
      <c r="X1173" s="5"/>
      <c r="Y1173" s="5"/>
    </row>
    <row r="1174" customFormat="false" ht="15" hidden="false" customHeight="true" outlineLevel="0" collapsed="false">
      <c r="A1174" s="6" t="s">
        <v>136</v>
      </c>
      <c r="B1174" s="6" t="s">
        <v>141</v>
      </c>
      <c r="C1174" s="6" t="s">
        <v>284</v>
      </c>
      <c r="D1174" s="6" t="s">
        <v>1719</v>
      </c>
      <c r="E1174" s="6" t="s">
        <v>168</v>
      </c>
      <c r="F1174" s="6" t="s">
        <v>30</v>
      </c>
      <c r="G1174" s="6" t="s">
        <v>62</v>
      </c>
      <c r="H1174" s="6" t="s">
        <v>1725</v>
      </c>
      <c r="I1174" s="6"/>
      <c r="J1174" s="6" t="s">
        <v>1721</v>
      </c>
      <c r="K1174" s="7" t="s">
        <v>1722</v>
      </c>
      <c r="L1174" s="8" t="n">
        <v>1984</v>
      </c>
      <c r="M1174" s="9" t="n">
        <v>44630000000</v>
      </c>
      <c r="N1174" s="9" t="n">
        <v>11400000000000</v>
      </c>
      <c r="O1174" s="10" t="n">
        <v>5523</v>
      </c>
      <c r="Q1174" s="5"/>
      <c r="R1174" s="5"/>
      <c r="S1174" s="5"/>
      <c r="T1174" s="5"/>
      <c r="U1174" s="5"/>
      <c r="V1174" s="5"/>
      <c r="W1174" s="5"/>
      <c r="X1174" s="5"/>
      <c r="Y1174" s="5"/>
    </row>
    <row r="1175" customFormat="false" ht="15" hidden="false" customHeight="true" outlineLevel="0" collapsed="false">
      <c r="A1175" s="6" t="s">
        <v>136</v>
      </c>
      <c r="B1175" s="6" t="s">
        <v>185</v>
      </c>
      <c r="C1175" s="6" t="s">
        <v>1153</v>
      </c>
      <c r="D1175" s="6" t="s">
        <v>1719</v>
      </c>
      <c r="E1175" s="6" t="s">
        <v>168</v>
      </c>
      <c r="F1175" s="6" t="s">
        <v>20</v>
      </c>
      <c r="G1175" s="6" t="s">
        <v>62</v>
      </c>
      <c r="H1175" s="6" t="s">
        <v>1726</v>
      </c>
      <c r="I1175" s="6"/>
      <c r="J1175" s="6" t="s">
        <v>1721</v>
      </c>
      <c r="K1175" s="7" t="s">
        <v>1722</v>
      </c>
      <c r="L1175" s="8" t="n">
        <v>1984</v>
      </c>
      <c r="M1175" s="9" t="n">
        <v>44630000000</v>
      </c>
      <c r="N1175" s="9" t="n">
        <v>11400000000000</v>
      </c>
      <c r="O1175" s="10" t="n">
        <v>5523</v>
      </c>
      <c r="Q1175" s="5"/>
      <c r="R1175" s="5"/>
      <c r="S1175" s="5"/>
      <c r="T1175" s="5"/>
      <c r="U1175" s="5"/>
      <c r="V1175" s="5"/>
      <c r="W1175" s="5"/>
      <c r="X1175" s="5"/>
      <c r="Y1175" s="5"/>
    </row>
    <row r="1176" customFormat="false" ht="15" hidden="false" customHeight="true" outlineLevel="0" collapsed="false">
      <c r="A1176" s="6" t="s">
        <v>136</v>
      </c>
      <c r="B1176" s="6" t="s">
        <v>185</v>
      </c>
      <c r="C1176" s="6" t="s">
        <v>1153</v>
      </c>
      <c r="D1176" s="6" t="s">
        <v>1719</v>
      </c>
      <c r="E1176" s="6" t="s">
        <v>168</v>
      </c>
      <c r="F1176" s="6" t="s">
        <v>30</v>
      </c>
      <c r="G1176" s="6" t="s">
        <v>62</v>
      </c>
      <c r="H1176" s="6" t="s">
        <v>1726</v>
      </c>
      <c r="I1176" s="6"/>
      <c r="J1176" s="6" t="s">
        <v>1721</v>
      </c>
      <c r="K1176" s="7" t="s">
        <v>1722</v>
      </c>
      <c r="L1176" s="8" t="n">
        <v>1984</v>
      </c>
      <c r="M1176" s="9" t="n">
        <v>44630000000</v>
      </c>
      <c r="N1176" s="9" t="n">
        <v>11400000000000</v>
      </c>
      <c r="O1176" s="10" t="n">
        <v>5523</v>
      </c>
      <c r="Q1176" s="5"/>
      <c r="R1176" s="5"/>
      <c r="S1176" s="5"/>
      <c r="T1176" s="5"/>
      <c r="U1176" s="5"/>
      <c r="V1176" s="5"/>
      <c r="W1176" s="5"/>
      <c r="X1176" s="5"/>
      <c r="Y1176" s="5"/>
    </row>
    <row r="1177" customFormat="false" ht="15" hidden="false" customHeight="true" outlineLevel="0" collapsed="false">
      <c r="A1177" s="6" t="s">
        <v>136</v>
      </c>
      <c r="B1177" s="6" t="s">
        <v>1281</v>
      </c>
      <c r="C1177" s="6" t="s">
        <v>1282</v>
      </c>
      <c r="D1177" s="6" t="s">
        <v>1719</v>
      </c>
      <c r="E1177" s="6" t="s">
        <v>168</v>
      </c>
      <c r="F1177" s="6" t="s">
        <v>20</v>
      </c>
      <c r="G1177" s="6" t="s">
        <v>62</v>
      </c>
      <c r="H1177" s="6" t="s">
        <v>1727</v>
      </c>
      <c r="I1177" s="6"/>
      <c r="J1177" s="6" t="s">
        <v>1721</v>
      </c>
      <c r="K1177" s="7" t="s">
        <v>1722</v>
      </c>
      <c r="L1177" s="8" t="n">
        <v>1984</v>
      </c>
      <c r="M1177" s="9" t="n">
        <v>44630000000</v>
      </c>
      <c r="N1177" s="9" t="n">
        <v>11400000000000</v>
      </c>
      <c r="O1177" s="10" t="n">
        <v>5523</v>
      </c>
      <c r="Q1177" s="5"/>
      <c r="R1177" s="5"/>
      <c r="S1177" s="5"/>
      <c r="T1177" s="5"/>
      <c r="U1177" s="5"/>
      <c r="V1177" s="5"/>
      <c r="W1177" s="5"/>
      <c r="X1177" s="5"/>
      <c r="Y1177" s="5"/>
    </row>
    <row r="1178" customFormat="false" ht="15" hidden="false" customHeight="true" outlineLevel="0" collapsed="false">
      <c r="A1178" s="6" t="s">
        <v>136</v>
      </c>
      <c r="B1178" s="6" t="s">
        <v>1281</v>
      </c>
      <c r="C1178" s="6" t="s">
        <v>1282</v>
      </c>
      <c r="D1178" s="6" t="s">
        <v>1719</v>
      </c>
      <c r="E1178" s="6" t="s">
        <v>168</v>
      </c>
      <c r="F1178" s="6" t="s">
        <v>30</v>
      </c>
      <c r="G1178" s="6" t="s">
        <v>62</v>
      </c>
      <c r="H1178" s="6" t="s">
        <v>1727</v>
      </c>
      <c r="I1178" s="6"/>
      <c r="J1178" s="6" t="s">
        <v>1721</v>
      </c>
      <c r="K1178" s="7" t="s">
        <v>1722</v>
      </c>
      <c r="L1178" s="8" t="n">
        <v>1984</v>
      </c>
      <c r="M1178" s="9" t="n">
        <v>44630000000</v>
      </c>
      <c r="N1178" s="9" t="n">
        <v>11400000000000</v>
      </c>
      <c r="O1178" s="10" t="n">
        <v>5523</v>
      </c>
      <c r="Q1178" s="5"/>
      <c r="R1178" s="5"/>
      <c r="S1178" s="5"/>
      <c r="T1178" s="5"/>
      <c r="U1178" s="5"/>
      <c r="V1178" s="5"/>
      <c r="W1178" s="5"/>
      <c r="X1178" s="5"/>
      <c r="Y1178" s="5"/>
    </row>
    <row r="1179" customFormat="false" ht="15" hidden="false" customHeight="true" outlineLevel="0" collapsed="false">
      <c r="A1179" s="6" t="s">
        <v>128</v>
      </c>
      <c r="B1179" s="6" t="s">
        <v>129</v>
      </c>
      <c r="C1179" s="6" t="s">
        <v>808</v>
      </c>
      <c r="D1179" s="6" t="s">
        <v>1719</v>
      </c>
      <c r="E1179" s="6" t="s">
        <v>168</v>
      </c>
      <c r="F1179" s="6" t="s">
        <v>20</v>
      </c>
      <c r="G1179" s="6" t="s">
        <v>62</v>
      </c>
      <c r="H1179" s="6" t="s">
        <v>1728</v>
      </c>
      <c r="I1179" s="6"/>
      <c r="J1179" s="6" t="s">
        <v>1729</v>
      </c>
      <c r="K1179" s="7" t="s">
        <v>1730</v>
      </c>
      <c r="L1179" s="8" t="n">
        <v>1984</v>
      </c>
      <c r="M1179" s="9" t="n">
        <v>44630000000</v>
      </c>
      <c r="N1179" s="9" t="n">
        <v>11400000000000</v>
      </c>
      <c r="O1179" s="10" t="n">
        <v>5523</v>
      </c>
      <c r="Q1179" s="5"/>
      <c r="R1179" s="5"/>
      <c r="S1179" s="5"/>
      <c r="T1179" s="5"/>
      <c r="U1179" s="5"/>
      <c r="V1179" s="5"/>
      <c r="W1179" s="5"/>
      <c r="X1179" s="5"/>
      <c r="Y1179" s="5"/>
    </row>
    <row r="1180" customFormat="false" ht="15" hidden="false" customHeight="true" outlineLevel="0" collapsed="false">
      <c r="A1180" s="6" t="s">
        <v>128</v>
      </c>
      <c r="B1180" s="6" t="s">
        <v>504</v>
      </c>
      <c r="C1180" s="6" t="s">
        <v>505</v>
      </c>
      <c r="D1180" s="6" t="s">
        <v>1719</v>
      </c>
      <c r="E1180" s="6" t="s">
        <v>168</v>
      </c>
      <c r="F1180" s="6" t="s">
        <v>30</v>
      </c>
      <c r="G1180" s="6" t="s">
        <v>62</v>
      </c>
      <c r="H1180" s="6" t="s">
        <v>1731</v>
      </c>
      <c r="I1180" s="6"/>
      <c r="J1180" s="6" t="s">
        <v>1729</v>
      </c>
      <c r="K1180" s="7" t="s">
        <v>1730</v>
      </c>
      <c r="L1180" s="8" t="n">
        <v>1984</v>
      </c>
      <c r="M1180" s="9" t="n">
        <v>44630000000</v>
      </c>
      <c r="N1180" s="9" t="n">
        <v>11400000000000</v>
      </c>
      <c r="O1180" s="10" t="n">
        <v>5523</v>
      </c>
      <c r="Q1180" s="5"/>
      <c r="R1180" s="5"/>
      <c r="S1180" s="5"/>
      <c r="T1180" s="5"/>
      <c r="U1180" s="5"/>
      <c r="V1180" s="5"/>
      <c r="W1180" s="5"/>
      <c r="X1180" s="5"/>
      <c r="Y1180" s="5"/>
    </row>
    <row r="1181" customFormat="false" ht="15" hidden="false" customHeight="true" outlineLevel="0" collapsed="false">
      <c r="A1181" s="6" t="s">
        <v>225</v>
      </c>
      <c r="B1181" s="14" t="s">
        <v>226</v>
      </c>
      <c r="C1181" s="6" t="s">
        <v>1732</v>
      </c>
      <c r="D1181" s="6" t="s">
        <v>1733</v>
      </c>
      <c r="E1181" s="6" t="s">
        <v>168</v>
      </c>
      <c r="F1181" s="6" t="s">
        <v>229</v>
      </c>
      <c r="G1181" s="6" t="s">
        <v>54</v>
      </c>
      <c r="H1181" s="6" t="s">
        <v>1734</v>
      </c>
      <c r="I1181" s="6" t="s">
        <v>1735</v>
      </c>
      <c r="J1181" s="6" t="s">
        <v>1736</v>
      </c>
      <c r="K1181" s="7" t="s">
        <v>1737</v>
      </c>
      <c r="L1181" s="8" t="n">
        <v>1949</v>
      </c>
      <c r="M1181" s="9" t="n">
        <v>3657600000000</v>
      </c>
      <c r="N1181" s="9" t="n">
        <v>25300000000000</v>
      </c>
      <c r="O1181" s="10" t="n">
        <v>28458</v>
      </c>
      <c r="Q1181" s="5"/>
      <c r="R1181" s="5"/>
      <c r="S1181" s="5"/>
      <c r="T1181" s="5"/>
      <c r="U1181" s="5"/>
      <c r="V1181" s="5"/>
      <c r="W1181" s="5"/>
      <c r="X1181" s="5"/>
      <c r="Y1181" s="5"/>
    </row>
    <row r="1182" customFormat="false" ht="15" hidden="false" customHeight="true" outlineLevel="0" collapsed="false">
      <c r="A1182" s="6" t="s">
        <v>225</v>
      </c>
      <c r="B1182" s="14" t="s">
        <v>226</v>
      </c>
      <c r="C1182" s="6" t="s">
        <v>1732</v>
      </c>
      <c r="D1182" s="6" t="s">
        <v>1733</v>
      </c>
      <c r="E1182" s="6" t="s">
        <v>168</v>
      </c>
      <c r="F1182" s="6" t="s">
        <v>229</v>
      </c>
      <c r="G1182" s="6" t="s">
        <v>54</v>
      </c>
      <c r="H1182" s="6" t="s">
        <v>1738</v>
      </c>
      <c r="I1182" s="6" t="s">
        <v>1735</v>
      </c>
      <c r="J1182" s="6" t="s">
        <v>1736</v>
      </c>
      <c r="K1182" s="7" t="s">
        <v>1737</v>
      </c>
      <c r="L1182" s="8" t="n">
        <v>1949</v>
      </c>
      <c r="M1182" s="9" t="n">
        <v>3657600000000</v>
      </c>
      <c r="N1182" s="9" t="n">
        <v>25300000000000</v>
      </c>
      <c r="O1182" s="10" t="n">
        <v>28458</v>
      </c>
      <c r="Q1182" s="5"/>
      <c r="R1182" s="5"/>
      <c r="S1182" s="5"/>
      <c r="T1182" s="5"/>
      <c r="U1182" s="5"/>
      <c r="V1182" s="5"/>
      <c r="W1182" s="5"/>
      <c r="X1182" s="5"/>
      <c r="Y1182" s="5"/>
    </row>
    <row r="1183" customFormat="false" ht="15" hidden="false" customHeight="true" outlineLevel="0" collapsed="false">
      <c r="A1183" s="6" t="s">
        <v>225</v>
      </c>
      <c r="B1183" s="14" t="s">
        <v>226</v>
      </c>
      <c r="C1183" s="6" t="s">
        <v>1732</v>
      </c>
      <c r="D1183" s="6" t="s">
        <v>1733</v>
      </c>
      <c r="E1183" s="6" t="s">
        <v>168</v>
      </c>
      <c r="F1183" s="6" t="s">
        <v>229</v>
      </c>
      <c r="G1183" s="6" t="s">
        <v>54</v>
      </c>
      <c r="H1183" s="6" t="s">
        <v>1739</v>
      </c>
      <c r="I1183" s="6" t="s">
        <v>1735</v>
      </c>
      <c r="J1183" s="6" t="s">
        <v>1736</v>
      </c>
      <c r="K1183" s="7" t="s">
        <v>1737</v>
      </c>
      <c r="L1183" s="8" t="n">
        <v>1949</v>
      </c>
      <c r="M1183" s="9" t="n">
        <v>3657600000000</v>
      </c>
      <c r="N1183" s="9" t="n">
        <v>25300000000000</v>
      </c>
      <c r="O1183" s="10" t="n">
        <v>28458</v>
      </c>
      <c r="Q1183" s="5"/>
      <c r="R1183" s="5"/>
      <c r="S1183" s="5"/>
      <c r="T1183" s="5"/>
      <c r="U1183" s="5"/>
      <c r="V1183" s="5"/>
      <c r="W1183" s="5"/>
      <c r="X1183" s="5"/>
      <c r="Y1183" s="5"/>
    </row>
    <row r="1184" customFormat="false" ht="15" hidden="false" customHeight="true" outlineLevel="0" collapsed="false">
      <c r="A1184" s="6" t="s">
        <v>225</v>
      </c>
      <c r="B1184" s="14" t="s">
        <v>226</v>
      </c>
      <c r="C1184" s="6" t="s">
        <v>1732</v>
      </c>
      <c r="D1184" s="6" t="s">
        <v>1733</v>
      </c>
      <c r="E1184" s="6" t="s">
        <v>168</v>
      </c>
      <c r="F1184" s="6" t="s">
        <v>229</v>
      </c>
      <c r="G1184" s="6" t="s">
        <v>54</v>
      </c>
      <c r="H1184" s="6" t="s">
        <v>1740</v>
      </c>
      <c r="I1184" s="6" t="s">
        <v>1735</v>
      </c>
      <c r="J1184" s="6" t="s">
        <v>1736</v>
      </c>
      <c r="K1184" s="7" t="s">
        <v>1737</v>
      </c>
      <c r="L1184" s="8" t="n">
        <v>1949</v>
      </c>
      <c r="M1184" s="9" t="n">
        <v>3657600000000</v>
      </c>
      <c r="N1184" s="9" t="n">
        <v>25300000000000</v>
      </c>
      <c r="O1184" s="10" t="n">
        <v>28458</v>
      </c>
      <c r="Q1184" s="5"/>
      <c r="R1184" s="5"/>
      <c r="S1184" s="5"/>
      <c r="T1184" s="5"/>
      <c r="U1184" s="5"/>
      <c r="V1184" s="5"/>
      <c r="W1184" s="5"/>
      <c r="X1184" s="5"/>
      <c r="Y1184" s="5"/>
    </row>
    <row r="1185" customFormat="false" ht="15" hidden="false" customHeight="true" outlineLevel="0" collapsed="false">
      <c r="A1185" s="6" t="s">
        <v>225</v>
      </c>
      <c r="B1185" s="14" t="s">
        <v>226</v>
      </c>
      <c r="C1185" s="6" t="s">
        <v>1732</v>
      </c>
      <c r="D1185" s="6" t="s">
        <v>1733</v>
      </c>
      <c r="E1185" s="6" t="s">
        <v>168</v>
      </c>
      <c r="F1185" s="6" t="s">
        <v>229</v>
      </c>
      <c r="G1185" s="6" t="s">
        <v>54</v>
      </c>
      <c r="H1185" s="6" t="s">
        <v>1741</v>
      </c>
      <c r="I1185" s="6" t="s">
        <v>1735</v>
      </c>
      <c r="J1185" s="6" t="s">
        <v>1736</v>
      </c>
      <c r="K1185" s="7" t="s">
        <v>1737</v>
      </c>
      <c r="L1185" s="8" t="n">
        <v>1949</v>
      </c>
      <c r="M1185" s="9" t="n">
        <v>3657600000000</v>
      </c>
      <c r="N1185" s="9" t="n">
        <v>25300000000000</v>
      </c>
      <c r="O1185" s="10" t="n">
        <v>28458</v>
      </c>
      <c r="Q1185" s="5"/>
      <c r="R1185" s="5"/>
      <c r="S1185" s="5"/>
      <c r="T1185" s="5"/>
      <c r="U1185" s="5"/>
      <c r="V1185" s="5"/>
      <c r="W1185" s="5"/>
      <c r="X1185" s="5"/>
      <c r="Y1185" s="5"/>
    </row>
    <row r="1186" customFormat="false" ht="15" hidden="false" customHeight="true" outlineLevel="0" collapsed="false">
      <c r="A1186" s="6" t="s">
        <v>225</v>
      </c>
      <c r="B1186" s="14" t="s">
        <v>226</v>
      </c>
      <c r="C1186" s="6" t="s">
        <v>1732</v>
      </c>
      <c r="D1186" s="6" t="s">
        <v>1733</v>
      </c>
      <c r="E1186" s="6" t="s">
        <v>168</v>
      </c>
      <c r="F1186" s="6" t="s">
        <v>229</v>
      </c>
      <c r="G1186" s="6" t="s">
        <v>54</v>
      </c>
      <c r="H1186" s="6" t="s">
        <v>1742</v>
      </c>
      <c r="I1186" s="6" t="s">
        <v>1735</v>
      </c>
      <c r="J1186" s="6" t="s">
        <v>1736</v>
      </c>
      <c r="K1186" s="7" t="s">
        <v>1737</v>
      </c>
      <c r="L1186" s="8" t="n">
        <v>1949</v>
      </c>
      <c r="M1186" s="9" t="n">
        <v>3657600000000</v>
      </c>
      <c r="N1186" s="9" t="n">
        <v>25300000000000</v>
      </c>
      <c r="O1186" s="10" t="n">
        <v>28458</v>
      </c>
      <c r="Q1186" s="5"/>
      <c r="R1186" s="5"/>
      <c r="S1186" s="5"/>
      <c r="T1186" s="5"/>
      <c r="U1186" s="5"/>
      <c r="V1186" s="5"/>
      <c r="W1186" s="5"/>
      <c r="X1186" s="5"/>
      <c r="Y1186" s="5"/>
    </row>
    <row r="1187" customFormat="false" ht="15" hidden="false" customHeight="true" outlineLevel="0" collapsed="false">
      <c r="A1187" s="6" t="s">
        <v>225</v>
      </c>
      <c r="B1187" s="14" t="s">
        <v>226</v>
      </c>
      <c r="C1187" s="6" t="s">
        <v>1732</v>
      </c>
      <c r="D1187" s="6" t="s">
        <v>1733</v>
      </c>
      <c r="E1187" s="6" t="s">
        <v>168</v>
      </c>
      <c r="F1187" s="6" t="s">
        <v>229</v>
      </c>
      <c r="G1187" s="6" t="s">
        <v>54</v>
      </c>
      <c r="H1187" s="6" t="s">
        <v>1743</v>
      </c>
      <c r="I1187" s="6" t="s">
        <v>1735</v>
      </c>
      <c r="J1187" s="6" t="s">
        <v>1736</v>
      </c>
      <c r="K1187" s="7" t="s">
        <v>1737</v>
      </c>
      <c r="L1187" s="8" t="n">
        <v>1949</v>
      </c>
      <c r="M1187" s="9" t="n">
        <v>3657600000000</v>
      </c>
      <c r="N1187" s="9" t="n">
        <v>25300000000000</v>
      </c>
      <c r="O1187" s="10" t="n">
        <v>28458</v>
      </c>
      <c r="Q1187" s="5"/>
      <c r="R1187" s="5"/>
      <c r="S1187" s="5"/>
      <c r="T1187" s="5"/>
      <c r="U1187" s="5"/>
      <c r="V1187" s="5"/>
      <c r="W1187" s="5"/>
      <c r="X1187" s="5"/>
      <c r="Y1187" s="5"/>
    </row>
    <row r="1188" customFormat="false" ht="15" hidden="false" customHeight="true" outlineLevel="0" collapsed="false">
      <c r="A1188" s="6" t="s">
        <v>225</v>
      </c>
      <c r="B1188" s="14" t="s">
        <v>226</v>
      </c>
      <c r="C1188" s="6" t="s">
        <v>1732</v>
      </c>
      <c r="D1188" s="6" t="s">
        <v>1733</v>
      </c>
      <c r="E1188" s="6" t="s">
        <v>168</v>
      </c>
      <c r="F1188" s="6" t="s">
        <v>229</v>
      </c>
      <c r="G1188" s="6" t="s">
        <v>54</v>
      </c>
      <c r="H1188" s="6" t="s">
        <v>1744</v>
      </c>
      <c r="I1188" s="6" t="s">
        <v>1735</v>
      </c>
      <c r="J1188" s="6" t="s">
        <v>1736</v>
      </c>
      <c r="K1188" s="7" t="s">
        <v>1737</v>
      </c>
      <c r="L1188" s="8" t="n">
        <v>1949</v>
      </c>
      <c r="M1188" s="9" t="n">
        <v>3657600000000</v>
      </c>
      <c r="N1188" s="9" t="n">
        <v>25300000000000</v>
      </c>
      <c r="O1188" s="10" t="n">
        <v>28458</v>
      </c>
      <c r="Q1188" s="5"/>
      <c r="R1188" s="5"/>
      <c r="S1188" s="5"/>
      <c r="T1188" s="5"/>
      <c r="U1188" s="5"/>
      <c r="V1188" s="5"/>
      <c r="W1188" s="5"/>
      <c r="X1188" s="5"/>
      <c r="Y1188" s="5"/>
    </row>
    <row r="1189" customFormat="false" ht="15" hidden="false" customHeight="true" outlineLevel="0" collapsed="false">
      <c r="A1189" s="6" t="s">
        <v>338</v>
      </c>
      <c r="B1189" s="6" t="s">
        <v>339</v>
      </c>
      <c r="C1189" s="6" t="s">
        <v>1745</v>
      </c>
      <c r="D1189" s="6" t="s">
        <v>1733</v>
      </c>
      <c r="E1189" s="6" t="s">
        <v>168</v>
      </c>
      <c r="F1189" s="6" t="s">
        <v>117</v>
      </c>
      <c r="G1189" s="6" t="s">
        <v>54</v>
      </c>
      <c r="H1189" s="6" t="s">
        <v>1746</v>
      </c>
      <c r="I1189" s="6" t="s">
        <v>1735</v>
      </c>
      <c r="J1189" s="6" t="s">
        <v>1736</v>
      </c>
      <c r="K1189" s="7" t="s">
        <v>1737</v>
      </c>
      <c r="L1189" s="8" t="n">
        <v>1949</v>
      </c>
      <c r="M1189" s="9" t="n">
        <v>3657600000000</v>
      </c>
      <c r="N1189" s="9" t="n">
        <v>25300000000000</v>
      </c>
      <c r="O1189" s="10" t="n">
        <v>28458</v>
      </c>
      <c r="Q1189" s="5"/>
      <c r="R1189" s="5"/>
      <c r="S1189" s="5"/>
      <c r="T1189" s="5"/>
      <c r="U1189" s="5"/>
      <c r="V1189" s="5"/>
      <c r="W1189" s="5"/>
      <c r="X1189" s="5"/>
      <c r="Y1189" s="5"/>
    </row>
    <row r="1190" customFormat="false" ht="15" hidden="false" customHeight="true" outlineLevel="0" collapsed="false">
      <c r="A1190" s="6" t="s">
        <v>338</v>
      </c>
      <c r="B1190" s="6" t="s">
        <v>339</v>
      </c>
      <c r="C1190" s="6" t="s">
        <v>1745</v>
      </c>
      <c r="D1190" s="6" t="s">
        <v>1733</v>
      </c>
      <c r="E1190" s="6" t="s">
        <v>168</v>
      </c>
      <c r="F1190" s="6" t="s">
        <v>20</v>
      </c>
      <c r="G1190" s="6" t="s">
        <v>54</v>
      </c>
      <c r="H1190" s="6" t="s">
        <v>1746</v>
      </c>
      <c r="I1190" s="6" t="s">
        <v>1735</v>
      </c>
      <c r="J1190" s="6" t="s">
        <v>1736</v>
      </c>
      <c r="K1190" s="7" t="s">
        <v>1737</v>
      </c>
      <c r="L1190" s="8" t="n">
        <v>1949</v>
      </c>
      <c r="M1190" s="9" t="n">
        <v>3657600000000</v>
      </c>
      <c r="N1190" s="9" t="n">
        <v>25300000000000</v>
      </c>
      <c r="O1190" s="10" t="n">
        <v>28458</v>
      </c>
      <c r="Q1190" s="5"/>
      <c r="R1190" s="5"/>
      <c r="S1190" s="5"/>
      <c r="T1190" s="5"/>
      <c r="U1190" s="5"/>
      <c r="V1190" s="5"/>
      <c r="W1190" s="5"/>
      <c r="X1190" s="5"/>
      <c r="Y1190" s="5"/>
    </row>
    <row r="1191" customFormat="false" ht="15" hidden="false" customHeight="true" outlineLevel="0" collapsed="false">
      <c r="A1191" s="6" t="s">
        <v>338</v>
      </c>
      <c r="B1191" s="6" t="s">
        <v>339</v>
      </c>
      <c r="C1191" s="6" t="s">
        <v>1745</v>
      </c>
      <c r="D1191" s="6" t="s">
        <v>1733</v>
      </c>
      <c r="E1191" s="6" t="s">
        <v>168</v>
      </c>
      <c r="F1191" s="6" t="s">
        <v>43</v>
      </c>
      <c r="G1191" s="6" t="s">
        <v>54</v>
      </c>
      <c r="H1191" s="6" t="s">
        <v>1746</v>
      </c>
      <c r="I1191" s="6" t="s">
        <v>1735</v>
      </c>
      <c r="J1191" s="6" t="s">
        <v>1736</v>
      </c>
      <c r="K1191" s="7" t="s">
        <v>1737</v>
      </c>
      <c r="L1191" s="8" t="n">
        <v>1949</v>
      </c>
      <c r="M1191" s="9" t="n">
        <v>3657600000000</v>
      </c>
      <c r="N1191" s="9" t="n">
        <v>25300000000000</v>
      </c>
      <c r="O1191" s="10" t="n">
        <v>28458</v>
      </c>
      <c r="Q1191" s="5"/>
      <c r="R1191" s="5"/>
      <c r="S1191" s="5"/>
      <c r="T1191" s="5"/>
      <c r="U1191" s="5"/>
      <c r="V1191" s="5"/>
      <c r="W1191" s="5"/>
      <c r="X1191" s="5"/>
      <c r="Y1191" s="5"/>
    </row>
    <row r="1192" customFormat="false" ht="15" hidden="false" customHeight="true" outlineLevel="0" collapsed="false">
      <c r="A1192" s="6" t="s">
        <v>39</v>
      </c>
      <c r="B1192" s="6" t="s">
        <v>173</v>
      </c>
      <c r="C1192" s="6" t="s">
        <v>1464</v>
      </c>
      <c r="D1192" s="6" t="s">
        <v>1747</v>
      </c>
      <c r="E1192" s="6" t="s">
        <v>35</v>
      </c>
      <c r="F1192" s="6" t="s">
        <v>49</v>
      </c>
      <c r="G1192" s="6" t="s">
        <v>54</v>
      </c>
      <c r="H1192" s="6" t="s">
        <v>1748</v>
      </c>
      <c r="I1192" s="6" t="s">
        <v>1749</v>
      </c>
      <c r="J1192" s="6" t="s">
        <v>1750</v>
      </c>
      <c r="K1192" s="7" t="s">
        <v>1751</v>
      </c>
      <c r="L1192" s="8" t="n">
        <v>2004</v>
      </c>
      <c r="M1192" s="9" t="n">
        <v>100000000</v>
      </c>
      <c r="N1192" s="9" t="n">
        <v>3980000000</v>
      </c>
      <c r="O1192" s="10" t="n">
        <v>22</v>
      </c>
      <c r="Q1192" s="5"/>
      <c r="R1192" s="5"/>
      <c r="S1192" s="5"/>
      <c r="T1192" s="5"/>
      <c r="U1192" s="5"/>
      <c r="V1192" s="5"/>
      <c r="W1192" s="5"/>
      <c r="X1192" s="5"/>
      <c r="Y1192" s="5"/>
    </row>
    <row r="1193" customFormat="false" ht="15" hidden="false" customHeight="true" outlineLevel="0" collapsed="false">
      <c r="A1193" s="6" t="s">
        <v>50</v>
      </c>
      <c r="B1193" s="6" t="s">
        <v>199</v>
      </c>
      <c r="C1193" s="6" t="s">
        <v>1752</v>
      </c>
      <c r="D1193" s="6" t="s">
        <v>1753</v>
      </c>
      <c r="E1193" s="6" t="s">
        <v>35</v>
      </c>
      <c r="F1193" s="6" t="s">
        <v>155</v>
      </c>
      <c r="G1193" s="6" t="s">
        <v>148</v>
      </c>
      <c r="H1193" s="6" t="s">
        <v>1754</v>
      </c>
      <c r="I1193" s="6" t="s">
        <v>1755</v>
      </c>
      <c r="J1193" s="6" t="s">
        <v>1756</v>
      </c>
      <c r="K1193" s="17" t="s">
        <v>1757</v>
      </c>
      <c r="L1193" s="8" t="n">
        <v>2019</v>
      </c>
      <c r="M1193" s="9" t="n">
        <v>16710000</v>
      </c>
      <c r="N1193" s="9" t="n">
        <v>149730000</v>
      </c>
      <c r="O1193" s="10" t="s">
        <v>26</v>
      </c>
      <c r="Q1193" s="5"/>
      <c r="R1193" s="5"/>
      <c r="S1193" s="5"/>
      <c r="T1193" s="5"/>
      <c r="U1193" s="5"/>
      <c r="V1193" s="5"/>
      <c r="W1193" s="5"/>
      <c r="X1193" s="5"/>
      <c r="Y1193" s="5"/>
    </row>
    <row r="1194" customFormat="false" ht="15" hidden="false" customHeight="true" outlineLevel="0" collapsed="false">
      <c r="A1194" s="6" t="s">
        <v>50</v>
      </c>
      <c r="B1194" s="6" t="s">
        <v>199</v>
      </c>
      <c r="C1194" s="6" t="s">
        <v>1752</v>
      </c>
      <c r="D1194" s="6" t="s">
        <v>1753</v>
      </c>
      <c r="E1194" s="6" t="s">
        <v>35</v>
      </c>
      <c r="F1194" s="6" t="s">
        <v>381</v>
      </c>
      <c r="G1194" s="6" t="s">
        <v>148</v>
      </c>
      <c r="H1194" s="6" t="s">
        <v>1754</v>
      </c>
      <c r="I1194" s="6" t="s">
        <v>1755</v>
      </c>
      <c r="J1194" s="6" t="s">
        <v>1758</v>
      </c>
      <c r="K1194" s="17" t="s">
        <v>1757</v>
      </c>
      <c r="L1194" s="8" t="n">
        <v>2019</v>
      </c>
      <c r="M1194" s="9" t="n">
        <v>16710000</v>
      </c>
      <c r="N1194" s="9" t="n">
        <v>149730000</v>
      </c>
      <c r="O1194" s="10" t="s">
        <v>26</v>
      </c>
      <c r="Q1194" s="5"/>
      <c r="R1194" s="5"/>
      <c r="S1194" s="5"/>
      <c r="T1194" s="5"/>
      <c r="U1194" s="5"/>
      <c r="V1194" s="5"/>
      <c r="W1194" s="5"/>
      <c r="X1194" s="5"/>
      <c r="Y1194" s="5"/>
    </row>
    <row r="1195" customFormat="false" ht="15" hidden="false" customHeight="true" outlineLevel="0" collapsed="false">
      <c r="A1195" s="6" t="s">
        <v>136</v>
      </c>
      <c r="B1195" s="6" t="s">
        <v>189</v>
      </c>
      <c r="C1195" s="6" t="s">
        <v>1759</v>
      </c>
      <c r="D1195" s="6" t="s">
        <v>1760</v>
      </c>
      <c r="E1195" s="6" t="s">
        <v>35</v>
      </c>
      <c r="F1195" s="6" t="s">
        <v>76</v>
      </c>
      <c r="G1195" s="6" t="s">
        <v>153</v>
      </c>
      <c r="H1195" s="13" t="s">
        <v>1761</v>
      </c>
      <c r="I1195" s="6" t="s">
        <v>1762</v>
      </c>
      <c r="J1195" s="6" t="s">
        <v>1763</v>
      </c>
      <c r="K1195" s="17" t="s">
        <v>1764</v>
      </c>
      <c r="L1195" s="8" t="n">
        <v>1999</v>
      </c>
      <c r="M1195" s="9" t="n">
        <v>300000000</v>
      </c>
      <c r="N1195" s="9" t="n">
        <v>13031380000</v>
      </c>
      <c r="O1195" s="10" t="n">
        <v>60</v>
      </c>
      <c r="Q1195" s="5"/>
      <c r="R1195" s="5"/>
      <c r="S1195" s="5"/>
      <c r="T1195" s="5"/>
      <c r="U1195" s="5"/>
      <c r="V1195" s="5"/>
      <c r="W1195" s="5"/>
      <c r="X1195" s="5"/>
      <c r="Y1195" s="5"/>
    </row>
    <row r="1196" customFormat="false" ht="15" hidden="false" customHeight="true" outlineLevel="0" collapsed="false">
      <c r="A1196" s="6" t="s">
        <v>136</v>
      </c>
      <c r="B1196" s="6" t="s">
        <v>189</v>
      </c>
      <c r="C1196" s="6" t="s">
        <v>1759</v>
      </c>
      <c r="D1196" s="6" t="s">
        <v>1760</v>
      </c>
      <c r="E1196" s="6" t="s">
        <v>35</v>
      </c>
      <c r="F1196" s="6" t="s">
        <v>187</v>
      </c>
      <c r="G1196" s="6" t="s">
        <v>153</v>
      </c>
      <c r="H1196" s="6" t="s">
        <v>1765</v>
      </c>
      <c r="I1196" s="6" t="s">
        <v>1762</v>
      </c>
      <c r="J1196" s="6" t="s">
        <v>1763</v>
      </c>
      <c r="K1196" s="17" t="s">
        <v>1764</v>
      </c>
      <c r="L1196" s="8" t="n">
        <v>1999</v>
      </c>
      <c r="M1196" s="9" t="n">
        <v>300000000</v>
      </c>
      <c r="N1196" s="9" t="n">
        <v>13031380000</v>
      </c>
      <c r="O1196" s="10" t="n">
        <v>60</v>
      </c>
      <c r="Q1196" s="5"/>
      <c r="R1196" s="5"/>
      <c r="S1196" s="5"/>
      <c r="T1196" s="5"/>
      <c r="U1196" s="5"/>
      <c r="V1196" s="5"/>
      <c r="W1196" s="5"/>
      <c r="X1196" s="5"/>
      <c r="Y1196" s="5"/>
    </row>
    <row r="1197" customFormat="false" ht="15" hidden="false" customHeight="true" outlineLevel="0" collapsed="false">
      <c r="A1197" s="6" t="s">
        <v>136</v>
      </c>
      <c r="B1197" s="6" t="s">
        <v>189</v>
      </c>
      <c r="C1197" s="6" t="s">
        <v>1759</v>
      </c>
      <c r="D1197" s="6" t="s">
        <v>1760</v>
      </c>
      <c r="E1197" s="6" t="s">
        <v>35</v>
      </c>
      <c r="F1197" s="6" t="s">
        <v>127</v>
      </c>
      <c r="G1197" s="6" t="s">
        <v>153</v>
      </c>
      <c r="H1197" s="6" t="s">
        <v>1766</v>
      </c>
      <c r="I1197" s="6" t="s">
        <v>1762</v>
      </c>
      <c r="J1197" s="6" t="s">
        <v>1763</v>
      </c>
      <c r="K1197" s="17" t="s">
        <v>1764</v>
      </c>
      <c r="L1197" s="8" t="n">
        <v>1999</v>
      </c>
      <c r="M1197" s="9" t="n">
        <v>300000000</v>
      </c>
      <c r="N1197" s="9" t="n">
        <v>13031380000</v>
      </c>
      <c r="O1197" s="10" t="n">
        <v>60</v>
      </c>
      <c r="Q1197" s="5"/>
      <c r="R1197" s="5"/>
      <c r="S1197" s="5"/>
      <c r="T1197" s="5"/>
      <c r="U1197" s="5"/>
      <c r="V1197" s="5"/>
      <c r="W1197" s="5"/>
      <c r="X1197" s="5"/>
      <c r="Y1197" s="5"/>
    </row>
    <row r="1198" customFormat="false" ht="15" hidden="false" customHeight="true" outlineLevel="0" collapsed="false">
      <c r="A1198" s="6" t="s">
        <v>136</v>
      </c>
      <c r="B1198" s="6" t="s">
        <v>185</v>
      </c>
      <c r="C1198" s="6" t="s">
        <v>895</v>
      </c>
      <c r="D1198" s="6" t="s">
        <v>1767</v>
      </c>
      <c r="E1198" s="6" t="s">
        <v>35</v>
      </c>
      <c r="F1198" s="6" t="s">
        <v>20</v>
      </c>
      <c r="G1198" s="6" t="s">
        <v>62</v>
      </c>
      <c r="H1198" s="13" t="s">
        <v>1768</v>
      </c>
      <c r="I1198" s="6" t="s">
        <v>1769</v>
      </c>
      <c r="J1198" s="6" t="s">
        <v>1770</v>
      </c>
      <c r="K1198" s="7" t="s">
        <v>1771</v>
      </c>
      <c r="L1198" s="8" t="n">
        <v>1996</v>
      </c>
      <c r="M1198" s="9" t="n">
        <v>1000000000</v>
      </c>
      <c r="N1198" s="9" t="n">
        <v>6910000000</v>
      </c>
      <c r="O1198" s="10" t="n">
        <v>84</v>
      </c>
      <c r="Q1198" s="5"/>
      <c r="R1198" s="5"/>
      <c r="S1198" s="5"/>
      <c r="T1198" s="5"/>
      <c r="U1198" s="5"/>
      <c r="V1198" s="5"/>
      <c r="W1198" s="5"/>
      <c r="X1198" s="5"/>
      <c r="Y1198" s="5"/>
    </row>
    <row r="1199" customFormat="false" ht="15" hidden="false" customHeight="true" outlineLevel="0" collapsed="false">
      <c r="A1199" s="6" t="s">
        <v>39</v>
      </c>
      <c r="B1199" s="6" t="s">
        <v>578</v>
      </c>
      <c r="C1199" s="6" t="s">
        <v>1772</v>
      </c>
      <c r="D1199" s="6" t="s">
        <v>1767</v>
      </c>
      <c r="E1199" s="6" t="s">
        <v>35</v>
      </c>
      <c r="F1199" s="6" t="s">
        <v>20</v>
      </c>
      <c r="G1199" s="6" t="s">
        <v>62</v>
      </c>
      <c r="H1199" s="6" t="s">
        <v>1773</v>
      </c>
      <c r="I1199" s="6" t="s">
        <v>1769</v>
      </c>
      <c r="J1199" s="6" t="s">
        <v>1770</v>
      </c>
      <c r="K1199" s="7" t="s">
        <v>1771</v>
      </c>
      <c r="L1199" s="8" t="n">
        <v>1996</v>
      </c>
      <c r="M1199" s="9" t="n">
        <v>1000000000</v>
      </c>
      <c r="N1199" s="9" t="n">
        <v>6910000000</v>
      </c>
      <c r="O1199" s="10" t="n">
        <v>84</v>
      </c>
      <c r="Q1199" s="5"/>
      <c r="R1199" s="5"/>
      <c r="S1199" s="5"/>
      <c r="T1199" s="5"/>
      <c r="U1199" s="5"/>
      <c r="V1199" s="5"/>
      <c r="W1199" s="5"/>
      <c r="X1199" s="5"/>
      <c r="Y1199" s="5"/>
    </row>
    <row r="1200" customFormat="false" ht="15" hidden="false" customHeight="true" outlineLevel="0" collapsed="false">
      <c r="A1200" s="6" t="s">
        <v>136</v>
      </c>
      <c r="B1200" s="6" t="s">
        <v>185</v>
      </c>
      <c r="C1200" s="6" t="s">
        <v>1774</v>
      </c>
      <c r="D1200" s="6" t="s">
        <v>1767</v>
      </c>
      <c r="E1200" s="6" t="s">
        <v>35</v>
      </c>
      <c r="F1200" s="6" t="s">
        <v>117</v>
      </c>
      <c r="G1200" s="6" t="s">
        <v>54</v>
      </c>
      <c r="H1200" s="6" t="s">
        <v>1775</v>
      </c>
      <c r="I1200" s="6" t="s">
        <v>1769</v>
      </c>
      <c r="J1200" s="6" t="s">
        <v>1770</v>
      </c>
      <c r="K1200" s="7" t="s">
        <v>1771</v>
      </c>
      <c r="L1200" s="8" t="n">
        <v>1996</v>
      </c>
      <c r="M1200" s="9" t="n">
        <v>1000000000</v>
      </c>
      <c r="N1200" s="9" t="n">
        <v>6910000000</v>
      </c>
      <c r="O1200" s="10" t="n">
        <v>84</v>
      </c>
      <c r="Q1200" s="5"/>
      <c r="R1200" s="5"/>
      <c r="S1200" s="5"/>
      <c r="T1200" s="5"/>
      <c r="U1200" s="5"/>
      <c r="V1200" s="5"/>
      <c r="W1200" s="5"/>
      <c r="X1200" s="5"/>
      <c r="Y1200" s="5"/>
    </row>
    <row r="1201" customFormat="false" ht="15" hidden="false" customHeight="true" outlineLevel="0" collapsed="false">
      <c r="A1201" s="6" t="s">
        <v>136</v>
      </c>
      <c r="B1201" s="6" t="s">
        <v>185</v>
      </c>
      <c r="C1201" s="6" t="s">
        <v>1774</v>
      </c>
      <c r="D1201" s="6" t="s">
        <v>1767</v>
      </c>
      <c r="E1201" s="6" t="s">
        <v>35</v>
      </c>
      <c r="F1201" s="6" t="s">
        <v>20</v>
      </c>
      <c r="G1201" s="6" t="s">
        <v>54</v>
      </c>
      <c r="H1201" s="6" t="s">
        <v>1775</v>
      </c>
      <c r="I1201" s="6" t="s">
        <v>1769</v>
      </c>
      <c r="J1201" s="6" t="s">
        <v>1770</v>
      </c>
      <c r="K1201" s="7" t="s">
        <v>1771</v>
      </c>
      <c r="L1201" s="8" t="n">
        <v>1996</v>
      </c>
      <c r="M1201" s="9" t="n">
        <v>1000000000</v>
      </c>
      <c r="N1201" s="9" t="n">
        <v>6910000000</v>
      </c>
      <c r="O1201" s="10" t="n">
        <v>84</v>
      </c>
      <c r="Q1201" s="5"/>
      <c r="R1201" s="5"/>
      <c r="S1201" s="5"/>
      <c r="T1201" s="5"/>
      <c r="U1201" s="5"/>
      <c r="V1201" s="5"/>
      <c r="W1201" s="5"/>
      <c r="X1201" s="5"/>
      <c r="Y1201" s="5"/>
    </row>
    <row r="1202" customFormat="false" ht="15" hidden="false" customHeight="true" outlineLevel="0" collapsed="false">
      <c r="A1202" s="6" t="s">
        <v>136</v>
      </c>
      <c r="B1202" s="6" t="s">
        <v>185</v>
      </c>
      <c r="C1202" s="6" t="s">
        <v>1774</v>
      </c>
      <c r="D1202" s="6" t="s">
        <v>1767</v>
      </c>
      <c r="E1202" s="6" t="s">
        <v>35</v>
      </c>
      <c r="F1202" s="6" t="s">
        <v>43</v>
      </c>
      <c r="G1202" s="6" t="s">
        <v>54</v>
      </c>
      <c r="H1202" s="6" t="s">
        <v>1775</v>
      </c>
      <c r="I1202" s="6" t="s">
        <v>1769</v>
      </c>
      <c r="J1202" s="6" t="s">
        <v>1770</v>
      </c>
      <c r="K1202" s="7" t="s">
        <v>1771</v>
      </c>
      <c r="L1202" s="8" t="n">
        <v>1996</v>
      </c>
      <c r="M1202" s="9" t="n">
        <v>1000000000</v>
      </c>
      <c r="N1202" s="9" t="n">
        <v>6910000000</v>
      </c>
      <c r="O1202" s="10" t="n">
        <v>84</v>
      </c>
      <c r="Q1202" s="5"/>
      <c r="R1202" s="5"/>
      <c r="S1202" s="5"/>
      <c r="T1202" s="5"/>
      <c r="U1202" s="5"/>
      <c r="V1202" s="5"/>
      <c r="W1202" s="5"/>
      <c r="X1202" s="5"/>
      <c r="Y1202" s="5"/>
    </row>
    <row r="1203" customFormat="false" ht="15" hidden="false" customHeight="true" outlineLevel="0" collapsed="false">
      <c r="A1203" s="6" t="s">
        <v>136</v>
      </c>
      <c r="B1203" s="6" t="s">
        <v>185</v>
      </c>
      <c r="C1203" s="6" t="s">
        <v>1774</v>
      </c>
      <c r="D1203" s="6" t="s">
        <v>1767</v>
      </c>
      <c r="E1203" s="6" t="s">
        <v>35</v>
      </c>
      <c r="F1203" s="6" t="s">
        <v>27</v>
      </c>
      <c r="G1203" s="6" t="s">
        <v>54</v>
      </c>
      <c r="H1203" s="6" t="s">
        <v>1775</v>
      </c>
      <c r="I1203" s="6" t="s">
        <v>1769</v>
      </c>
      <c r="J1203" s="6" t="s">
        <v>1770</v>
      </c>
      <c r="K1203" s="7" t="s">
        <v>1771</v>
      </c>
      <c r="L1203" s="8" t="n">
        <v>1996</v>
      </c>
      <c r="M1203" s="9" t="n">
        <v>1000000000</v>
      </c>
      <c r="N1203" s="9" t="n">
        <v>6910000000</v>
      </c>
      <c r="O1203" s="10" t="n">
        <v>84</v>
      </c>
      <c r="Q1203" s="5"/>
      <c r="R1203" s="5"/>
      <c r="S1203" s="5"/>
      <c r="T1203" s="5"/>
      <c r="U1203" s="5"/>
      <c r="V1203" s="5"/>
      <c r="W1203" s="5"/>
      <c r="X1203" s="5"/>
      <c r="Y1203" s="5"/>
    </row>
    <row r="1204" customFormat="false" ht="15" hidden="false" customHeight="true" outlineLevel="0" collapsed="false">
      <c r="A1204" s="6" t="s">
        <v>136</v>
      </c>
      <c r="B1204" s="6" t="s">
        <v>185</v>
      </c>
      <c r="C1204" s="6" t="s">
        <v>1774</v>
      </c>
      <c r="D1204" s="6" t="s">
        <v>1767</v>
      </c>
      <c r="E1204" s="6" t="s">
        <v>35</v>
      </c>
      <c r="F1204" s="6" t="s">
        <v>117</v>
      </c>
      <c r="G1204" s="6" t="s">
        <v>54</v>
      </c>
      <c r="H1204" s="6" t="s">
        <v>1776</v>
      </c>
      <c r="I1204" s="6" t="s">
        <v>1769</v>
      </c>
      <c r="J1204" s="6" t="s">
        <v>1770</v>
      </c>
      <c r="K1204" s="7" t="s">
        <v>1771</v>
      </c>
      <c r="L1204" s="8" t="n">
        <v>1996</v>
      </c>
      <c r="M1204" s="9" t="n">
        <v>1000000000</v>
      </c>
      <c r="N1204" s="9" t="n">
        <v>6910000000</v>
      </c>
      <c r="O1204" s="10" t="n">
        <v>84</v>
      </c>
      <c r="Q1204" s="5"/>
      <c r="R1204" s="5"/>
      <c r="S1204" s="5"/>
      <c r="T1204" s="5"/>
      <c r="U1204" s="5"/>
      <c r="V1204" s="5"/>
      <c r="W1204" s="5"/>
      <c r="X1204" s="5"/>
      <c r="Y1204" s="5"/>
    </row>
    <row r="1205" customFormat="false" ht="15" hidden="false" customHeight="true" outlineLevel="0" collapsed="false">
      <c r="A1205" s="6" t="s">
        <v>136</v>
      </c>
      <c r="B1205" s="6" t="s">
        <v>185</v>
      </c>
      <c r="C1205" s="6" t="s">
        <v>1774</v>
      </c>
      <c r="D1205" s="6" t="s">
        <v>1767</v>
      </c>
      <c r="E1205" s="6" t="s">
        <v>35</v>
      </c>
      <c r="F1205" s="6" t="s">
        <v>20</v>
      </c>
      <c r="G1205" s="6" t="s">
        <v>54</v>
      </c>
      <c r="H1205" s="6" t="s">
        <v>1776</v>
      </c>
      <c r="I1205" s="6" t="s">
        <v>1769</v>
      </c>
      <c r="J1205" s="6" t="s">
        <v>1770</v>
      </c>
      <c r="K1205" s="7" t="s">
        <v>1771</v>
      </c>
      <c r="L1205" s="8" t="n">
        <v>1996</v>
      </c>
      <c r="M1205" s="9" t="n">
        <v>1000000000</v>
      </c>
      <c r="N1205" s="9" t="n">
        <v>6910000000</v>
      </c>
      <c r="O1205" s="10" t="n">
        <v>84</v>
      </c>
      <c r="Q1205" s="5"/>
      <c r="R1205" s="5"/>
      <c r="S1205" s="5"/>
      <c r="T1205" s="5"/>
      <c r="U1205" s="5"/>
      <c r="V1205" s="5"/>
      <c r="W1205" s="5"/>
      <c r="X1205" s="5"/>
      <c r="Y1205" s="5"/>
    </row>
    <row r="1206" customFormat="false" ht="15" hidden="false" customHeight="true" outlineLevel="0" collapsed="false">
      <c r="A1206" s="6" t="s">
        <v>136</v>
      </c>
      <c r="B1206" s="6" t="s">
        <v>185</v>
      </c>
      <c r="C1206" s="6" t="s">
        <v>1774</v>
      </c>
      <c r="D1206" s="6" t="s">
        <v>1767</v>
      </c>
      <c r="E1206" s="6" t="s">
        <v>35</v>
      </c>
      <c r="F1206" s="6" t="s">
        <v>43</v>
      </c>
      <c r="G1206" s="6" t="s">
        <v>54</v>
      </c>
      <c r="H1206" s="6" t="s">
        <v>1776</v>
      </c>
      <c r="I1206" s="6" t="s">
        <v>1769</v>
      </c>
      <c r="J1206" s="6" t="s">
        <v>1770</v>
      </c>
      <c r="K1206" s="7" t="s">
        <v>1771</v>
      </c>
      <c r="L1206" s="8" t="n">
        <v>1996</v>
      </c>
      <c r="M1206" s="9" t="n">
        <v>1000000000</v>
      </c>
      <c r="N1206" s="9" t="n">
        <v>6910000000</v>
      </c>
      <c r="O1206" s="10" t="n">
        <v>84</v>
      </c>
      <c r="Q1206" s="5"/>
      <c r="R1206" s="5"/>
      <c r="S1206" s="5"/>
      <c r="T1206" s="5"/>
      <c r="U1206" s="5"/>
      <c r="V1206" s="5"/>
      <c r="W1206" s="5"/>
      <c r="X1206" s="5"/>
      <c r="Y1206" s="5"/>
    </row>
    <row r="1207" customFormat="false" ht="15" hidden="false" customHeight="true" outlineLevel="0" collapsed="false">
      <c r="A1207" s="6" t="s">
        <v>128</v>
      </c>
      <c r="B1207" s="6" t="s">
        <v>160</v>
      </c>
      <c r="C1207" s="6" t="s">
        <v>1130</v>
      </c>
      <c r="D1207" s="6" t="s">
        <v>1767</v>
      </c>
      <c r="E1207" s="6" t="s">
        <v>35</v>
      </c>
      <c r="F1207" s="6" t="s">
        <v>117</v>
      </c>
      <c r="G1207" s="6" t="s">
        <v>62</v>
      </c>
      <c r="H1207" s="6" t="s">
        <v>1777</v>
      </c>
      <c r="I1207" s="6" t="s">
        <v>1769</v>
      </c>
      <c r="J1207" s="6" t="s">
        <v>1770</v>
      </c>
      <c r="K1207" s="7" t="s">
        <v>1771</v>
      </c>
      <c r="L1207" s="8" t="n">
        <v>1996</v>
      </c>
      <c r="M1207" s="9" t="n">
        <v>1000000000</v>
      </c>
      <c r="N1207" s="9" t="n">
        <v>6910000000</v>
      </c>
      <c r="O1207" s="10" t="n">
        <v>84</v>
      </c>
      <c r="Q1207" s="5"/>
      <c r="R1207" s="5"/>
      <c r="S1207" s="5"/>
      <c r="T1207" s="5"/>
      <c r="U1207" s="5"/>
      <c r="V1207" s="5"/>
      <c r="W1207" s="5"/>
      <c r="X1207" s="5"/>
      <c r="Y1207" s="5"/>
    </row>
    <row r="1208" customFormat="false" ht="15" hidden="false" customHeight="true" outlineLevel="0" collapsed="false">
      <c r="A1208" s="6" t="s">
        <v>128</v>
      </c>
      <c r="B1208" s="6" t="s">
        <v>160</v>
      </c>
      <c r="C1208" s="6" t="s">
        <v>1130</v>
      </c>
      <c r="D1208" s="6" t="s">
        <v>1767</v>
      </c>
      <c r="E1208" s="6" t="s">
        <v>35</v>
      </c>
      <c r="F1208" s="6" t="s">
        <v>20</v>
      </c>
      <c r="G1208" s="6" t="s">
        <v>62</v>
      </c>
      <c r="H1208" s="6" t="s">
        <v>1777</v>
      </c>
      <c r="I1208" s="6" t="s">
        <v>1769</v>
      </c>
      <c r="J1208" s="6" t="s">
        <v>1770</v>
      </c>
      <c r="K1208" s="7" t="s">
        <v>1771</v>
      </c>
      <c r="L1208" s="8" t="n">
        <v>1996</v>
      </c>
      <c r="M1208" s="9" t="n">
        <v>1000000000</v>
      </c>
      <c r="N1208" s="9" t="n">
        <v>6910000000</v>
      </c>
      <c r="O1208" s="10" t="n">
        <v>84</v>
      </c>
      <c r="Q1208" s="5"/>
      <c r="R1208" s="5"/>
      <c r="S1208" s="5"/>
      <c r="T1208" s="5"/>
      <c r="U1208" s="5"/>
      <c r="V1208" s="5"/>
      <c r="W1208" s="5"/>
      <c r="X1208" s="5"/>
      <c r="Y1208" s="5"/>
    </row>
    <row r="1209" customFormat="false" ht="15" hidden="false" customHeight="true" outlineLevel="0" collapsed="false">
      <c r="A1209" s="6" t="s">
        <v>128</v>
      </c>
      <c r="B1209" s="6" t="s">
        <v>160</v>
      </c>
      <c r="C1209" s="6" t="s">
        <v>1130</v>
      </c>
      <c r="D1209" s="6" t="s">
        <v>1767</v>
      </c>
      <c r="E1209" s="6" t="s">
        <v>35</v>
      </c>
      <c r="F1209" s="6" t="s">
        <v>43</v>
      </c>
      <c r="G1209" s="6" t="s">
        <v>62</v>
      </c>
      <c r="H1209" s="6" t="s">
        <v>1777</v>
      </c>
      <c r="I1209" s="6" t="s">
        <v>1769</v>
      </c>
      <c r="J1209" s="6" t="s">
        <v>1770</v>
      </c>
      <c r="K1209" s="7" t="s">
        <v>1771</v>
      </c>
      <c r="L1209" s="8" t="n">
        <v>1996</v>
      </c>
      <c r="M1209" s="9" t="n">
        <v>1000000000</v>
      </c>
      <c r="N1209" s="9" t="n">
        <v>6910000000</v>
      </c>
      <c r="O1209" s="10" t="n">
        <v>84</v>
      </c>
      <c r="Q1209" s="5"/>
      <c r="R1209" s="5"/>
      <c r="S1209" s="5"/>
      <c r="T1209" s="5"/>
      <c r="U1209" s="5"/>
      <c r="V1209" s="5"/>
      <c r="W1209" s="5"/>
      <c r="X1209" s="5"/>
      <c r="Y1209" s="5"/>
    </row>
    <row r="1210" customFormat="false" ht="15" hidden="false" customHeight="true" outlineLevel="0" collapsed="false">
      <c r="A1210" s="6" t="s">
        <v>136</v>
      </c>
      <c r="B1210" s="6" t="s">
        <v>1778</v>
      </c>
      <c r="C1210" s="6" t="s">
        <v>1779</v>
      </c>
      <c r="D1210" s="6" t="s">
        <v>1767</v>
      </c>
      <c r="E1210" s="6" t="s">
        <v>35</v>
      </c>
      <c r="F1210" s="6" t="s">
        <v>20</v>
      </c>
      <c r="G1210" s="6" t="s">
        <v>21</v>
      </c>
      <c r="H1210" s="6" t="s">
        <v>1780</v>
      </c>
      <c r="I1210" s="6" t="s">
        <v>1769</v>
      </c>
      <c r="J1210" s="6" t="s">
        <v>1770</v>
      </c>
      <c r="K1210" s="7" t="s">
        <v>1771</v>
      </c>
      <c r="L1210" s="8" t="n">
        <v>1996</v>
      </c>
      <c r="M1210" s="9" t="n">
        <v>1000000000</v>
      </c>
      <c r="N1210" s="9" t="n">
        <v>6910000000</v>
      </c>
      <c r="O1210" s="10" t="n">
        <v>84</v>
      </c>
      <c r="Q1210" s="5"/>
      <c r="R1210" s="5"/>
      <c r="S1210" s="5"/>
      <c r="T1210" s="5"/>
      <c r="U1210" s="5"/>
      <c r="V1210" s="5"/>
      <c r="W1210" s="5"/>
      <c r="X1210" s="5"/>
      <c r="Y1210" s="5"/>
    </row>
    <row r="1211" customFormat="false" ht="15" hidden="false" customHeight="true" outlineLevel="0" collapsed="false">
      <c r="A1211" s="6" t="s">
        <v>136</v>
      </c>
      <c r="B1211" s="6" t="s">
        <v>1778</v>
      </c>
      <c r="C1211" s="6" t="s">
        <v>1779</v>
      </c>
      <c r="D1211" s="6" t="s">
        <v>1767</v>
      </c>
      <c r="E1211" s="6" t="s">
        <v>35</v>
      </c>
      <c r="F1211" s="6" t="s">
        <v>20</v>
      </c>
      <c r="G1211" s="6" t="s">
        <v>62</v>
      </c>
      <c r="H1211" s="6" t="s">
        <v>1781</v>
      </c>
      <c r="I1211" s="6" t="s">
        <v>1769</v>
      </c>
      <c r="J1211" s="6" t="s">
        <v>1770</v>
      </c>
      <c r="K1211" s="7" t="s">
        <v>1771</v>
      </c>
      <c r="L1211" s="8" t="n">
        <v>1996</v>
      </c>
      <c r="M1211" s="9" t="n">
        <v>1000000000</v>
      </c>
      <c r="N1211" s="9" t="n">
        <v>6910000000</v>
      </c>
      <c r="O1211" s="10" t="n">
        <v>84</v>
      </c>
      <c r="Q1211" s="5"/>
      <c r="R1211" s="5"/>
      <c r="S1211" s="5"/>
      <c r="T1211" s="5"/>
      <c r="U1211" s="5"/>
      <c r="V1211" s="5"/>
      <c r="W1211" s="5"/>
      <c r="X1211" s="5"/>
      <c r="Y1211" s="5"/>
    </row>
    <row r="1212" customFormat="false" ht="15" hidden="false" customHeight="true" outlineLevel="0" collapsed="false">
      <c r="A1212" s="6" t="s">
        <v>15</v>
      </c>
      <c r="B1212" s="6" t="s">
        <v>16</v>
      </c>
      <c r="C1212" s="6" t="s">
        <v>17</v>
      </c>
      <c r="D1212" s="6" t="s">
        <v>1782</v>
      </c>
      <c r="E1212" s="6" t="s">
        <v>1479</v>
      </c>
      <c r="F1212" s="6" t="s">
        <v>30</v>
      </c>
      <c r="G1212" s="6" t="s">
        <v>62</v>
      </c>
      <c r="H1212" s="6" t="s">
        <v>1783</v>
      </c>
      <c r="I1212" s="6" t="s">
        <v>1784</v>
      </c>
      <c r="J1212" s="6" t="s">
        <v>1785</v>
      </c>
      <c r="K1212" s="7" t="s">
        <v>1786</v>
      </c>
      <c r="L1212" s="8" t="n">
        <v>2015</v>
      </c>
      <c r="M1212" s="9" t="n">
        <v>100000000</v>
      </c>
      <c r="N1212" s="9" t="n">
        <v>4400000000</v>
      </c>
      <c r="O1212" s="10" t="n">
        <v>28</v>
      </c>
      <c r="Q1212" s="5"/>
      <c r="R1212" s="5"/>
      <c r="S1212" s="5"/>
      <c r="T1212" s="5"/>
      <c r="U1212" s="5"/>
      <c r="V1212" s="5"/>
      <c r="W1212" s="5"/>
      <c r="X1212" s="5"/>
      <c r="Y1212" s="5"/>
    </row>
    <row r="1213" customFormat="false" ht="15" hidden="false" customHeight="true" outlineLevel="0" collapsed="false">
      <c r="A1213" s="6" t="s">
        <v>15</v>
      </c>
      <c r="B1213" s="6" t="s">
        <v>16</v>
      </c>
      <c r="C1213" s="6" t="s">
        <v>17</v>
      </c>
      <c r="D1213" s="6" t="s">
        <v>1782</v>
      </c>
      <c r="E1213" s="6" t="s">
        <v>1479</v>
      </c>
      <c r="F1213" s="6" t="s">
        <v>30</v>
      </c>
      <c r="G1213" s="6" t="s">
        <v>62</v>
      </c>
      <c r="H1213" s="6" t="s">
        <v>1787</v>
      </c>
      <c r="I1213" s="6" t="s">
        <v>1784</v>
      </c>
      <c r="J1213" s="6" t="s">
        <v>1785</v>
      </c>
      <c r="K1213" s="7" t="s">
        <v>1786</v>
      </c>
      <c r="L1213" s="8" t="n">
        <v>2015</v>
      </c>
      <c r="M1213" s="9" t="n">
        <v>100000000</v>
      </c>
      <c r="N1213" s="9" t="n">
        <v>4400000000</v>
      </c>
      <c r="O1213" s="10" t="n">
        <v>28</v>
      </c>
      <c r="Q1213" s="5"/>
      <c r="R1213" s="5"/>
      <c r="S1213" s="5"/>
      <c r="T1213" s="5"/>
      <c r="U1213" s="5"/>
      <c r="V1213" s="5"/>
      <c r="W1213" s="5"/>
      <c r="X1213" s="5"/>
      <c r="Y1213" s="5"/>
    </row>
    <row r="1214" customFormat="false" ht="15" hidden="false" customHeight="true" outlineLevel="0" collapsed="false">
      <c r="A1214" s="6" t="s">
        <v>256</v>
      </c>
      <c r="B1214" s="6" t="s">
        <v>297</v>
      </c>
      <c r="C1214" s="6" t="s">
        <v>304</v>
      </c>
      <c r="D1214" s="6" t="s">
        <v>1788</v>
      </c>
      <c r="E1214" s="6" t="s">
        <v>19</v>
      </c>
      <c r="F1214" s="6" t="s">
        <v>117</v>
      </c>
      <c r="G1214" s="6" t="s">
        <v>62</v>
      </c>
      <c r="H1214" s="6" t="s">
        <v>1789</v>
      </c>
      <c r="I1214" s="6" t="s">
        <v>1790</v>
      </c>
      <c r="J1214" s="6" t="s">
        <v>1791</v>
      </c>
      <c r="K1214" s="15" t="s">
        <v>1792</v>
      </c>
      <c r="L1214" s="8" t="n">
        <v>2005</v>
      </c>
      <c r="M1214" s="9" t="n">
        <v>1000000</v>
      </c>
      <c r="N1214" s="9" t="n">
        <v>187302000000</v>
      </c>
      <c r="O1214" s="10" t="n">
        <v>438</v>
      </c>
      <c r="Q1214" s="5"/>
      <c r="R1214" s="5"/>
      <c r="S1214" s="5"/>
      <c r="T1214" s="5"/>
      <c r="U1214" s="5"/>
      <c r="V1214" s="5"/>
      <c r="W1214" s="5"/>
      <c r="X1214" s="5"/>
      <c r="Y1214" s="5"/>
    </row>
    <row r="1215" customFormat="false" ht="15" hidden="false" customHeight="true" outlineLevel="0" collapsed="false">
      <c r="A1215" s="6" t="s">
        <v>31</v>
      </c>
      <c r="B1215" s="14" t="s">
        <v>345</v>
      </c>
      <c r="C1215" s="14" t="s">
        <v>1507</v>
      </c>
      <c r="D1215" s="6" t="s">
        <v>1788</v>
      </c>
      <c r="E1215" s="6" t="s">
        <v>19</v>
      </c>
      <c r="F1215" s="6" t="s">
        <v>117</v>
      </c>
      <c r="G1215" s="6" t="s">
        <v>62</v>
      </c>
      <c r="H1215" s="6" t="s">
        <v>1793</v>
      </c>
      <c r="I1215" s="6" t="s">
        <v>1790</v>
      </c>
      <c r="J1215" s="6" t="s">
        <v>1791</v>
      </c>
      <c r="K1215" s="15" t="s">
        <v>1792</v>
      </c>
      <c r="L1215" s="8" t="n">
        <v>2005</v>
      </c>
      <c r="M1215" s="9" t="n">
        <v>1000000</v>
      </c>
      <c r="N1215" s="9" t="n">
        <v>187302000000</v>
      </c>
      <c r="O1215" s="10" t="n">
        <v>438</v>
      </c>
      <c r="Q1215" s="5"/>
      <c r="R1215" s="5"/>
      <c r="S1215" s="5"/>
      <c r="T1215" s="5"/>
      <c r="U1215" s="5"/>
      <c r="V1215" s="5"/>
      <c r="W1215" s="5"/>
      <c r="X1215" s="5"/>
      <c r="Y1215" s="5"/>
    </row>
    <row r="1216" customFormat="false" ht="15" hidden="false" customHeight="true" outlineLevel="0" collapsed="false">
      <c r="A1216" s="6" t="s">
        <v>136</v>
      </c>
      <c r="B1216" s="6" t="s">
        <v>185</v>
      </c>
      <c r="C1216" s="6" t="s">
        <v>1794</v>
      </c>
      <c r="D1216" s="6" t="s">
        <v>1788</v>
      </c>
      <c r="E1216" s="6" t="s">
        <v>19</v>
      </c>
      <c r="F1216" s="6" t="s">
        <v>117</v>
      </c>
      <c r="G1216" s="6" t="s">
        <v>62</v>
      </c>
      <c r="H1216" s="6" t="s">
        <v>1795</v>
      </c>
      <c r="I1216" s="6" t="s">
        <v>1790</v>
      </c>
      <c r="J1216" s="6" t="s">
        <v>1791</v>
      </c>
      <c r="K1216" s="15" t="s">
        <v>1792</v>
      </c>
      <c r="L1216" s="8" t="n">
        <v>2005</v>
      </c>
      <c r="M1216" s="9" t="n">
        <v>1000000</v>
      </c>
      <c r="N1216" s="9" t="n">
        <v>187302000000</v>
      </c>
      <c r="O1216" s="10" t="n">
        <v>438</v>
      </c>
      <c r="Q1216" s="5"/>
      <c r="R1216" s="5"/>
      <c r="S1216" s="5"/>
      <c r="T1216" s="5"/>
      <c r="U1216" s="5"/>
      <c r="V1216" s="5"/>
      <c r="W1216" s="5"/>
      <c r="X1216" s="5"/>
      <c r="Y1216" s="5"/>
    </row>
    <row r="1217" customFormat="false" ht="15" hidden="false" customHeight="true" outlineLevel="0" collapsed="false">
      <c r="A1217" s="6" t="s">
        <v>490</v>
      </c>
      <c r="B1217" s="6" t="s">
        <v>1796</v>
      </c>
      <c r="C1217" s="6" t="s">
        <v>1797</v>
      </c>
      <c r="D1217" s="6" t="s">
        <v>1798</v>
      </c>
      <c r="E1217" s="6" t="s">
        <v>168</v>
      </c>
      <c r="F1217" s="6" t="s">
        <v>117</v>
      </c>
      <c r="G1217" s="6" t="s">
        <v>62</v>
      </c>
      <c r="H1217" s="6" t="s">
        <v>1799</v>
      </c>
      <c r="I1217" s="6"/>
      <c r="J1217" s="6" t="s">
        <v>1800</v>
      </c>
      <c r="K1217" s="7" t="s">
        <v>1801</v>
      </c>
      <c r="L1217" s="8" t="n">
        <v>2001</v>
      </c>
      <c r="M1217" s="9" t="n">
        <v>2021800000000</v>
      </c>
      <c r="N1217" s="9" t="n">
        <v>21100000000000</v>
      </c>
      <c r="O1217" s="10" t="n">
        <v>16846</v>
      </c>
      <c r="Q1217" s="5"/>
      <c r="R1217" s="5"/>
      <c r="S1217" s="5"/>
      <c r="T1217" s="5"/>
      <c r="U1217" s="5"/>
      <c r="V1217" s="5"/>
      <c r="W1217" s="5"/>
      <c r="X1217" s="5"/>
      <c r="Y1217" s="5"/>
    </row>
    <row r="1218" customFormat="false" ht="15" hidden="false" customHeight="true" outlineLevel="0" collapsed="false">
      <c r="A1218" s="6" t="s">
        <v>15</v>
      </c>
      <c r="B1218" s="6" t="s">
        <v>249</v>
      </c>
      <c r="C1218" s="6" t="s">
        <v>250</v>
      </c>
      <c r="D1218" s="6" t="s">
        <v>1802</v>
      </c>
      <c r="E1218" s="6" t="s">
        <v>1479</v>
      </c>
      <c r="F1218" s="6" t="s">
        <v>117</v>
      </c>
      <c r="G1218" s="6" t="s">
        <v>62</v>
      </c>
      <c r="H1218" s="6" t="s">
        <v>1803</v>
      </c>
      <c r="I1218" s="6" t="s">
        <v>1804</v>
      </c>
      <c r="J1218" s="6" t="s">
        <v>1805</v>
      </c>
      <c r="K1218" s="7" t="s">
        <v>1806</v>
      </c>
      <c r="L1218" s="8" t="n">
        <v>1966</v>
      </c>
      <c r="M1218" s="9" t="n">
        <v>22156754000000</v>
      </c>
      <c r="N1218" s="9" t="n">
        <v>977843000000</v>
      </c>
      <c r="O1218" s="10" t="n">
        <v>20874</v>
      </c>
      <c r="Q1218" s="5"/>
      <c r="R1218" s="5"/>
      <c r="S1218" s="5"/>
      <c r="T1218" s="5"/>
      <c r="U1218" s="5"/>
      <c r="V1218" s="5"/>
      <c r="W1218" s="5"/>
      <c r="X1218" s="5"/>
      <c r="Y1218" s="5"/>
    </row>
    <row r="1219" customFormat="false" ht="15" hidden="false" customHeight="true" outlineLevel="0" collapsed="false">
      <c r="A1219" s="6" t="s">
        <v>15</v>
      </c>
      <c r="B1219" s="6" t="s">
        <v>249</v>
      </c>
      <c r="C1219" s="6" t="s">
        <v>250</v>
      </c>
      <c r="D1219" s="6" t="s">
        <v>1802</v>
      </c>
      <c r="E1219" s="6" t="s">
        <v>1479</v>
      </c>
      <c r="F1219" s="6" t="s">
        <v>30</v>
      </c>
      <c r="G1219" s="6" t="s">
        <v>62</v>
      </c>
      <c r="H1219" s="6" t="s">
        <v>1803</v>
      </c>
      <c r="I1219" s="6" t="s">
        <v>1804</v>
      </c>
      <c r="J1219" s="6" t="s">
        <v>1805</v>
      </c>
      <c r="K1219" s="7" t="s">
        <v>1806</v>
      </c>
      <c r="L1219" s="8" t="n">
        <v>1966</v>
      </c>
      <c r="M1219" s="9" t="n">
        <v>22156754000000</v>
      </c>
      <c r="N1219" s="9" t="n">
        <v>977843000000</v>
      </c>
      <c r="O1219" s="10" t="n">
        <v>20874</v>
      </c>
      <c r="Q1219" s="5"/>
      <c r="R1219" s="5"/>
      <c r="S1219" s="5"/>
      <c r="T1219" s="5"/>
      <c r="U1219" s="5"/>
      <c r="V1219" s="5"/>
      <c r="W1219" s="5"/>
      <c r="X1219" s="5"/>
      <c r="Y1219" s="5"/>
    </row>
    <row r="1220" customFormat="false" ht="15" hidden="false" customHeight="true" outlineLevel="0" collapsed="false">
      <c r="A1220" s="6" t="s">
        <v>15</v>
      </c>
      <c r="B1220" s="6" t="s">
        <v>888</v>
      </c>
      <c r="C1220" s="6" t="s">
        <v>934</v>
      </c>
      <c r="D1220" s="6" t="s">
        <v>1807</v>
      </c>
      <c r="E1220" s="6" t="s">
        <v>1479</v>
      </c>
      <c r="F1220" s="6" t="s">
        <v>30</v>
      </c>
      <c r="G1220" s="6" t="s">
        <v>62</v>
      </c>
      <c r="H1220" s="6" t="s">
        <v>1808</v>
      </c>
      <c r="I1220" s="6" t="s">
        <v>1809</v>
      </c>
      <c r="J1220" s="6" t="s">
        <v>1810</v>
      </c>
      <c r="K1220" s="7" t="s">
        <v>1811</v>
      </c>
      <c r="L1220" s="8" t="n">
        <v>2013</v>
      </c>
      <c r="M1220" s="9" t="n">
        <v>669386854000000</v>
      </c>
      <c r="N1220" s="9" t="n">
        <v>15389358000000</v>
      </c>
      <c r="O1220" s="10" t="n">
        <v>4441</v>
      </c>
      <c r="Q1220" s="5"/>
      <c r="R1220" s="5"/>
      <c r="S1220" s="5"/>
      <c r="T1220" s="5"/>
      <c r="U1220" s="5"/>
      <c r="V1220" s="5"/>
      <c r="W1220" s="5"/>
      <c r="X1220" s="5"/>
      <c r="Y1220" s="5"/>
    </row>
    <row r="1221" customFormat="false" ht="15" hidden="false" customHeight="true" outlineLevel="0" collapsed="false">
      <c r="A1221" s="6" t="s">
        <v>15</v>
      </c>
      <c r="B1221" s="6" t="s">
        <v>765</v>
      </c>
      <c r="C1221" s="6" t="s">
        <v>1812</v>
      </c>
      <c r="D1221" s="6" t="s">
        <v>1807</v>
      </c>
      <c r="E1221" s="6" t="s">
        <v>1479</v>
      </c>
      <c r="F1221" s="6" t="s">
        <v>30</v>
      </c>
      <c r="G1221" s="6" t="s">
        <v>62</v>
      </c>
      <c r="H1221" s="6" t="s">
        <v>1813</v>
      </c>
      <c r="I1221" s="6" t="s">
        <v>1809</v>
      </c>
      <c r="J1221" s="6" t="s">
        <v>1810</v>
      </c>
      <c r="K1221" s="7" t="s">
        <v>1814</v>
      </c>
      <c r="L1221" s="8" t="n">
        <v>2013</v>
      </c>
      <c r="M1221" s="9" t="n">
        <v>669386854000000</v>
      </c>
      <c r="N1221" s="9" t="n">
        <v>15389358000000</v>
      </c>
      <c r="O1221" s="10" t="n">
        <v>4441</v>
      </c>
      <c r="Q1221" s="5"/>
      <c r="R1221" s="5"/>
      <c r="S1221" s="5"/>
      <c r="T1221" s="5"/>
      <c r="U1221" s="5"/>
      <c r="V1221" s="5"/>
      <c r="W1221" s="5"/>
      <c r="X1221" s="5"/>
      <c r="Y1221" s="5"/>
    </row>
    <row r="1222" customFormat="false" ht="15" hidden="false" customHeight="true" outlineLevel="0" collapsed="false">
      <c r="A1222" s="6" t="s">
        <v>490</v>
      </c>
      <c r="B1222" s="6" t="s">
        <v>1796</v>
      </c>
      <c r="C1222" s="6" t="s">
        <v>1797</v>
      </c>
      <c r="D1222" s="6" t="s">
        <v>1815</v>
      </c>
      <c r="E1222" s="6" t="s">
        <v>168</v>
      </c>
      <c r="F1222" s="6" t="s">
        <v>28</v>
      </c>
      <c r="G1222" s="6" t="s">
        <v>62</v>
      </c>
      <c r="H1222" s="6" t="s">
        <v>1816</v>
      </c>
      <c r="I1222" s="6" t="s">
        <v>1817</v>
      </c>
      <c r="J1222" s="6" t="s">
        <v>1818</v>
      </c>
      <c r="K1222" s="7" t="s">
        <v>1819</v>
      </c>
      <c r="L1222" s="8" t="n">
        <v>1961</v>
      </c>
      <c r="M1222" s="9" t="n">
        <v>3375600000000</v>
      </c>
      <c r="N1222" s="9" t="n">
        <v>14700000000000</v>
      </c>
      <c r="O1222" s="10" t="n">
        <v>12963</v>
      </c>
      <c r="Q1222" s="5"/>
      <c r="R1222" s="5"/>
      <c r="S1222" s="5"/>
      <c r="T1222" s="5"/>
      <c r="U1222" s="5"/>
      <c r="V1222" s="5"/>
      <c r="W1222" s="5"/>
      <c r="X1222" s="5"/>
      <c r="Y1222" s="5"/>
    </row>
    <row r="1223" customFormat="false" ht="15" hidden="false" customHeight="true" outlineLevel="0" collapsed="false">
      <c r="A1223" s="6" t="s">
        <v>96</v>
      </c>
      <c r="B1223" s="6" t="s">
        <v>1230</v>
      </c>
      <c r="C1223" s="6" t="s">
        <v>1231</v>
      </c>
      <c r="D1223" s="6" t="s">
        <v>1820</v>
      </c>
      <c r="E1223" s="6" t="s">
        <v>35</v>
      </c>
      <c r="F1223" s="6" t="s">
        <v>152</v>
      </c>
      <c r="G1223" s="6" t="s">
        <v>21</v>
      </c>
      <c r="H1223" s="6" t="s">
        <v>1821</v>
      </c>
      <c r="I1223" s="6"/>
      <c r="J1223" s="13" t="s">
        <v>1822</v>
      </c>
      <c r="K1223" s="28" t="s">
        <v>1823</v>
      </c>
      <c r="L1223" s="8" t="n">
        <v>2016</v>
      </c>
      <c r="M1223" s="9" t="n">
        <v>2913782000</v>
      </c>
      <c r="N1223" s="32" t="s">
        <v>1824</v>
      </c>
      <c r="O1223" s="10" t="n">
        <v>107</v>
      </c>
      <c r="Q1223" s="5"/>
      <c r="R1223" s="5"/>
      <c r="S1223" s="5"/>
      <c r="T1223" s="5"/>
      <c r="U1223" s="5"/>
      <c r="V1223" s="5"/>
      <c r="W1223" s="5"/>
      <c r="X1223" s="5"/>
      <c r="Y1223" s="5"/>
    </row>
    <row r="1224" customFormat="false" ht="15" hidden="false" customHeight="true" outlineLevel="0" collapsed="false">
      <c r="A1224" s="6" t="s">
        <v>96</v>
      </c>
      <c r="B1224" s="6" t="s">
        <v>1230</v>
      </c>
      <c r="C1224" s="6" t="s">
        <v>1231</v>
      </c>
      <c r="D1224" s="6" t="s">
        <v>1820</v>
      </c>
      <c r="E1224" s="6" t="s">
        <v>35</v>
      </c>
      <c r="F1224" s="6" t="s">
        <v>124</v>
      </c>
      <c r="G1224" s="6" t="s">
        <v>21</v>
      </c>
      <c r="H1224" s="6" t="s">
        <v>1821</v>
      </c>
      <c r="I1224" s="6"/>
      <c r="J1224" s="13" t="s">
        <v>1822</v>
      </c>
      <c r="K1224" s="28" t="s">
        <v>1823</v>
      </c>
      <c r="L1224" s="8" t="n">
        <v>2016</v>
      </c>
      <c r="M1224" s="9" t="n">
        <v>2913782000</v>
      </c>
      <c r="N1224" s="32" t="s">
        <v>1824</v>
      </c>
      <c r="O1224" s="10" t="n">
        <v>107</v>
      </c>
      <c r="Q1224" s="5"/>
      <c r="R1224" s="5"/>
      <c r="S1224" s="5"/>
      <c r="T1224" s="5"/>
      <c r="U1224" s="5"/>
      <c r="V1224" s="5"/>
      <c r="W1224" s="5"/>
      <c r="X1224" s="5"/>
      <c r="Y1224" s="5"/>
    </row>
    <row r="1225" customFormat="false" ht="15" hidden="false" customHeight="true" outlineLevel="0" collapsed="false">
      <c r="A1225" s="6" t="s">
        <v>128</v>
      </c>
      <c r="B1225" s="6" t="s">
        <v>160</v>
      </c>
      <c r="C1225" s="6" t="s">
        <v>801</v>
      </c>
      <c r="D1225" s="6" t="s">
        <v>1820</v>
      </c>
      <c r="E1225" s="6" t="s">
        <v>35</v>
      </c>
      <c r="F1225" s="6" t="s">
        <v>117</v>
      </c>
      <c r="G1225" s="6" t="s">
        <v>21</v>
      </c>
      <c r="H1225" s="6" t="s">
        <v>1825</v>
      </c>
      <c r="I1225" s="6"/>
      <c r="J1225" s="13" t="s">
        <v>1822</v>
      </c>
      <c r="K1225" s="28" t="s">
        <v>1823</v>
      </c>
      <c r="L1225" s="8" t="n">
        <v>2016</v>
      </c>
      <c r="M1225" s="9" t="n">
        <v>2913782000</v>
      </c>
      <c r="N1225" s="32" t="s">
        <v>1824</v>
      </c>
      <c r="O1225" s="10" t="n">
        <v>107</v>
      </c>
      <c r="Q1225" s="5"/>
      <c r="R1225" s="5"/>
      <c r="S1225" s="5"/>
      <c r="T1225" s="5"/>
      <c r="U1225" s="5"/>
      <c r="V1225" s="5"/>
      <c r="W1225" s="5"/>
      <c r="X1225" s="5"/>
      <c r="Y1225" s="5"/>
    </row>
    <row r="1226" customFormat="false" ht="15" hidden="false" customHeight="true" outlineLevel="0" collapsed="false">
      <c r="A1226" s="6" t="s">
        <v>50</v>
      </c>
      <c r="B1226" s="6" t="s">
        <v>231</v>
      </c>
      <c r="C1226" s="6" t="s">
        <v>1101</v>
      </c>
      <c r="D1226" s="6" t="s">
        <v>1820</v>
      </c>
      <c r="E1226" s="6" t="s">
        <v>35</v>
      </c>
      <c r="F1226" s="6" t="s">
        <v>187</v>
      </c>
      <c r="G1226" s="6" t="s">
        <v>21</v>
      </c>
      <c r="H1226" s="6" t="s">
        <v>1826</v>
      </c>
      <c r="I1226" s="6"/>
      <c r="J1226" s="13" t="s">
        <v>1822</v>
      </c>
      <c r="K1226" s="28" t="s">
        <v>1823</v>
      </c>
      <c r="L1226" s="8" t="n">
        <v>2016</v>
      </c>
      <c r="M1226" s="9" t="n">
        <v>2913782000</v>
      </c>
      <c r="N1226" s="32" t="s">
        <v>1824</v>
      </c>
      <c r="O1226" s="10" t="n">
        <v>107</v>
      </c>
      <c r="Q1226" s="5"/>
      <c r="R1226" s="5"/>
      <c r="S1226" s="5"/>
      <c r="T1226" s="5"/>
      <c r="U1226" s="5"/>
      <c r="V1226" s="5"/>
      <c r="W1226" s="5"/>
      <c r="X1226" s="5"/>
      <c r="Y1226" s="5"/>
    </row>
    <row r="1227" customFormat="false" ht="15" hidden="false" customHeight="true" outlineLevel="0" collapsed="false">
      <c r="A1227" s="6" t="s">
        <v>50</v>
      </c>
      <c r="B1227" s="6" t="s">
        <v>59</v>
      </c>
      <c r="C1227" s="6" t="s">
        <v>323</v>
      </c>
      <c r="D1227" s="6" t="s">
        <v>1820</v>
      </c>
      <c r="E1227" s="6" t="s">
        <v>35</v>
      </c>
      <c r="F1227" s="6" t="s">
        <v>30</v>
      </c>
      <c r="G1227" s="6" t="s">
        <v>54</v>
      </c>
      <c r="H1227" s="6" t="s">
        <v>1827</v>
      </c>
      <c r="I1227" s="6"/>
      <c r="J1227" s="13" t="s">
        <v>1822</v>
      </c>
      <c r="K1227" s="28" t="s">
        <v>1823</v>
      </c>
      <c r="L1227" s="8" t="n">
        <v>2016</v>
      </c>
      <c r="M1227" s="9" t="n">
        <v>2913782000</v>
      </c>
      <c r="N1227" s="32" t="s">
        <v>1824</v>
      </c>
      <c r="O1227" s="10" t="n">
        <v>107</v>
      </c>
      <c r="Q1227" s="5"/>
      <c r="R1227" s="5"/>
      <c r="S1227" s="5"/>
      <c r="T1227" s="5"/>
      <c r="U1227" s="5"/>
      <c r="V1227" s="5"/>
      <c r="W1227" s="5"/>
      <c r="X1227" s="5"/>
      <c r="Y1227" s="5"/>
    </row>
    <row r="1228" customFormat="false" ht="15" hidden="false" customHeight="true" outlineLevel="0" collapsed="false">
      <c r="A1228" s="6" t="s">
        <v>50</v>
      </c>
      <c r="B1228" s="6" t="s">
        <v>59</v>
      </c>
      <c r="C1228" s="6" t="s">
        <v>323</v>
      </c>
      <c r="D1228" s="6" t="s">
        <v>1820</v>
      </c>
      <c r="E1228" s="6" t="s">
        <v>35</v>
      </c>
      <c r="F1228" s="6" t="s">
        <v>43</v>
      </c>
      <c r="G1228" s="6" t="s">
        <v>21</v>
      </c>
      <c r="H1228" s="6" t="s">
        <v>1827</v>
      </c>
      <c r="I1228" s="6"/>
      <c r="J1228" s="13" t="s">
        <v>1822</v>
      </c>
      <c r="K1228" s="28" t="s">
        <v>1823</v>
      </c>
      <c r="L1228" s="8" t="n">
        <v>2016</v>
      </c>
      <c r="M1228" s="9" t="n">
        <v>2913782000</v>
      </c>
      <c r="N1228" s="32" t="s">
        <v>1824</v>
      </c>
      <c r="O1228" s="10" t="n">
        <v>107</v>
      </c>
      <c r="Q1228" s="5"/>
      <c r="R1228" s="5"/>
      <c r="S1228" s="5"/>
      <c r="T1228" s="5"/>
      <c r="U1228" s="5"/>
      <c r="V1228" s="5"/>
      <c r="W1228" s="5"/>
      <c r="X1228" s="5"/>
      <c r="Y1228" s="5"/>
    </row>
    <row r="1229" customFormat="false" ht="15" hidden="false" customHeight="true" outlineLevel="0" collapsed="false">
      <c r="A1229" s="6" t="s">
        <v>50</v>
      </c>
      <c r="B1229" s="6" t="s">
        <v>51</v>
      </c>
      <c r="C1229" s="6" t="s">
        <v>212</v>
      </c>
      <c r="D1229" s="6" t="s">
        <v>1820</v>
      </c>
      <c r="E1229" s="6" t="s">
        <v>35</v>
      </c>
      <c r="F1229" s="6" t="s">
        <v>43</v>
      </c>
      <c r="G1229" s="6" t="s">
        <v>153</v>
      </c>
      <c r="H1229" s="6" t="s">
        <v>1828</v>
      </c>
      <c r="I1229" s="6"/>
      <c r="J1229" s="13" t="s">
        <v>1822</v>
      </c>
      <c r="K1229" s="28" t="s">
        <v>1823</v>
      </c>
      <c r="L1229" s="8" t="n">
        <v>2016</v>
      </c>
      <c r="M1229" s="9" t="n">
        <v>2913782000</v>
      </c>
      <c r="N1229" s="32" t="s">
        <v>1824</v>
      </c>
      <c r="O1229" s="10" t="n">
        <v>107</v>
      </c>
    </row>
    <row r="1230" customFormat="false" ht="15" hidden="false" customHeight="true" outlineLevel="0" collapsed="false">
      <c r="A1230" s="6" t="s">
        <v>15</v>
      </c>
      <c r="B1230" s="6" t="s">
        <v>91</v>
      </c>
      <c r="C1230" s="6" t="s">
        <v>860</v>
      </c>
      <c r="D1230" s="6" t="s">
        <v>1820</v>
      </c>
      <c r="E1230" s="6" t="s">
        <v>35</v>
      </c>
      <c r="F1230" s="6" t="s">
        <v>30</v>
      </c>
      <c r="G1230" s="6" t="s">
        <v>21</v>
      </c>
      <c r="H1230" s="6" t="s">
        <v>1829</v>
      </c>
      <c r="I1230" s="6"/>
      <c r="J1230" s="13" t="s">
        <v>1822</v>
      </c>
      <c r="K1230" s="28" t="s">
        <v>1823</v>
      </c>
      <c r="L1230" s="8" t="n">
        <v>2016</v>
      </c>
      <c r="M1230" s="9" t="n">
        <v>2913782000</v>
      </c>
      <c r="N1230" s="32" t="s">
        <v>1824</v>
      </c>
      <c r="O1230" s="10" t="n">
        <v>107</v>
      </c>
      <c r="Q1230" s="5"/>
      <c r="R1230" s="5"/>
      <c r="S1230" s="5"/>
      <c r="T1230" s="5"/>
      <c r="U1230" s="5"/>
      <c r="V1230" s="5"/>
      <c r="W1230" s="5"/>
      <c r="X1230" s="5"/>
      <c r="Y1230" s="5"/>
    </row>
    <row r="1231" customFormat="false" ht="15" hidden="false" customHeight="true" outlineLevel="0" collapsed="false">
      <c r="A1231" s="6" t="s">
        <v>136</v>
      </c>
      <c r="B1231" s="6" t="s">
        <v>146</v>
      </c>
      <c r="C1231" s="6" t="s">
        <v>192</v>
      </c>
      <c r="D1231" s="6" t="s">
        <v>1820</v>
      </c>
      <c r="E1231" s="6" t="s">
        <v>35</v>
      </c>
      <c r="F1231" s="6" t="s">
        <v>267</v>
      </c>
      <c r="G1231" s="6" t="s">
        <v>21</v>
      </c>
      <c r="H1231" s="6" t="s">
        <v>1830</v>
      </c>
      <c r="I1231" s="6"/>
      <c r="J1231" s="13" t="s">
        <v>1822</v>
      </c>
      <c r="K1231" s="28" t="s">
        <v>1823</v>
      </c>
      <c r="L1231" s="8" t="n">
        <v>2016</v>
      </c>
      <c r="M1231" s="9" t="n">
        <v>2913782000</v>
      </c>
      <c r="N1231" s="32" t="s">
        <v>1824</v>
      </c>
      <c r="O1231" s="10" t="n">
        <v>107</v>
      </c>
      <c r="Q1231" s="5"/>
      <c r="R1231" s="5"/>
      <c r="S1231" s="5"/>
      <c r="T1231" s="5"/>
      <c r="U1231" s="5"/>
      <c r="V1231" s="5"/>
      <c r="W1231" s="5"/>
      <c r="X1231" s="5"/>
      <c r="Y1231" s="5"/>
    </row>
    <row r="1232" customFormat="false" ht="15" hidden="false" customHeight="true" outlineLevel="0" collapsed="false">
      <c r="A1232" s="6" t="s">
        <v>31</v>
      </c>
      <c r="B1232" s="6" t="s">
        <v>345</v>
      </c>
      <c r="C1232" s="6" t="s">
        <v>606</v>
      </c>
      <c r="D1232" s="6" t="s">
        <v>1820</v>
      </c>
      <c r="E1232" s="6" t="s">
        <v>35</v>
      </c>
      <c r="F1232" s="6" t="s">
        <v>30</v>
      </c>
      <c r="G1232" s="6" t="s">
        <v>21</v>
      </c>
      <c r="H1232" s="6" t="s">
        <v>1831</v>
      </c>
      <c r="I1232" s="6"/>
      <c r="J1232" s="13" t="s">
        <v>1822</v>
      </c>
      <c r="K1232" s="28" t="s">
        <v>1823</v>
      </c>
      <c r="L1232" s="8" t="n">
        <v>2016</v>
      </c>
      <c r="M1232" s="9" t="n">
        <v>2913782000</v>
      </c>
      <c r="N1232" s="32" t="s">
        <v>1824</v>
      </c>
      <c r="O1232" s="10" t="n">
        <v>107</v>
      </c>
    </row>
    <row r="1233" customFormat="false" ht="15" hidden="false" customHeight="true" outlineLevel="0" collapsed="false">
      <c r="A1233" s="6" t="s">
        <v>50</v>
      </c>
      <c r="B1233" s="6" t="s">
        <v>59</v>
      </c>
      <c r="C1233" s="6" t="s">
        <v>60</v>
      </c>
      <c r="D1233" s="6" t="s">
        <v>1820</v>
      </c>
      <c r="E1233" s="6" t="s">
        <v>35</v>
      </c>
      <c r="F1233" s="6" t="s">
        <v>43</v>
      </c>
      <c r="G1233" s="6" t="s">
        <v>21</v>
      </c>
      <c r="H1233" s="6" t="s">
        <v>1832</v>
      </c>
      <c r="I1233" s="6"/>
      <c r="J1233" s="13" t="s">
        <v>1822</v>
      </c>
      <c r="K1233" s="15" t="s">
        <v>1823</v>
      </c>
      <c r="L1233" s="8" t="n">
        <v>2016</v>
      </c>
      <c r="M1233" s="9" t="n">
        <v>2913782000</v>
      </c>
      <c r="N1233" s="32" t="s">
        <v>1824</v>
      </c>
      <c r="O1233" s="10" t="n">
        <v>107</v>
      </c>
    </row>
    <row r="1234" customFormat="false" ht="15" hidden="false" customHeight="true" outlineLevel="0" collapsed="false">
      <c r="A1234" s="6" t="s">
        <v>15</v>
      </c>
      <c r="B1234" s="6" t="s">
        <v>16</v>
      </c>
      <c r="C1234" s="6" t="s">
        <v>17</v>
      </c>
      <c r="D1234" s="6" t="s">
        <v>1820</v>
      </c>
      <c r="E1234" s="6" t="s">
        <v>35</v>
      </c>
      <c r="F1234" s="6" t="s">
        <v>43</v>
      </c>
      <c r="G1234" s="6" t="s">
        <v>21</v>
      </c>
      <c r="H1234" s="6" t="s">
        <v>1833</v>
      </c>
      <c r="I1234" s="6"/>
      <c r="J1234" s="13" t="s">
        <v>1822</v>
      </c>
      <c r="K1234" s="28" t="s">
        <v>1823</v>
      </c>
      <c r="L1234" s="8" t="n">
        <v>2016</v>
      </c>
      <c r="M1234" s="9" t="n">
        <v>2913782000</v>
      </c>
      <c r="N1234" s="32" t="s">
        <v>1824</v>
      </c>
      <c r="O1234" s="10" t="n">
        <v>107</v>
      </c>
      <c r="Q1234" s="5"/>
      <c r="R1234" s="5"/>
      <c r="S1234" s="5"/>
      <c r="T1234" s="5"/>
      <c r="U1234" s="5"/>
      <c r="V1234" s="5"/>
      <c r="W1234" s="5"/>
      <c r="X1234" s="5"/>
      <c r="Y1234" s="5"/>
    </row>
    <row r="1235" customFormat="false" ht="15" hidden="false" customHeight="true" outlineLevel="0" collapsed="false">
      <c r="A1235" s="6" t="s">
        <v>15</v>
      </c>
      <c r="B1235" s="6" t="s">
        <v>83</v>
      </c>
      <c r="C1235" s="6" t="s">
        <v>84</v>
      </c>
      <c r="D1235" s="6" t="s">
        <v>1834</v>
      </c>
      <c r="E1235" s="6" t="s">
        <v>35</v>
      </c>
      <c r="F1235" s="6" t="s">
        <v>29</v>
      </c>
      <c r="G1235" s="6" t="s">
        <v>21</v>
      </c>
      <c r="H1235" s="6" t="s">
        <v>1835</v>
      </c>
      <c r="I1235" s="6"/>
      <c r="J1235" s="6" t="s">
        <v>1836</v>
      </c>
      <c r="K1235" s="28" t="s">
        <v>1823</v>
      </c>
      <c r="L1235" s="8" t="n">
        <v>2020</v>
      </c>
      <c r="M1235" s="9" t="n">
        <v>2913782000</v>
      </c>
      <c r="N1235" s="32" t="s">
        <v>1824</v>
      </c>
      <c r="O1235" s="10" t="n">
        <v>107</v>
      </c>
      <c r="Q1235" s="5"/>
      <c r="R1235" s="5"/>
      <c r="S1235" s="5"/>
      <c r="T1235" s="5"/>
      <c r="U1235" s="5"/>
      <c r="V1235" s="5"/>
      <c r="W1235" s="5"/>
      <c r="X1235" s="5"/>
      <c r="Y1235" s="5"/>
    </row>
    <row r="1236" customFormat="false" ht="15" hidden="false" customHeight="true" outlineLevel="0" collapsed="false">
      <c r="A1236" s="6" t="s">
        <v>15</v>
      </c>
      <c r="B1236" s="6" t="s">
        <v>83</v>
      </c>
      <c r="C1236" s="6" t="s">
        <v>84</v>
      </c>
      <c r="D1236" s="6" t="s">
        <v>1834</v>
      </c>
      <c r="E1236" s="6" t="s">
        <v>35</v>
      </c>
      <c r="F1236" s="6" t="s">
        <v>29</v>
      </c>
      <c r="G1236" s="6" t="s">
        <v>21</v>
      </c>
      <c r="H1236" s="6" t="s">
        <v>1837</v>
      </c>
      <c r="I1236" s="6"/>
      <c r="J1236" s="6" t="s">
        <v>1836</v>
      </c>
      <c r="K1236" s="28" t="s">
        <v>1823</v>
      </c>
      <c r="L1236" s="8" t="n">
        <v>2020</v>
      </c>
      <c r="M1236" s="9" t="n">
        <v>2913782000</v>
      </c>
      <c r="N1236" s="32" t="s">
        <v>1824</v>
      </c>
      <c r="O1236" s="10" t="n">
        <v>107</v>
      </c>
      <c r="Q1236" s="5"/>
      <c r="R1236" s="5"/>
      <c r="S1236" s="5"/>
      <c r="T1236" s="5"/>
      <c r="U1236" s="5"/>
      <c r="V1236" s="5"/>
      <c r="W1236" s="5"/>
      <c r="X1236" s="5"/>
      <c r="Y1236" s="5"/>
    </row>
    <row r="1237" customFormat="false" ht="15" hidden="false" customHeight="true" outlineLevel="0" collapsed="false">
      <c r="A1237" s="6" t="s">
        <v>15</v>
      </c>
      <c r="B1237" s="6" t="s">
        <v>83</v>
      </c>
      <c r="C1237" s="6" t="s">
        <v>84</v>
      </c>
      <c r="D1237" s="6" t="s">
        <v>1834</v>
      </c>
      <c r="E1237" s="6" t="s">
        <v>35</v>
      </c>
      <c r="F1237" s="6" t="s">
        <v>29</v>
      </c>
      <c r="G1237" s="6" t="s">
        <v>21</v>
      </c>
      <c r="H1237" s="6" t="s">
        <v>1838</v>
      </c>
      <c r="I1237" s="6"/>
      <c r="J1237" s="6" t="s">
        <v>1836</v>
      </c>
      <c r="K1237" s="28" t="s">
        <v>1823</v>
      </c>
      <c r="L1237" s="8" t="n">
        <v>2020</v>
      </c>
      <c r="M1237" s="9" t="n">
        <v>2913782001</v>
      </c>
      <c r="N1237" s="32" t="s">
        <v>1824</v>
      </c>
      <c r="O1237" s="10" t="n">
        <v>107</v>
      </c>
      <c r="Q1237" s="5"/>
      <c r="R1237" s="5"/>
      <c r="S1237" s="5"/>
      <c r="T1237" s="5"/>
      <c r="U1237" s="5"/>
      <c r="V1237" s="5"/>
      <c r="W1237" s="5"/>
      <c r="X1237" s="5"/>
      <c r="Y1237" s="5"/>
    </row>
    <row r="1238" customFormat="false" ht="15" hidden="false" customHeight="true" outlineLevel="0" collapsed="false">
      <c r="A1238" s="6" t="s">
        <v>67</v>
      </c>
      <c r="B1238" s="6" t="s">
        <v>68</v>
      </c>
      <c r="C1238" s="6" t="s">
        <v>653</v>
      </c>
      <c r="D1238" s="6" t="s">
        <v>1834</v>
      </c>
      <c r="E1238" s="6" t="s">
        <v>35</v>
      </c>
      <c r="F1238" s="6" t="s">
        <v>29</v>
      </c>
      <c r="G1238" s="6" t="s">
        <v>21</v>
      </c>
      <c r="H1238" s="6" t="s">
        <v>1839</v>
      </c>
      <c r="I1238" s="6"/>
      <c r="J1238" s="6" t="s">
        <v>1836</v>
      </c>
      <c r="K1238" s="28" t="s">
        <v>1823</v>
      </c>
      <c r="L1238" s="8" t="n">
        <v>2020</v>
      </c>
      <c r="M1238" s="9" t="n">
        <v>2913782000</v>
      </c>
      <c r="N1238" s="32" t="s">
        <v>1824</v>
      </c>
      <c r="O1238" s="10" t="n">
        <v>107</v>
      </c>
      <c r="Q1238" s="5"/>
      <c r="R1238" s="5"/>
      <c r="S1238" s="5"/>
      <c r="T1238" s="5"/>
      <c r="U1238" s="5"/>
      <c r="V1238" s="5"/>
      <c r="W1238" s="5"/>
      <c r="X1238" s="5"/>
      <c r="Y1238" s="5"/>
    </row>
    <row r="1239" customFormat="false" ht="15" hidden="false" customHeight="true" outlineLevel="0" collapsed="false">
      <c r="A1239" s="6" t="s">
        <v>490</v>
      </c>
      <c r="B1239" s="6" t="s">
        <v>1796</v>
      </c>
      <c r="C1239" s="6" t="s">
        <v>1840</v>
      </c>
      <c r="D1239" s="6" t="s">
        <v>1841</v>
      </c>
      <c r="E1239" s="6" t="s">
        <v>168</v>
      </c>
      <c r="F1239" s="6" t="s">
        <v>43</v>
      </c>
      <c r="G1239" s="6" t="s">
        <v>62</v>
      </c>
      <c r="H1239" s="6" t="s">
        <v>1842</v>
      </c>
      <c r="I1239" s="6"/>
      <c r="J1239" s="6" t="s">
        <v>1843</v>
      </c>
      <c r="K1239" s="7" t="s">
        <v>1844</v>
      </c>
      <c r="L1239" s="8" t="n">
        <v>1999</v>
      </c>
      <c r="M1239" s="9" t="n">
        <v>16480000000</v>
      </c>
      <c r="N1239" s="9" t="n">
        <v>4067800000000</v>
      </c>
      <c r="O1239" s="10" t="n">
        <v>2963</v>
      </c>
      <c r="Q1239" s="5"/>
      <c r="R1239" s="5"/>
      <c r="S1239" s="5"/>
      <c r="T1239" s="5"/>
      <c r="U1239" s="5"/>
      <c r="V1239" s="5"/>
      <c r="W1239" s="5"/>
      <c r="X1239" s="5"/>
      <c r="Y1239" s="5"/>
    </row>
    <row r="1240" customFormat="false" ht="15" hidden="false" customHeight="true" outlineLevel="0" collapsed="false">
      <c r="A1240" s="6" t="s">
        <v>490</v>
      </c>
      <c r="B1240" s="6" t="s">
        <v>729</v>
      </c>
      <c r="C1240" s="6" t="s">
        <v>730</v>
      </c>
      <c r="D1240" s="6" t="s">
        <v>1841</v>
      </c>
      <c r="E1240" s="6" t="s">
        <v>168</v>
      </c>
      <c r="F1240" s="6" t="s">
        <v>28</v>
      </c>
      <c r="G1240" s="6" t="s">
        <v>62</v>
      </c>
      <c r="H1240" s="6" t="s">
        <v>1842</v>
      </c>
      <c r="I1240" s="6"/>
      <c r="J1240" s="6" t="s">
        <v>1843</v>
      </c>
      <c r="K1240" s="7" t="s">
        <v>1844</v>
      </c>
      <c r="L1240" s="8" t="n">
        <v>1999</v>
      </c>
      <c r="M1240" s="9" t="n">
        <v>16480000000</v>
      </c>
      <c r="N1240" s="9" t="n">
        <v>4067800000000</v>
      </c>
      <c r="O1240" s="10" t="n">
        <v>2963</v>
      </c>
      <c r="Q1240" s="5"/>
      <c r="R1240" s="5"/>
      <c r="S1240" s="5"/>
      <c r="T1240" s="5"/>
      <c r="U1240" s="5"/>
      <c r="V1240" s="5"/>
      <c r="W1240" s="5"/>
      <c r="X1240" s="5"/>
      <c r="Y1240" s="5"/>
    </row>
    <row r="1241" customFormat="false" ht="15" hidden="false" customHeight="true" outlineLevel="0" collapsed="false">
      <c r="A1241" s="6" t="s">
        <v>490</v>
      </c>
      <c r="B1241" s="6" t="s">
        <v>729</v>
      </c>
      <c r="C1241" s="6" t="s">
        <v>730</v>
      </c>
      <c r="D1241" s="6" t="s">
        <v>1841</v>
      </c>
      <c r="E1241" s="6" t="s">
        <v>168</v>
      </c>
      <c r="F1241" s="6" t="s">
        <v>48</v>
      </c>
      <c r="G1241" s="6" t="s">
        <v>62</v>
      </c>
      <c r="H1241" s="6" t="s">
        <v>1842</v>
      </c>
      <c r="I1241" s="6"/>
      <c r="J1241" s="6" t="s">
        <v>1843</v>
      </c>
      <c r="K1241" s="7" t="s">
        <v>1844</v>
      </c>
      <c r="L1241" s="8" t="n">
        <v>1999</v>
      </c>
      <c r="M1241" s="9" t="n">
        <v>16480000000</v>
      </c>
      <c r="N1241" s="9" t="n">
        <v>4067800000000</v>
      </c>
      <c r="O1241" s="10" t="n">
        <v>2963</v>
      </c>
      <c r="Q1241" s="5"/>
      <c r="R1241" s="5"/>
      <c r="S1241" s="5"/>
      <c r="T1241" s="5"/>
      <c r="U1241" s="5"/>
      <c r="V1241" s="5"/>
      <c r="W1241" s="5"/>
      <c r="X1241" s="5"/>
      <c r="Y1241" s="5"/>
    </row>
    <row r="1242" customFormat="false" ht="15" hidden="false" customHeight="true" outlineLevel="0" collapsed="false">
      <c r="A1242" s="6" t="s">
        <v>490</v>
      </c>
      <c r="B1242" s="6" t="s">
        <v>729</v>
      </c>
      <c r="C1242" s="6" t="s">
        <v>730</v>
      </c>
      <c r="D1242" s="6" t="s">
        <v>1841</v>
      </c>
      <c r="E1242" s="6" t="s">
        <v>168</v>
      </c>
      <c r="F1242" s="6" t="s">
        <v>29</v>
      </c>
      <c r="G1242" s="6" t="s">
        <v>62</v>
      </c>
      <c r="H1242" s="6" t="s">
        <v>1842</v>
      </c>
      <c r="I1242" s="6"/>
      <c r="J1242" s="6" t="s">
        <v>1843</v>
      </c>
      <c r="K1242" s="7" t="s">
        <v>1844</v>
      </c>
      <c r="L1242" s="8" t="n">
        <v>1999</v>
      </c>
      <c r="M1242" s="9" t="n">
        <v>16480000000</v>
      </c>
      <c r="N1242" s="9" t="n">
        <v>4067800000000</v>
      </c>
      <c r="O1242" s="10" t="n">
        <v>2963</v>
      </c>
      <c r="Q1242" s="5"/>
      <c r="R1242" s="5"/>
      <c r="S1242" s="5"/>
      <c r="T1242" s="5"/>
      <c r="U1242" s="5"/>
      <c r="V1242" s="5"/>
      <c r="W1242" s="5"/>
      <c r="X1242" s="5"/>
      <c r="Y1242" s="5"/>
    </row>
    <row r="1243" customFormat="false" ht="15" hidden="false" customHeight="true" outlineLevel="0" collapsed="false">
      <c r="A1243" s="6" t="s">
        <v>31</v>
      </c>
      <c r="B1243" s="6" t="s">
        <v>32</v>
      </c>
      <c r="C1243" s="6" t="s">
        <v>927</v>
      </c>
      <c r="D1243" s="6" t="s">
        <v>1845</v>
      </c>
      <c r="E1243" s="6" t="s">
        <v>35</v>
      </c>
      <c r="F1243" s="6" t="s">
        <v>20</v>
      </c>
      <c r="G1243" s="6" t="s">
        <v>62</v>
      </c>
      <c r="H1243" s="6" t="s">
        <v>1846</v>
      </c>
      <c r="I1243" s="6" t="s">
        <v>1847</v>
      </c>
      <c r="J1243" s="6" t="s">
        <v>1848</v>
      </c>
      <c r="K1243" s="17" t="s">
        <v>1849</v>
      </c>
      <c r="L1243" s="8" t="n">
        <v>2006</v>
      </c>
      <c r="M1243" s="9" t="n">
        <v>150000000</v>
      </c>
      <c r="N1243" s="9" t="n">
        <v>4080000000</v>
      </c>
      <c r="O1243" s="10" t="n">
        <v>63</v>
      </c>
      <c r="Q1243" s="5"/>
      <c r="R1243" s="5"/>
      <c r="S1243" s="5"/>
      <c r="T1243" s="5"/>
      <c r="U1243" s="5"/>
      <c r="V1243" s="5"/>
      <c r="W1243" s="5"/>
      <c r="X1243" s="5"/>
      <c r="Y1243" s="5"/>
    </row>
    <row r="1244" customFormat="false" ht="15" hidden="false" customHeight="true" outlineLevel="0" collapsed="false">
      <c r="A1244" s="6" t="s">
        <v>31</v>
      </c>
      <c r="B1244" s="6" t="s">
        <v>32</v>
      </c>
      <c r="C1244" s="6" t="s">
        <v>927</v>
      </c>
      <c r="D1244" s="6" t="s">
        <v>1845</v>
      </c>
      <c r="E1244" s="6" t="s">
        <v>35</v>
      </c>
      <c r="F1244" s="6" t="s">
        <v>43</v>
      </c>
      <c r="G1244" s="6" t="s">
        <v>62</v>
      </c>
      <c r="H1244" s="6" t="s">
        <v>1846</v>
      </c>
      <c r="I1244" s="6" t="s">
        <v>1847</v>
      </c>
      <c r="J1244" s="6" t="s">
        <v>1848</v>
      </c>
      <c r="K1244" s="17" t="s">
        <v>1849</v>
      </c>
      <c r="L1244" s="8" t="n">
        <v>2006</v>
      </c>
      <c r="M1244" s="9" t="n">
        <v>150000000</v>
      </c>
      <c r="N1244" s="9" t="n">
        <v>4080000000</v>
      </c>
      <c r="O1244" s="10" t="n">
        <v>63</v>
      </c>
      <c r="Q1244" s="5"/>
      <c r="R1244" s="5"/>
      <c r="S1244" s="5"/>
      <c r="T1244" s="5"/>
      <c r="U1244" s="5"/>
      <c r="V1244" s="5"/>
      <c r="W1244" s="5"/>
      <c r="X1244" s="5"/>
      <c r="Y1244" s="5"/>
    </row>
    <row r="1245" customFormat="false" ht="15" hidden="false" customHeight="true" outlineLevel="0" collapsed="false">
      <c r="A1245" s="6" t="s">
        <v>903</v>
      </c>
      <c r="B1245" s="6" t="s">
        <v>948</v>
      </c>
      <c r="C1245" s="6" t="s">
        <v>1706</v>
      </c>
      <c r="D1245" s="6" t="s">
        <v>1850</v>
      </c>
      <c r="E1245" s="6" t="s">
        <v>35</v>
      </c>
      <c r="F1245" s="6" t="s">
        <v>30</v>
      </c>
      <c r="G1245" s="6" t="s">
        <v>153</v>
      </c>
      <c r="H1245" s="6" t="s">
        <v>1707</v>
      </c>
      <c r="I1245" s="6" t="s">
        <v>1851</v>
      </c>
      <c r="J1245" s="6" t="s">
        <v>1852</v>
      </c>
      <c r="K1245" s="7" t="s">
        <v>1853</v>
      </c>
      <c r="L1245" s="8" t="n">
        <v>2004</v>
      </c>
      <c r="M1245" s="9" t="n">
        <v>6440000000</v>
      </c>
      <c r="N1245" s="9" t="n">
        <v>45000000000</v>
      </c>
      <c r="O1245" s="10" t="n">
        <v>250</v>
      </c>
    </row>
    <row r="1246" customFormat="false" ht="15" hidden="false" customHeight="true" outlineLevel="0" collapsed="false">
      <c r="A1246" s="6" t="s">
        <v>277</v>
      </c>
      <c r="B1246" s="6" t="s">
        <v>278</v>
      </c>
      <c r="C1246" s="6" t="s">
        <v>279</v>
      </c>
      <c r="D1246" s="6" t="s">
        <v>1854</v>
      </c>
      <c r="E1246" s="6" t="s">
        <v>35</v>
      </c>
      <c r="F1246" s="6" t="s">
        <v>43</v>
      </c>
      <c r="G1246" s="6" t="s">
        <v>62</v>
      </c>
      <c r="H1246" s="6" t="s">
        <v>1855</v>
      </c>
      <c r="I1246" s="6" t="s">
        <v>1856</v>
      </c>
      <c r="J1246" s="6" t="s">
        <v>1857</v>
      </c>
      <c r="K1246" s="7" t="s">
        <v>1858</v>
      </c>
      <c r="L1246" s="8" t="n">
        <v>2013</v>
      </c>
      <c r="M1246" s="9" t="n">
        <v>354710000</v>
      </c>
      <c r="N1246" s="9" t="n">
        <v>324400000</v>
      </c>
      <c r="O1246" s="10" t="n">
        <v>8</v>
      </c>
      <c r="Q1246" s="5"/>
      <c r="R1246" s="5"/>
      <c r="S1246" s="5"/>
      <c r="T1246" s="5"/>
      <c r="U1246" s="5"/>
      <c r="V1246" s="5"/>
      <c r="W1246" s="5"/>
      <c r="X1246" s="5"/>
      <c r="Y1246" s="5"/>
    </row>
    <row r="1247" customFormat="false" ht="15" hidden="false" customHeight="true" outlineLevel="0" collapsed="false">
      <c r="A1247" s="6" t="s">
        <v>277</v>
      </c>
      <c r="B1247" s="6" t="s">
        <v>278</v>
      </c>
      <c r="C1247" s="6" t="s">
        <v>279</v>
      </c>
      <c r="D1247" s="6" t="s">
        <v>1854</v>
      </c>
      <c r="E1247" s="6" t="s">
        <v>35</v>
      </c>
      <c r="F1247" s="6" t="s">
        <v>48</v>
      </c>
      <c r="G1247" s="6" t="s">
        <v>62</v>
      </c>
      <c r="H1247" s="6" t="s">
        <v>1855</v>
      </c>
      <c r="I1247" s="6" t="s">
        <v>1856</v>
      </c>
      <c r="J1247" s="6" t="s">
        <v>1857</v>
      </c>
      <c r="K1247" s="7" t="s">
        <v>1858</v>
      </c>
      <c r="L1247" s="8" t="n">
        <v>2013</v>
      </c>
      <c r="M1247" s="9" t="n">
        <v>354710000</v>
      </c>
      <c r="N1247" s="9" t="n">
        <v>324400000</v>
      </c>
      <c r="O1247" s="10" t="n">
        <v>8</v>
      </c>
      <c r="Q1247" s="5"/>
      <c r="R1247" s="5"/>
      <c r="S1247" s="5"/>
      <c r="T1247" s="5"/>
      <c r="U1247" s="5"/>
      <c r="V1247" s="5"/>
      <c r="W1247" s="5"/>
      <c r="X1247" s="5"/>
      <c r="Y1247" s="5"/>
    </row>
    <row r="1248" customFormat="false" ht="15" hidden="false" customHeight="true" outlineLevel="0" collapsed="false">
      <c r="A1248" s="6" t="s">
        <v>277</v>
      </c>
      <c r="B1248" s="6" t="s">
        <v>278</v>
      </c>
      <c r="C1248" s="6" t="s">
        <v>279</v>
      </c>
      <c r="D1248" s="6" t="s">
        <v>1854</v>
      </c>
      <c r="E1248" s="6" t="s">
        <v>35</v>
      </c>
      <c r="F1248" s="6" t="s">
        <v>30</v>
      </c>
      <c r="G1248" s="6" t="s">
        <v>62</v>
      </c>
      <c r="H1248" s="6" t="s">
        <v>1855</v>
      </c>
      <c r="I1248" s="6" t="s">
        <v>1856</v>
      </c>
      <c r="J1248" s="6" t="s">
        <v>1857</v>
      </c>
      <c r="K1248" s="7" t="s">
        <v>1858</v>
      </c>
      <c r="L1248" s="8" t="n">
        <v>2013</v>
      </c>
      <c r="M1248" s="9" t="n">
        <v>354710000</v>
      </c>
      <c r="N1248" s="9" t="n">
        <v>324400000</v>
      </c>
      <c r="O1248" s="10" t="n">
        <v>8</v>
      </c>
      <c r="Q1248" s="5"/>
      <c r="R1248" s="5"/>
      <c r="S1248" s="5"/>
      <c r="T1248" s="5"/>
      <c r="U1248" s="5"/>
      <c r="V1248" s="5"/>
      <c r="W1248" s="5"/>
      <c r="X1248" s="5"/>
      <c r="Y1248" s="5"/>
    </row>
    <row r="1249" customFormat="false" ht="15" hidden="false" customHeight="true" outlineLevel="0" collapsed="false">
      <c r="A1249" s="6" t="s">
        <v>903</v>
      </c>
      <c r="B1249" s="6" t="s">
        <v>948</v>
      </c>
      <c r="C1249" s="6" t="s">
        <v>1859</v>
      </c>
      <c r="D1249" s="6" t="s">
        <v>1854</v>
      </c>
      <c r="E1249" s="6" t="s">
        <v>35</v>
      </c>
      <c r="F1249" s="6" t="s">
        <v>43</v>
      </c>
      <c r="G1249" s="6" t="s">
        <v>62</v>
      </c>
      <c r="H1249" s="6" t="s">
        <v>1860</v>
      </c>
      <c r="I1249" s="6" t="s">
        <v>1856</v>
      </c>
      <c r="J1249" s="6" t="s">
        <v>1857</v>
      </c>
      <c r="K1249" s="7" t="s">
        <v>1858</v>
      </c>
      <c r="L1249" s="8" t="n">
        <v>2013</v>
      </c>
      <c r="M1249" s="9" t="n">
        <v>354710000</v>
      </c>
      <c r="N1249" s="9" t="n">
        <v>324400000</v>
      </c>
      <c r="O1249" s="10" t="n">
        <v>8</v>
      </c>
      <c r="Q1249" s="5"/>
      <c r="R1249" s="5"/>
      <c r="S1249" s="5"/>
      <c r="T1249" s="5"/>
      <c r="U1249" s="5"/>
      <c r="V1249" s="5"/>
      <c r="W1249" s="5"/>
      <c r="X1249" s="5"/>
      <c r="Y1249" s="5"/>
    </row>
    <row r="1250" customFormat="false" ht="15" hidden="false" customHeight="true" outlineLevel="0" collapsed="false">
      <c r="A1250" s="6" t="s">
        <v>903</v>
      </c>
      <c r="B1250" s="6" t="s">
        <v>948</v>
      </c>
      <c r="C1250" s="6" t="s">
        <v>1859</v>
      </c>
      <c r="D1250" s="6" t="s">
        <v>1854</v>
      </c>
      <c r="E1250" s="6" t="s">
        <v>35</v>
      </c>
      <c r="F1250" s="6" t="s">
        <v>48</v>
      </c>
      <c r="G1250" s="6" t="s">
        <v>62</v>
      </c>
      <c r="H1250" s="6" t="s">
        <v>1860</v>
      </c>
      <c r="I1250" s="6" t="s">
        <v>1856</v>
      </c>
      <c r="J1250" s="6" t="s">
        <v>1857</v>
      </c>
      <c r="K1250" s="7" t="s">
        <v>1858</v>
      </c>
      <c r="L1250" s="8" t="n">
        <v>2013</v>
      </c>
      <c r="M1250" s="9" t="n">
        <v>354710000</v>
      </c>
      <c r="N1250" s="9" t="n">
        <v>324400000</v>
      </c>
      <c r="O1250" s="10" t="n">
        <v>8</v>
      </c>
      <c r="Q1250" s="5"/>
      <c r="R1250" s="5"/>
      <c r="S1250" s="5"/>
      <c r="T1250" s="5"/>
      <c r="U1250" s="5"/>
      <c r="V1250" s="5"/>
      <c r="W1250" s="5"/>
      <c r="X1250" s="5"/>
      <c r="Y1250" s="5"/>
    </row>
    <row r="1251" customFormat="false" ht="15" hidden="false" customHeight="true" outlineLevel="0" collapsed="false">
      <c r="A1251" s="6" t="s">
        <v>903</v>
      </c>
      <c r="B1251" s="6" t="s">
        <v>948</v>
      </c>
      <c r="C1251" s="6" t="s">
        <v>1859</v>
      </c>
      <c r="D1251" s="6" t="s">
        <v>1854</v>
      </c>
      <c r="E1251" s="6" t="s">
        <v>35</v>
      </c>
      <c r="F1251" s="6" t="s">
        <v>30</v>
      </c>
      <c r="G1251" s="6" t="s">
        <v>62</v>
      </c>
      <c r="H1251" s="6" t="s">
        <v>1860</v>
      </c>
      <c r="I1251" s="6" t="s">
        <v>1856</v>
      </c>
      <c r="J1251" s="6" t="s">
        <v>1857</v>
      </c>
      <c r="K1251" s="7" t="s">
        <v>1858</v>
      </c>
      <c r="L1251" s="8" t="n">
        <v>2013</v>
      </c>
      <c r="M1251" s="9" t="n">
        <v>354710000</v>
      </c>
      <c r="N1251" s="9" t="n">
        <v>324400000</v>
      </c>
      <c r="O1251" s="10" t="n">
        <v>8</v>
      </c>
      <c r="Q1251" s="5"/>
      <c r="R1251" s="5"/>
      <c r="S1251" s="5"/>
      <c r="T1251" s="5"/>
      <c r="U1251" s="5"/>
      <c r="V1251" s="5"/>
      <c r="W1251" s="5"/>
      <c r="X1251" s="5"/>
      <c r="Y1251" s="5"/>
    </row>
    <row r="1252" customFormat="false" ht="15" hidden="false" customHeight="true" outlineLevel="0" collapsed="false">
      <c r="A1252" s="6" t="s">
        <v>50</v>
      </c>
      <c r="B1252" s="6" t="s">
        <v>231</v>
      </c>
      <c r="C1252" s="6" t="s">
        <v>1101</v>
      </c>
      <c r="D1252" s="6" t="s">
        <v>1854</v>
      </c>
      <c r="E1252" s="6" t="s">
        <v>35</v>
      </c>
      <c r="F1252" s="6" t="s">
        <v>20</v>
      </c>
      <c r="G1252" s="6" t="s">
        <v>153</v>
      </c>
      <c r="H1252" s="6" t="s">
        <v>1861</v>
      </c>
      <c r="I1252" s="6" t="s">
        <v>1856</v>
      </c>
      <c r="J1252" s="6" t="s">
        <v>1857</v>
      </c>
      <c r="K1252" s="7" t="s">
        <v>1858</v>
      </c>
      <c r="L1252" s="8" t="n">
        <v>2013</v>
      </c>
      <c r="M1252" s="9" t="n">
        <v>354710000</v>
      </c>
      <c r="N1252" s="9" t="n">
        <v>324400000</v>
      </c>
      <c r="O1252" s="10" t="n">
        <v>8</v>
      </c>
      <c r="Q1252" s="5"/>
      <c r="R1252" s="5"/>
      <c r="S1252" s="5"/>
      <c r="T1252" s="5"/>
      <c r="U1252" s="5"/>
      <c r="V1252" s="5"/>
      <c r="W1252" s="5"/>
      <c r="X1252" s="5"/>
      <c r="Y1252" s="5"/>
    </row>
    <row r="1253" customFormat="false" ht="15" hidden="false" customHeight="true" outlineLevel="0" collapsed="false">
      <c r="A1253" s="6" t="s">
        <v>50</v>
      </c>
      <c r="B1253" s="6" t="s">
        <v>231</v>
      </c>
      <c r="C1253" s="6" t="s">
        <v>1101</v>
      </c>
      <c r="D1253" s="6" t="s">
        <v>1854</v>
      </c>
      <c r="E1253" s="6" t="s">
        <v>35</v>
      </c>
      <c r="F1253" s="6" t="s">
        <v>43</v>
      </c>
      <c r="G1253" s="6" t="s">
        <v>153</v>
      </c>
      <c r="H1253" s="6" t="s">
        <v>1861</v>
      </c>
      <c r="I1253" s="6" t="s">
        <v>1856</v>
      </c>
      <c r="J1253" s="6" t="s">
        <v>1857</v>
      </c>
      <c r="K1253" s="7" t="s">
        <v>1858</v>
      </c>
      <c r="L1253" s="8" t="n">
        <v>2013</v>
      </c>
      <c r="M1253" s="9" t="n">
        <v>354710000</v>
      </c>
      <c r="N1253" s="9" t="n">
        <v>324400000</v>
      </c>
      <c r="O1253" s="10" t="n">
        <v>8</v>
      </c>
      <c r="Q1253" s="5"/>
      <c r="R1253" s="5"/>
      <c r="S1253" s="5"/>
      <c r="T1253" s="5"/>
      <c r="U1253" s="5"/>
      <c r="V1253" s="5"/>
      <c r="W1253" s="5"/>
      <c r="X1253" s="5"/>
      <c r="Y1253" s="5"/>
    </row>
    <row r="1254" customFormat="false" ht="15" hidden="false" customHeight="true" outlineLevel="0" collapsed="false">
      <c r="A1254" s="6" t="s">
        <v>67</v>
      </c>
      <c r="B1254" s="6" t="s">
        <v>107</v>
      </c>
      <c r="C1254" s="6" t="s">
        <v>697</v>
      </c>
      <c r="D1254" s="6" t="s">
        <v>1854</v>
      </c>
      <c r="E1254" s="6" t="s">
        <v>35</v>
      </c>
      <c r="F1254" s="6" t="s">
        <v>43</v>
      </c>
      <c r="G1254" s="6" t="s">
        <v>153</v>
      </c>
      <c r="H1254" s="6" t="s">
        <v>1861</v>
      </c>
      <c r="I1254" s="6" t="s">
        <v>1856</v>
      </c>
      <c r="J1254" s="6" t="s">
        <v>1857</v>
      </c>
      <c r="K1254" s="7" t="s">
        <v>1858</v>
      </c>
      <c r="L1254" s="8" t="n">
        <v>2013</v>
      </c>
      <c r="M1254" s="9" t="n">
        <v>354710000</v>
      </c>
      <c r="N1254" s="9" t="n">
        <v>324400000</v>
      </c>
      <c r="O1254" s="10" t="n">
        <v>8</v>
      </c>
      <c r="Q1254" s="5"/>
      <c r="R1254" s="5"/>
      <c r="S1254" s="5"/>
      <c r="T1254" s="5"/>
      <c r="U1254" s="5"/>
      <c r="V1254" s="5"/>
      <c r="W1254" s="5"/>
      <c r="X1254" s="5"/>
      <c r="Y1254" s="5"/>
    </row>
    <row r="1255" customFormat="false" ht="15" hidden="false" customHeight="true" outlineLevel="0" collapsed="false">
      <c r="A1255" s="6" t="s">
        <v>50</v>
      </c>
      <c r="B1255" s="6" t="s">
        <v>231</v>
      </c>
      <c r="C1255" s="6" t="s">
        <v>1101</v>
      </c>
      <c r="D1255" s="6" t="s">
        <v>1854</v>
      </c>
      <c r="E1255" s="6" t="s">
        <v>35</v>
      </c>
      <c r="F1255" s="6" t="s">
        <v>48</v>
      </c>
      <c r="G1255" s="6" t="s">
        <v>153</v>
      </c>
      <c r="H1255" s="6" t="s">
        <v>1861</v>
      </c>
      <c r="I1255" s="6" t="s">
        <v>1856</v>
      </c>
      <c r="J1255" s="6" t="s">
        <v>1857</v>
      </c>
      <c r="K1255" s="7" t="s">
        <v>1858</v>
      </c>
      <c r="L1255" s="8" t="n">
        <v>2013</v>
      </c>
      <c r="M1255" s="9" t="n">
        <v>354710000</v>
      </c>
      <c r="N1255" s="9" t="n">
        <v>324400000</v>
      </c>
      <c r="O1255" s="10" t="n">
        <v>8</v>
      </c>
      <c r="Q1255" s="5"/>
      <c r="R1255" s="5"/>
      <c r="S1255" s="5"/>
      <c r="T1255" s="5"/>
      <c r="U1255" s="5"/>
      <c r="V1255" s="5"/>
      <c r="W1255" s="5"/>
      <c r="X1255" s="5"/>
      <c r="Y1255" s="5"/>
    </row>
    <row r="1256" customFormat="false" ht="15" hidden="false" customHeight="true" outlineLevel="0" collapsed="false">
      <c r="A1256" s="6" t="s">
        <v>50</v>
      </c>
      <c r="B1256" s="6" t="s">
        <v>231</v>
      </c>
      <c r="C1256" s="6" t="s">
        <v>1101</v>
      </c>
      <c r="D1256" s="6" t="s">
        <v>1854</v>
      </c>
      <c r="E1256" s="6" t="s">
        <v>35</v>
      </c>
      <c r="F1256" s="6" t="s">
        <v>140</v>
      </c>
      <c r="G1256" s="6" t="s">
        <v>153</v>
      </c>
      <c r="H1256" s="6" t="s">
        <v>1861</v>
      </c>
      <c r="I1256" s="6" t="s">
        <v>1856</v>
      </c>
      <c r="J1256" s="6" t="s">
        <v>1857</v>
      </c>
      <c r="K1256" s="7" t="s">
        <v>1858</v>
      </c>
      <c r="L1256" s="8" t="n">
        <v>2013</v>
      </c>
      <c r="M1256" s="9" t="n">
        <v>354710000</v>
      </c>
      <c r="N1256" s="9" t="n">
        <v>324400000</v>
      </c>
      <c r="O1256" s="10" t="n">
        <v>8</v>
      </c>
      <c r="Q1256" s="5"/>
      <c r="R1256" s="5"/>
      <c r="S1256" s="5"/>
      <c r="T1256" s="5"/>
      <c r="U1256" s="5"/>
      <c r="V1256" s="5"/>
      <c r="W1256" s="5"/>
      <c r="X1256" s="5"/>
      <c r="Y1256" s="5"/>
    </row>
    <row r="1257" customFormat="false" ht="15" hidden="false" customHeight="true" outlineLevel="0" collapsed="false">
      <c r="A1257" s="6" t="s">
        <v>67</v>
      </c>
      <c r="B1257" s="6" t="s">
        <v>107</v>
      </c>
      <c r="C1257" s="6" t="s">
        <v>697</v>
      </c>
      <c r="D1257" s="6" t="s">
        <v>1854</v>
      </c>
      <c r="E1257" s="6" t="s">
        <v>35</v>
      </c>
      <c r="F1257" s="6" t="s">
        <v>29</v>
      </c>
      <c r="G1257" s="6" t="s">
        <v>153</v>
      </c>
      <c r="H1257" s="6" t="s">
        <v>1861</v>
      </c>
      <c r="I1257" s="6" t="s">
        <v>1856</v>
      </c>
      <c r="J1257" s="6" t="s">
        <v>1857</v>
      </c>
      <c r="K1257" s="7" t="s">
        <v>1858</v>
      </c>
      <c r="L1257" s="8" t="n">
        <v>2013</v>
      </c>
      <c r="M1257" s="9" t="n">
        <v>354710000</v>
      </c>
      <c r="N1257" s="9" t="n">
        <v>324400000</v>
      </c>
      <c r="O1257" s="10" t="n">
        <v>8</v>
      </c>
      <c r="Q1257" s="5"/>
      <c r="R1257" s="5"/>
      <c r="S1257" s="5"/>
      <c r="T1257" s="5"/>
      <c r="U1257" s="5"/>
      <c r="V1257" s="5"/>
      <c r="W1257" s="5"/>
      <c r="X1257" s="5"/>
      <c r="Y1257" s="5"/>
    </row>
    <row r="1258" customFormat="false" ht="15" hidden="false" customHeight="true" outlineLevel="0" collapsed="false">
      <c r="A1258" s="6" t="s">
        <v>50</v>
      </c>
      <c r="B1258" s="6" t="s">
        <v>231</v>
      </c>
      <c r="C1258" s="6" t="s">
        <v>1101</v>
      </c>
      <c r="D1258" s="6" t="s">
        <v>1854</v>
      </c>
      <c r="E1258" s="6" t="s">
        <v>35</v>
      </c>
      <c r="F1258" s="6" t="s">
        <v>30</v>
      </c>
      <c r="G1258" s="6" t="s">
        <v>153</v>
      </c>
      <c r="H1258" s="6" t="s">
        <v>1861</v>
      </c>
      <c r="I1258" s="6" t="s">
        <v>1856</v>
      </c>
      <c r="J1258" s="6" t="s">
        <v>1857</v>
      </c>
      <c r="K1258" s="7" t="s">
        <v>1858</v>
      </c>
      <c r="L1258" s="8" t="n">
        <v>2013</v>
      </c>
      <c r="M1258" s="9" t="n">
        <v>354710000</v>
      </c>
      <c r="N1258" s="9" t="n">
        <v>324400000</v>
      </c>
      <c r="O1258" s="10" t="n">
        <v>8</v>
      </c>
      <c r="Q1258" s="5"/>
      <c r="R1258" s="5"/>
      <c r="S1258" s="5"/>
      <c r="T1258" s="5"/>
      <c r="U1258" s="5"/>
      <c r="V1258" s="5"/>
      <c r="W1258" s="5"/>
      <c r="X1258" s="5"/>
      <c r="Y1258" s="5"/>
    </row>
    <row r="1259" customFormat="false" ht="15" hidden="false" customHeight="true" outlineLevel="0" collapsed="false">
      <c r="A1259" s="6" t="s">
        <v>67</v>
      </c>
      <c r="B1259" s="6" t="s">
        <v>107</v>
      </c>
      <c r="C1259" s="6" t="s">
        <v>697</v>
      </c>
      <c r="D1259" s="6" t="s">
        <v>1854</v>
      </c>
      <c r="E1259" s="6" t="s">
        <v>35</v>
      </c>
      <c r="F1259" s="6" t="s">
        <v>30</v>
      </c>
      <c r="G1259" s="6" t="s">
        <v>153</v>
      </c>
      <c r="H1259" s="6" t="s">
        <v>1861</v>
      </c>
      <c r="I1259" s="6" t="s">
        <v>1856</v>
      </c>
      <c r="J1259" s="6" t="s">
        <v>1857</v>
      </c>
      <c r="K1259" s="7" t="s">
        <v>1858</v>
      </c>
      <c r="L1259" s="8" t="n">
        <v>2013</v>
      </c>
      <c r="M1259" s="9" t="n">
        <v>354710000</v>
      </c>
      <c r="N1259" s="9" t="n">
        <v>324400000</v>
      </c>
      <c r="O1259" s="10" t="n">
        <v>8</v>
      </c>
      <c r="Q1259" s="5"/>
      <c r="R1259" s="5"/>
      <c r="S1259" s="5"/>
      <c r="T1259" s="5"/>
      <c r="U1259" s="5"/>
      <c r="V1259" s="5"/>
      <c r="W1259" s="5"/>
      <c r="X1259" s="5"/>
      <c r="Y1259" s="5"/>
    </row>
    <row r="1260" customFormat="false" ht="15" hidden="false" customHeight="true" outlineLevel="0" collapsed="false">
      <c r="A1260" s="6" t="s">
        <v>50</v>
      </c>
      <c r="B1260" s="6" t="s">
        <v>199</v>
      </c>
      <c r="C1260" s="6" t="s">
        <v>1477</v>
      </c>
      <c r="D1260" s="6" t="s">
        <v>1862</v>
      </c>
      <c r="E1260" s="6" t="s">
        <v>19</v>
      </c>
      <c r="F1260" s="6" t="s">
        <v>325</v>
      </c>
      <c r="G1260" s="6" t="s">
        <v>62</v>
      </c>
      <c r="H1260" s="6" t="s">
        <v>1863</v>
      </c>
      <c r="I1260" s="6" t="s">
        <v>1864</v>
      </c>
      <c r="J1260" s="6" t="s">
        <v>1865</v>
      </c>
      <c r="K1260" s="7" t="s">
        <v>1866</v>
      </c>
      <c r="L1260" s="8" t="n">
        <v>2004</v>
      </c>
      <c r="M1260" s="9" t="n">
        <v>3000000</v>
      </c>
      <c r="N1260" s="9" t="n">
        <v>107710000000</v>
      </c>
      <c r="O1260" s="10" t="n">
        <v>258</v>
      </c>
      <c r="Q1260" s="5"/>
      <c r="R1260" s="5"/>
      <c r="S1260" s="5"/>
      <c r="T1260" s="5"/>
      <c r="U1260" s="5"/>
      <c r="V1260" s="5"/>
      <c r="W1260" s="5"/>
      <c r="X1260" s="5"/>
      <c r="Y1260" s="5"/>
    </row>
    <row r="1261" customFormat="false" ht="15" hidden="false" customHeight="true" outlineLevel="0" collapsed="false">
      <c r="A1261" s="6" t="s">
        <v>136</v>
      </c>
      <c r="B1261" s="6" t="s">
        <v>185</v>
      </c>
      <c r="C1261" s="6" t="s">
        <v>427</v>
      </c>
      <c r="D1261" s="6" t="s">
        <v>1867</v>
      </c>
      <c r="E1261" s="6" t="s">
        <v>100</v>
      </c>
      <c r="F1261" s="6" t="s">
        <v>20</v>
      </c>
      <c r="G1261" s="6" t="s">
        <v>62</v>
      </c>
      <c r="H1261" s="6" t="s">
        <v>1868</v>
      </c>
      <c r="I1261" s="6" t="s">
        <v>1869</v>
      </c>
      <c r="J1261" s="6" t="s">
        <v>1870</v>
      </c>
      <c r="K1261" s="7" t="s">
        <v>1871</v>
      </c>
      <c r="L1261" s="8" t="n">
        <v>1996</v>
      </c>
      <c r="M1261" s="9" t="n">
        <v>6000000000</v>
      </c>
      <c r="N1261" s="9" t="n">
        <v>145280000000</v>
      </c>
      <c r="O1261" s="10" t="n">
        <v>803</v>
      </c>
      <c r="Q1261" s="5"/>
      <c r="R1261" s="5"/>
      <c r="S1261" s="5"/>
      <c r="T1261" s="5"/>
      <c r="U1261" s="5"/>
      <c r="V1261" s="5"/>
      <c r="W1261" s="5"/>
      <c r="X1261" s="5"/>
      <c r="Y1261" s="5"/>
    </row>
    <row r="1262" customFormat="false" ht="15" hidden="false" customHeight="true" outlineLevel="0" collapsed="false">
      <c r="A1262" s="6" t="s">
        <v>15</v>
      </c>
      <c r="B1262" s="6" t="s">
        <v>91</v>
      </c>
      <c r="C1262" s="6" t="s">
        <v>860</v>
      </c>
      <c r="D1262" s="6" t="s">
        <v>1872</v>
      </c>
      <c r="E1262" s="6" t="s">
        <v>100</v>
      </c>
      <c r="F1262" s="6" t="s">
        <v>184</v>
      </c>
      <c r="G1262" s="6" t="s">
        <v>21</v>
      </c>
      <c r="H1262" s="6" t="s">
        <v>1873</v>
      </c>
      <c r="I1262" s="6"/>
      <c r="J1262" s="6" t="s">
        <v>1874</v>
      </c>
      <c r="K1262" s="17" t="s">
        <v>1875</v>
      </c>
      <c r="L1262" s="8" t="n">
        <v>1987</v>
      </c>
      <c r="M1262" s="9" t="n">
        <v>19214000000</v>
      </c>
      <c r="N1262" s="9" t="n">
        <v>207514000000</v>
      </c>
      <c r="O1262" s="10" t="n">
        <v>557</v>
      </c>
      <c r="Q1262" s="5"/>
      <c r="R1262" s="5"/>
      <c r="S1262" s="5"/>
      <c r="T1262" s="5"/>
      <c r="U1262" s="5"/>
      <c r="V1262" s="5"/>
      <c r="W1262" s="5"/>
      <c r="X1262" s="5"/>
      <c r="Y1262" s="5"/>
    </row>
    <row r="1263" customFormat="false" ht="15" hidden="false" customHeight="true" outlineLevel="0" collapsed="false">
      <c r="A1263" s="6" t="s">
        <v>15</v>
      </c>
      <c r="B1263" s="6" t="s">
        <v>83</v>
      </c>
      <c r="C1263" s="6" t="s">
        <v>84</v>
      </c>
      <c r="D1263" s="6" t="s">
        <v>1872</v>
      </c>
      <c r="E1263" s="6" t="s">
        <v>100</v>
      </c>
      <c r="F1263" s="6" t="s">
        <v>71</v>
      </c>
      <c r="G1263" s="6" t="s">
        <v>21</v>
      </c>
      <c r="H1263" s="6" t="s">
        <v>1876</v>
      </c>
      <c r="I1263" s="6"/>
      <c r="J1263" s="6" t="s">
        <v>1874</v>
      </c>
      <c r="K1263" s="6" t="s">
        <v>1875</v>
      </c>
      <c r="L1263" s="8" t="n">
        <v>1987</v>
      </c>
      <c r="M1263" s="9" t="n">
        <v>19214000000</v>
      </c>
      <c r="N1263" s="33" t="n">
        <v>207514000000</v>
      </c>
      <c r="O1263" s="10" t="n">
        <v>557</v>
      </c>
      <c r="Q1263" s="5"/>
      <c r="R1263" s="5"/>
      <c r="S1263" s="5"/>
      <c r="T1263" s="5"/>
      <c r="U1263" s="5"/>
      <c r="V1263" s="5"/>
      <c r="W1263" s="5"/>
      <c r="X1263" s="5"/>
      <c r="Y1263" s="5"/>
    </row>
    <row r="1264" customFormat="false" ht="15" hidden="false" customHeight="true" outlineLevel="0" collapsed="false">
      <c r="A1264" s="6" t="s">
        <v>96</v>
      </c>
      <c r="B1264" s="6" t="s">
        <v>220</v>
      </c>
      <c r="C1264" s="6" t="s">
        <v>1877</v>
      </c>
      <c r="D1264" s="6" t="s">
        <v>1878</v>
      </c>
      <c r="E1264" s="6" t="s">
        <v>168</v>
      </c>
      <c r="F1264" s="6" t="s">
        <v>43</v>
      </c>
      <c r="G1264" s="6" t="s">
        <v>62</v>
      </c>
      <c r="H1264" s="6" t="s">
        <v>1879</v>
      </c>
      <c r="I1264" s="6" t="s">
        <v>1880</v>
      </c>
      <c r="J1264" s="6" t="s">
        <v>1881</v>
      </c>
      <c r="K1264" s="7" t="s">
        <v>1882</v>
      </c>
      <c r="L1264" s="8" t="n">
        <v>2000</v>
      </c>
      <c r="M1264" s="9" t="n">
        <v>2078100000000</v>
      </c>
      <c r="N1264" s="9" t="n">
        <v>2309200000000</v>
      </c>
      <c r="O1264" s="10" t="n">
        <v>5391</v>
      </c>
      <c r="Q1264" s="5"/>
      <c r="R1264" s="5"/>
      <c r="S1264" s="5"/>
      <c r="T1264" s="5"/>
      <c r="U1264" s="5"/>
      <c r="V1264" s="5"/>
      <c r="W1264" s="5"/>
      <c r="X1264" s="5"/>
      <c r="Y1264" s="5"/>
    </row>
    <row r="1265" customFormat="false" ht="15" hidden="false" customHeight="true" outlineLevel="0" collapsed="false">
      <c r="A1265" s="6" t="s">
        <v>96</v>
      </c>
      <c r="B1265" s="6" t="s">
        <v>220</v>
      </c>
      <c r="C1265" s="6" t="s">
        <v>1877</v>
      </c>
      <c r="D1265" s="6" t="s">
        <v>1878</v>
      </c>
      <c r="E1265" s="6" t="s">
        <v>168</v>
      </c>
      <c r="F1265" s="6" t="s">
        <v>28</v>
      </c>
      <c r="G1265" s="6" t="s">
        <v>62</v>
      </c>
      <c r="H1265" s="6" t="s">
        <v>1879</v>
      </c>
      <c r="I1265" s="6" t="s">
        <v>1880</v>
      </c>
      <c r="J1265" s="6" t="s">
        <v>1881</v>
      </c>
      <c r="K1265" s="7" t="s">
        <v>1882</v>
      </c>
      <c r="L1265" s="8" t="n">
        <v>2000</v>
      </c>
      <c r="M1265" s="9" t="n">
        <v>2078100000000</v>
      </c>
      <c r="N1265" s="9" t="n">
        <v>2309200000000</v>
      </c>
      <c r="O1265" s="10" t="n">
        <v>5391</v>
      </c>
      <c r="Q1265" s="5"/>
      <c r="R1265" s="5"/>
      <c r="S1265" s="5"/>
      <c r="T1265" s="5"/>
      <c r="U1265" s="5"/>
      <c r="V1265" s="5"/>
      <c r="W1265" s="5"/>
      <c r="X1265" s="5"/>
      <c r="Y1265" s="5"/>
    </row>
    <row r="1266" customFormat="false" ht="15" hidden="false" customHeight="true" outlineLevel="0" collapsed="false">
      <c r="A1266" s="6" t="s">
        <v>96</v>
      </c>
      <c r="B1266" s="6" t="s">
        <v>220</v>
      </c>
      <c r="C1266" s="6" t="s">
        <v>1877</v>
      </c>
      <c r="D1266" s="6" t="s">
        <v>1878</v>
      </c>
      <c r="E1266" s="6" t="s">
        <v>168</v>
      </c>
      <c r="F1266" s="6" t="s">
        <v>48</v>
      </c>
      <c r="G1266" s="6" t="s">
        <v>62</v>
      </c>
      <c r="H1266" s="6" t="s">
        <v>1879</v>
      </c>
      <c r="I1266" s="6" t="s">
        <v>1880</v>
      </c>
      <c r="J1266" s="6" t="s">
        <v>1881</v>
      </c>
      <c r="K1266" s="7" t="s">
        <v>1882</v>
      </c>
      <c r="L1266" s="8" t="n">
        <v>2000</v>
      </c>
      <c r="M1266" s="9" t="n">
        <v>2078100000000</v>
      </c>
      <c r="N1266" s="9" t="n">
        <v>2309200000000</v>
      </c>
      <c r="O1266" s="10" t="n">
        <v>5391</v>
      </c>
      <c r="Q1266" s="5"/>
      <c r="R1266" s="5"/>
      <c r="S1266" s="5"/>
      <c r="T1266" s="5"/>
      <c r="U1266" s="5"/>
      <c r="V1266" s="5"/>
      <c r="W1266" s="5"/>
      <c r="X1266" s="5"/>
      <c r="Y1266" s="5"/>
    </row>
    <row r="1267" customFormat="false" ht="15" hidden="false" customHeight="true" outlineLevel="0" collapsed="false">
      <c r="A1267" s="6" t="s">
        <v>96</v>
      </c>
      <c r="B1267" s="6" t="s">
        <v>220</v>
      </c>
      <c r="C1267" s="6" t="s">
        <v>1877</v>
      </c>
      <c r="D1267" s="6" t="s">
        <v>1878</v>
      </c>
      <c r="E1267" s="6" t="s">
        <v>168</v>
      </c>
      <c r="F1267" s="6" t="s">
        <v>29</v>
      </c>
      <c r="G1267" s="6" t="s">
        <v>62</v>
      </c>
      <c r="H1267" s="6" t="s">
        <v>1879</v>
      </c>
      <c r="I1267" s="6" t="s">
        <v>1880</v>
      </c>
      <c r="J1267" s="6" t="s">
        <v>1881</v>
      </c>
      <c r="K1267" s="7" t="s">
        <v>1882</v>
      </c>
      <c r="L1267" s="8" t="n">
        <v>2000</v>
      </c>
      <c r="M1267" s="9" t="n">
        <v>2078100000000</v>
      </c>
      <c r="N1267" s="9" t="n">
        <v>2309200000000</v>
      </c>
      <c r="O1267" s="10" t="n">
        <v>5391</v>
      </c>
      <c r="Q1267" s="5"/>
      <c r="R1267" s="5"/>
      <c r="S1267" s="5"/>
      <c r="T1267" s="5"/>
      <c r="U1267" s="5"/>
      <c r="V1267" s="5"/>
      <c r="W1267" s="5"/>
      <c r="X1267" s="5"/>
      <c r="Y1267" s="5"/>
    </row>
    <row r="1268" customFormat="false" ht="15" hidden="false" customHeight="true" outlineLevel="0" collapsed="false">
      <c r="A1268" s="6" t="s">
        <v>96</v>
      </c>
      <c r="B1268" s="6" t="s">
        <v>97</v>
      </c>
      <c r="C1268" s="6" t="s">
        <v>1431</v>
      </c>
      <c r="D1268" s="6" t="s">
        <v>1878</v>
      </c>
      <c r="E1268" s="6" t="s">
        <v>168</v>
      </c>
      <c r="F1268" s="6" t="s">
        <v>27</v>
      </c>
      <c r="G1268" s="6" t="s">
        <v>62</v>
      </c>
      <c r="H1268" s="6" t="s">
        <v>1883</v>
      </c>
      <c r="I1268" s="6" t="s">
        <v>1880</v>
      </c>
      <c r="J1268" s="6" t="s">
        <v>1881</v>
      </c>
      <c r="K1268" s="7" t="s">
        <v>1882</v>
      </c>
      <c r="L1268" s="8" t="n">
        <v>2000</v>
      </c>
      <c r="M1268" s="9" t="n">
        <v>2078100000000</v>
      </c>
      <c r="N1268" s="9" t="n">
        <v>2309200000000</v>
      </c>
      <c r="O1268" s="10" t="n">
        <v>5391</v>
      </c>
      <c r="Q1268" s="5"/>
      <c r="R1268" s="5"/>
      <c r="S1268" s="5"/>
      <c r="T1268" s="5"/>
      <c r="U1268" s="5"/>
      <c r="V1268" s="5"/>
      <c r="W1268" s="5"/>
      <c r="X1268" s="5"/>
      <c r="Y1268" s="5"/>
    </row>
    <row r="1269" customFormat="false" ht="15" hidden="false" customHeight="true" outlineLevel="0" collapsed="false">
      <c r="A1269" s="6" t="s">
        <v>96</v>
      </c>
      <c r="B1269" s="6" t="s">
        <v>97</v>
      </c>
      <c r="C1269" s="6" t="s">
        <v>1431</v>
      </c>
      <c r="D1269" s="6" t="s">
        <v>1878</v>
      </c>
      <c r="E1269" s="6" t="s">
        <v>168</v>
      </c>
      <c r="F1269" s="6" t="s">
        <v>43</v>
      </c>
      <c r="G1269" s="6" t="s">
        <v>62</v>
      </c>
      <c r="H1269" s="6" t="s">
        <v>1884</v>
      </c>
      <c r="I1269" s="6" t="s">
        <v>1880</v>
      </c>
      <c r="J1269" s="6" t="s">
        <v>1881</v>
      </c>
      <c r="K1269" s="7" t="s">
        <v>1882</v>
      </c>
      <c r="L1269" s="8" t="n">
        <v>2000</v>
      </c>
      <c r="M1269" s="9" t="n">
        <v>2078100000000</v>
      </c>
      <c r="N1269" s="9" t="n">
        <v>2309200000000</v>
      </c>
      <c r="O1269" s="10" t="n">
        <v>5391</v>
      </c>
      <c r="Q1269" s="5"/>
      <c r="R1269" s="5"/>
      <c r="S1269" s="5"/>
      <c r="T1269" s="5"/>
      <c r="U1269" s="5"/>
      <c r="V1269" s="5"/>
      <c r="W1269" s="5"/>
      <c r="X1269" s="5"/>
      <c r="Y1269" s="5"/>
    </row>
    <row r="1270" customFormat="false" ht="15" hidden="false" customHeight="true" outlineLevel="0" collapsed="false">
      <c r="A1270" s="6" t="s">
        <v>96</v>
      </c>
      <c r="B1270" s="6" t="s">
        <v>97</v>
      </c>
      <c r="C1270" s="6" t="s">
        <v>1431</v>
      </c>
      <c r="D1270" s="6" t="s">
        <v>1878</v>
      </c>
      <c r="E1270" s="6" t="s">
        <v>168</v>
      </c>
      <c r="F1270" s="6" t="s">
        <v>28</v>
      </c>
      <c r="G1270" s="6" t="s">
        <v>62</v>
      </c>
      <c r="H1270" s="6" t="s">
        <v>1884</v>
      </c>
      <c r="I1270" s="6" t="s">
        <v>1880</v>
      </c>
      <c r="J1270" s="6" t="s">
        <v>1881</v>
      </c>
      <c r="K1270" s="7" t="s">
        <v>1882</v>
      </c>
      <c r="L1270" s="8" t="n">
        <v>2000</v>
      </c>
      <c r="M1270" s="9" t="n">
        <v>2078100000000</v>
      </c>
      <c r="N1270" s="9" t="n">
        <v>2309200000000</v>
      </c>
      <c r="O1270" s="10" t="n">
        <v>5391</v>
      </c>
      <c r="Q1270" s="5"/>
      <c r="R1270" s="5"/>
      <c r="S1270" s="5"/>
      <c r="T1270" s="5"/>
      <c r="U1270" s="5"/>
      <c r="V1270" s="5"/>
      <c r="W1270" s="5"/>
      <c r="X1270" s="5"/>
      <c r="Y1270" s="5"/>
    </row>
    <row r="1271" customFormat="false" ht="15" hidden="false" customHeight="true" outlineLevel="0" collapsed="false">
      <c r="A1271" s="6" t="s">
        <v>96</v>
      </c>
      <c r="B1271" s="6" t="s">
        <v>97</v>
      </c>
      <c r="C1271" s="6" t="s">
        <v>1431</v>
      </c>
      <c r="D1271" s="6" t="s">
        <v>1878</v>
      </c>
      <c r="E1271" s="6" t="s">
        <v>168</v>
      </c>
      <c r="F1271" s="6" t="s">
        <v>48</v>
      </c>
      <c r="G1271" s="6" t="s">
        <v>62</v>
      </c>
      <c r="H1271" s="6" t="s">
        <v>1884</v>
      </c>
      <c r="I1271" s="6" t="s">
        <v>1880</v>
      </c>
      <c r="J1271" s="6" t="s">
        <v>1881</v>
      </c>
      <c r="K1271" s="7" t="s">
        <v>1882</v>
      </c>
      <c r="L1271" s="8" t="n">
        <v>2000</v>
      </c>
      <c r="M1271" s="9" t="n">
        <v>2078100000000</v>
      </c>
      <c r="N1271" s="9" t="n">
        <v>2309200000000</v>
      </c>
      <c r="O1271" s="10" t="n">
        <v>5391</v>
      </c>
      <c r="Q1271" s="5"/>
      <c r="R1271" s="5"/>
      <c r="S1271" s="5"/>
      <c r="T1271" s="5"/>
      <c r="U1271" s="5"/>
      <c r="V1271" s="5"/>
      <c r="W1271" s="5"/>
      <c r="X1271" s="5"/>
      <c r="Y1271" s="5"/>
    </row>
    <row r="1272" customFormat="false" ht="15" hidden="false" customHeight="true" outlineLevel="0" collapsed="false">
      <c r="A1272" s="6" t="s">
        <v>96</v>
      </c>
      <c r="B1272" s="6" t="s">
        <v>97</v>
      </c>
      <c r="C1272" s="6" t="s">
        <v>1431</v>
      </c>
      <c r="D1272" s="6" t="s">
        <v>1878</v>
      </c>
      <c r="E1272" s="6" t="s">
        <v>168</v>
      </c>
      <c r="F1272" s="6" t="s">
        <v>29</v>
      </c>
      <c r="G1272" s="6" t="s">
        <v>62</v>
      </c>
      <c r="H1272" s="6" t="s">
        <v>1884</v>
      </c>
      <c r="I1272" s="6" t="s">
        <v>1880</v>
      </c>
      <c r="J1272" s="6" t="s">
        <v>1881</v>
      </c>
      <c r="K1272" s="7" t="s">
        <v>1882</v>
      </c>
      <c r="L1272" s="8" t="n">
        <v>2000</v>
      </c>
      <c r="M1272" s="9" t="n">
        <v>2078100000000</v>
      </c>
      <c r="N1272" s="9" t="n">
        <v>2309200000000</v>
      </c>
      <c r="O1272" s="10" t="n">
        <v>5391</v>
      </c>
      <c r="P1272" s="16"/>
      <c r="Q1272" s="5"/>
      <c r="R1272" s="5"/>
      <c r="S1272" s="5"/>
      <c r="T1272" s="5"/>
      <c r="U1272" s="5"/>
      <c r="V1272" s="5"/>
      <c r="W1272" s="5"/>
      <c r="X1272" s="5"/>
      <c r="Y1272" s="5"/>
    </row>
    <row r="1273" customFormat="false" ht="15" hidden="false" customHeight="true" outlineLevel="0" collapsed="false">
      <c r="A1273" s="6" t="s">
        <v>338</v>
      </c>
      <c r="B1273" s="6" t="s">
        <v>339</v>
      </c>
      <c r="C1273" s="6" t="s">
        <v>514</v>
      </c>
      <c r="D1273" s="6" t="s">
        <v>1878</v>
      </c>
      <c r="E1273" s="6" t="s">
        <v>168</v>
      </c>
      <c r="F1273" s="6" t="s">
        <v>43</v>
      </c>
      <c r="G1273" s="6" t="s">
        <v>62</v>
      </c>
      <c r="H1273" s="6" t="s">
        <v>1885</v>
      </c>
      <c r="I1273" s="6" t="s">
        <v>1880</v>
      </c>
      <c r="J1273" s="6" t="s">
        <v>1881</v>
      </c>
      <c r="K1273" s="7" t="s">
        <v>1882</v>
      </c>
      <c r="L1273" s="8" t="n">
        <v>2000</v>
      </c>
      <c r="M1273" s="9" t="n">
        <v>2078100000000</v>
      </c>
      <c r="N1273" s="9" t="n">
        <v>2309200000000</v>
      </c>
      <c r="O1273" s="10" t="n">
        <v>5391</v>
      </c>
      <c r="P1273" s="16"/>
      <c r="Q1273" s="5"/>
      <c r="R1273" s="5"/>
      <c r="S1273" s="5"/>
      <c r="T1273" s="5"/>
      <c r="U1273" s="5"/>
      <c r="V1273" s="5"/>
      <c r="W1273" s="5"/>
      <c r="X1273" s="5"/>
      <c r="Y1273" s="5"/>
    </row>
    <row r="1274" customFormat="false" ht="15" hidden="false" customHeight="true" outlineLevel="0" collapsed="false">
      <c r="A1274" s="6" t="s">
        <v>338</v>
      </c>
      <c r="B1274" s="6" t="s">
        <v>339</v>
      </c>
      <c r="C1274" s="6" t="s">
        <v>514</v>
      </c>
      <c r="D1274" s="6" t="s">
        <v>1878</v>
      </c>
      <c r="E1274" s="6" t="s">
        <v>168</v>
      </c>
      <c r="F1274" s="6" t="s">
        <v>28</v>
      </c>
      <c r="G1274" s="6" t="s">
        <v>62</v>
      </c>
      <c r="H1274" s="6" t="s">
        <v>1885</v>
      </c>
      <c r="I1274" s="6" t="s">
        <v>1880</v>
      </c>
      <c r="J1274" s="6" t="s">
        <v>1881</v>
      </c>
      <c r="K1274" s="7" t="s">
        <v>1882</v>
      </c>
      <c r="L1274" s="8" t="n">
        <v>2000</v>
      </c>
      <c r="M1274" s="9" t="n">
        <v>2078100000000</v>
      </c>
      <c r="N1274" s="9" t="n">
        <v>2309200000000</v>
      </c>
      <c r="O1274" s="10" t="n">
        <v>5391</v>
      </c>
      <c r="P1274" s="16"/>
      <c r="Q1274" s="5"/>
      <c r="R1274" s="5"/>
      <c r="S1274" s="5"/>
      <c r="T1274" s="5"/>
      <c r="U1274" s="5"/>
      <c r="V1274" s="5"/>
      <c r="W1274" s="5"/>
      <c r="X1274" s="5"/>
      <c r="Y1274" s="5"/>
    </row>
    <row r="1275" customFormat="false" ht="15" hidden="false" customHeight="true" outlineLevel="0" collapsed="false">
      <c r="A1275" s="6" t="s">
        <v>338</v>
      </c>
      <c r="B1275" s="6" t="s">
        <v>339</v>
      </c>
      <c r="C1275" s="6" t="s">
        <v>514</v>
      </c>
      <c r="D1275" s="6" t="s">
        <v>1878</v>
      </c>
      <c r="E1275" s="6" t="s">
        <v>168</v>
      </c>
      <c r="F1275" s="6" t="s">
        <v>48</v>
      </c>
      <c r="G1275" s="6" t="s">
        <v>62</v>
      </c>
      <c r="H1275" s="6" t="s">
        <v>1885</v>
      </c>
      <c r="I1275" s="6" t="s">
        <v>1880</v>
      </c>
      <c r="J1275" s="6" t="s">
        <v>1881</v>
      </c>
      <c r="K1275" s="7" t="s">
        <v>1882</v>
      </c>
      <c r="L1275" s="8" t="n">
        <v>2000</v>
      </c>
      <c r="M1275" s="9" t="n">
        <v>2078100000000</v>
      </c>
      <c r="N1275" s="9" t="n">
        <v>2309200000000</v>
      </c>
      <c r="O1275" s="10" t="n">
        <v>5391</v>
      </c>
      <c r="P1275" s="16"/>
      <c r="Q1275" s="5"/>
      <c r="R1275" s="5"/>
      <c r="S1275" s="5"/>
      <c r="T1275" s="5"/>
      <c r="U1275" s="5"/>
      <c r="V1275" s="5"/>
      <c r="W1275" s="5"/>
      <c r="X1275" s="5"/>
      <c r="Y1275" s="5"/>
    </row>
    <row r="1276" customFormat="false" ht="15" hidden="false" customHeight="true" outlineLevel="0" collapsed="false">
      <c r="A1276" s="6" t="s">
        <v>338</v>
      </c>
      <c r="B1276" s="6" t="s">
        <v>339</v>
      </c>
      <c r="C1276" s="6" t="s">
        <v>514</v>
      </c>
      <c r="D1276" s="6" t="s">
        <v>1878</v>
      </c>
      <c r="E1276" s="6" t="s">
        <v>168</v>
      </c>
      <c r="F1276" s="6" t="s">
        <v>29</v>
      </c>
      <c r="G1276" s="6" t="s">
        <v>62</v>
      </c>
      <c r="H1276" s="6" t="s">
        <v>1885</v>
      </c>
      <c r="I1276" s="6" t="s">
        <v>1880</v>
      </c>
      <c r="J1276" s="6" t="s">
        <v>1881</v>
      </c>
      <c r="K1276" s="7" t="s">
        <v>1882</v>
      </c>
      <c r="L1276" s="8" t="n">
        <v>2000</v>
      </c>
      <c r="M1276" s="9" t="n">
        <v>2078100000000</v>
      </c>
      <c r="N1276" s="9" t="n">
        <v>2309200000000</v>
      </c>
      <c r="O1276" s="10" t="n">
        <v>5391</v>
      </c>
      <c r="Q1276" s="5"/>
      <c r="R1276" s="5"/>
      <c r="S1276" s="5"/>
      <c r="T1276" s="5"/>
      <c r="U1276" s="5"/>
      <c r="V1276" s="5"/>
      <c r="W1276" s="5"/>
      <c r="X1276" s="5"/>
      <c r="Y1276" s="5"/>
    </row>
    <row r="1277" customFormat="false" ht="15" hidden="false" customHeight="true" outlineLevel="0" collapsed="false">
      <c r="A1277" s="6" t="s">
        <v>96</v>
      </c>
      <c r="B1277" s="6" t="s">
        <v>220</v>
      </c>
      <c r="C1277" s="6" t="s">
        <v>1886</v>
      </c>
      <c r="D1277" s="6" t="s">
        <v>1878</v>
      </c>
      <c r="E1277" s="6" t="s">
        <v>168</v>
      </c>
      <c r="F1277" s="6" t="s">
        <v>43</v>
      </c>
      <c r="G1277" s="6" t="s">
        <v>148</v>
      </c>
      <c r="H1277" s="6" t="s">
        <v>1887</v>
      </c>
      <c r="I1277" s="6" t="s">
        <v>1880</v>
      </c>
      <c r="J1277" s="6" t="s">
        <v>1881</v>
      </c>
      <c r="K1277" s="7" t="s">
        <v>1882</v>
      </c>
      <c r="L1277" s="8" t="n">
        <v>2000</v>
      </c>
      <c r="M1277" s="9" t="n">
        <v>2078100000000</v>
      </c>
      <c r="N1277" s="9" t="n">
        <v>2309200000000</v>
      </c>
      <c r="O1277" s="10" t="n">
        <v>5391</v>
      </c>
      <c r="Q1277" s="5"/>
      <c r="R1277" s="5"/>
      <c r="S1277" s="5"/>
      <c r="T1277" s="5"/>
      <c r="U1277" s="5"/>
      <c r="V1277" s="5"/>
      <c r="W1277" s="5"/>
      <c r="X1277" s="5"/>
      <c r="Y1277" s="5"/>
    </row>
    <row r="1278" customFormat="false" ht="15" hidden="false" customHeight="true" outlineLevel="0" collapsed="false">
      <c r="A1278" s="6" t="s">
        <v>50</v>
      </c>
      <c r="B1278" s="6" t="s">
        <v>51</v>
      </c>
      <c r="C1278" s="6" t="s">
        <v>824</v>
      </c>
      <c r="D1278" s="6" t="s">
        <v>1878</v>
      </c>
      <c r="E1278" s="6" t="s">
        <v>168</v>
      </c>
      <c r="F1278" s="6" t="s">
        <v>43</v>
      </c>
      <c r="G1278" s="6" t="s">
        <v>148</v>
      </c>
      <c r="H1278" s="6" t="s">
        <v>1887</v>
      </c>
      <c r="I1278" s="6" t="s">
        <v>1880</v>
      </c>
      <c r="J1278" s="6" t="s">
        <v>1881</v>
      </c>
      <c r="K1278" s="7" t="s">
        <v>1882</v>
      </c>
      <c r="L1278" s="8" t="n">
        <v>2000</v>
      </c>
      <c r="M1278" s="9" t="n">
        <v>2078100000000</v>
      </c>
      <c r="N1278" s="9" t="n">
        <v>2309200000000</v>
      </c>
      <c r="O1278" s="10" t="n">
        <v>5391</v>
      </c>
      <c r="P1278" s="16"/>
      <c r="Q1278" s="5"/>
      <c r="R1278" s="5"/>
      <c r="S1278" s="5"/>
      <c r="T1278" s="5"/>
      <c r="U1278" s="5"/>
      <c r="V1278" s="5"/>
      <c r="W1278" s="5"/>
      <c r="X1278" s="5"/>
      <c r="Y1278" s="5"/>
    </row>
    <row r="1279" customFormat="false" ht="15" hidden="false" customHeight="true" outlineLevel="0" collapsed="false">
      <c r="A1279" s="6" t="s">
        <v>96</v>
      </c>
      <c r="B1279" s="6" t="s">
        <v>220</v>
      </c>
      <c r="C1279" s="6" t="s">
        <v>1886</v>
      </c>
      <c r="D1279" s="6" t="s">
        <v>1878</v>
      </c>
      <c r="E1279" s="6" t="s">
        <v>168</v>
      </c>
      <c r="F1279" s="6" t="s">
        <v>28</v>
      </c>
      <c r="G1279" s="6" t="s">
        <v>148</v>
      </c>
      <c r="H1279" s="6" t="s">
        <v>1887</v>
      </c>
      <c r="I1279" s="6" t="s">
        <v>1880</v>
      </c>
      <c r="J1279" s="6" t="s">
        <v>1881</v>
      </c>
      <c r="K1279" s="7" t="s">
        <v>1882</v>
      </c>
      <c r="L1279" s="8" t="n">
        <v>2000</v>
      </c>
      <c r="M1279" s="9" t="n">
        <v>2078100000000</v>
      </c>
      <c r="N1279" s="9" t="n">
        <v>2309200000000</v>
      </c>
      <c r="O1279" s="10" t="n">
        <v>5391</v>
      </c>
      <c r="Q1279" s="5"/>
      <c r="R1279" s="5"/>
      <c r="S1279" s="5"/>
      <c r="T1279" s="5"/>
      <c r="U1279" s="5"/>
      <c r="V1279" s="5"/>
      <c r="W1279" s="5"/>
      <c r="X1279" s="5"/>
      <c r="Y1279" s="5"/>
    </row>
    <row r="1280" customFormat="false" ht="15" hidden="false" customHeight="true" outlineLevel="0" collapsed="false">
      <c r="A1280" s="6" t="s">
        <v>50</v>
      </c>
      <c r="B1280" s="6" t="s">
        <v>51</v>
      </c>
      <c r="C1280" s="6" t="s">
        <v>824</v>
      </c>
      <c r="D1280" s="6" t="s">
        <v>1878</v>
      </c>
      <c r="E1280" s="6" t="s">
        <v>168</v>
      </c>
      <c r="F1280" s="6" t="s">
        <v>28</v>
      </c>
      <c r="G1280" s="6" t="s">
        <v>148</v>
      </c>
      <c r="H1280" s="6" t="s">
        <v>1887</v>
      </c>
      <c r="I1280" s="6" t="s">
        <v>1880</v>
      </c>
      <c r="J1280" s="6" t="s">
        <v>1881</v>
      </c>
      <c r="K1280" s="7" t="s">
        <v>1882</v>
      </c>
      <c r="L1280" s="8" t="n">
        <v>2000</v>
      </c>
      <c r="M1280" s="9" t="n">
        <v>2078100000000</v>
      </c>
      <c r="N1280" s="9" t="n">
        <v>2309200000000</v>
      </c>
      <c r="O1280" s="10" t="n">
        <v>5391</v>
      </c>
      <c r="P1280" s="16"/>
      <c r="Q1280" s="5"/>
      <c r="R1280" s="5"/>
      <c r="S1280" s="5"/>
      <c r="T1280" s="5"/>
      <c r="U1280" s="5"/>
      <c r="V1280" s="5"/>
      <c r="W1280" s="5"/>
      <c r="X1280" s="5"/>
      <c r="Y1280" s="5"/>
    </row>
    <row r="1281" customFormat="false" ht="15" hidden="false" customHeight="true" outlineLevel="0" collapsed="false">
      <c r="A1281" s="6" t="s">
        <v>96</v>
      </c>
      <c r="B1281" s="6" t="s">
        <v>220</v>
      </c>
      <c r="C1281" s="6" t="s">
        <v>1886</v>
      </c>
      <c r="D1281" s="6" t="s">
        <v>1878</v>
      </c>
      <c r="E1281" s="6" t="s">
        <v>168</v>
      </c>
      <c r="F1281" s="6" t="s">
        <v>48</v>
      </c>
      <c r="G1281" s="6" t="s">
        <v>148</v>
      </c>
      <c r="H1281" s="6" t="s">
        <v>1887</v>
      </c>
      <c r="I1281" s="6" t="s">
        <v>1880</v>
      </c>
      <c r="J1281" s="6" t="s">
        <v>1881</v>
      </c>
      <c r="K1281" s="7" t="s">
        <v>1882</v>
      </c>
      <c r="L1281" s="8" t="n">
        <v>2000</v>
      </c>
      <c r="M1281" s="9" t="n">
        <v>2078100000000</v>
      </c>
      <c r="N1281" s="9" t="n">
        <v>2309200000000</v>
      </c>
      <c r="O1281" s="10" t="n">
        <v>5391</v>
      </c>
      <c r="Q1281" s="5"/>
      <c r="R1281" s="5"/>
      <c r="S1281" s="5"/>
      <c r="T1281" s="5"/>
      <c r="U1281" s="5"/>
      <c r="V1281" s="5"/>
      <c r="W1281" s="5"/>
      <c r="X1281" s="5"/>
      <c r="Y1281" s="5"/>
    </row>
    <row r="1282" customFormat="false" ht="15" hidden="false" customHeight="true" outlineLevel="0" collapsed="false">
      <c r="A1282" s="6" t="s">
        <v>50</v>
      </c>
      <c r="B1282" s="6" t="s">
        <v>51</v>
      </c>
      <c r="C1282" s="6" t="s">
        <v>824</v>
      </c>
      <c r="D1282" s="6" t="s">
        <v>1878</v>
      </c>
      <c r="E1282" s="6" t="s">
        <v>168</v>
      </c>
      <c r="F1282" s="6" t="s">
        <v>48</v>
      </c>
      <c r="G1282" s="6" t="s">
        <v>148</v>
      </c>
      <c r="H1282" s="6" t="s">
        <v>1887</v>
      </c>
      <c r="I1282" s="6" t="s">
        <v>1880</v>
      </c>
      <c r="J1282" s="6" t="s">
        <v>1881</v>
      </c>
      <c r="K1282" s="7" t="s">
        <v>1882</v>
      </c>
      <c r="L1282" s="8" t="n">
        <v>2000</v>
      </c>
      <c r="M1282" s="9" t="n">
        <v>2078100000000</v>
      </c>
      <c r="N1282" s="9" t="n">
        <v>2309200000000</v>
      </c>
      <c r="O1282" s="10" t="n">
        <v>5391</v>
      </c>
      <c r="Q1282" s="5"/>
      <c r="R1282" s="5"/>
      <c r="S1282" s="5"/>
      <c r="T1282" s="5"/>
      <c r="U1282" s="5"/>
      <c r="V1282" s="5"/>
      <c r="W1282" s="5"/>
      <c r="X1282" s="5"/>
      <c r="Y1282" s="5"/>
    </row>
    <row r="1283" customFormat="false" ht="15" hidden="false" customHeight="true" outlineLevel="0" collapsed="false">
      <c r="A1283" s="6" t="s">
        <v>96</v>
      </c>
      <c r="B1283" s="6" t="s">
        <v>220</v>
      </c>
      <c r="C1283" s="6" t="s">
        <v>1886</v>
      </c>
      <c r="D1283" s="6" t="s">
        <v>1878</v>
      </c>
      <c r="E1283" s="6" t="s">
        <v>168</v>
      </c>
      <c r="F1283" s="6" t="s">
        <v>29</v>
      </c>
      <c r="G1283" s="6" t="s">
        <v>148</v>
      </c>
      <c r="H1283" s="6" t="s">
        <v>1887</v>
      </c>
      <c r="I1283" s="6" t="s">
        <v>1880</v>
      </c>
      <c r="J1283" s="6" t="s">
        <v>1881</v>
      </c>
      <c r="K1283" s="7" t="s">
        <v>1882</v>
      </c>
      <c r="L1283" s="8" t="n">
        <v>2000</v>
      </c>
      <c r="M1283" s="9" t="n">
        <v>2078100000000</v>
      </c>
      <c r="N1283" s="9" t="n">
        <v>2309200000000</v>
      </c>
      <c r="O1283" s="10" t="n">
        <v>5391</v>
      </c>
      <c r="Q1283" s="5"/>
      <c r="R1283" s="5"/>
      <c r="S1283" s="5"/>
      <c r="T1283" s="5"/>
      <c r="U1283" s="5"/>
      <c r="V1283" s="5"/>
      <c r="W1283" s="5"/>
      <c r="X1283" s="5"/>
      <c r="Y1283" s="5"/>
    </row>
    <row r="1284" customFormat="false" ht="15" hidden="false" customHeight="true" outlineLevel="0" collapsed="false">
      <c r="A1284" s="6" t="s">
        <v>50</v>
      </c>
      <c r="B1284" s="6" t="s">
        <v>51</v>
      </c>
      <c r="C1284" s="6" t="s">
        <v>824</v>
      </c>
      <c r="D1284" s="6" t="s">
        <v>1878</v>
      </c>
      <c r="E1284" s="6" t="s">
        <v>168</v>
      </c>
      <c r="F1284" s="6" t="s">
        <v>29</v>
      </c>
      <c r="G1284" s="6" t="s">
        <v>148</v>
      </c>
      <c r="H1284" s="6" t="s">
        <v>1887</v>
      </c>
      <c r="I1284" s="6" t="s">
        <v>1880</v>
      </c>
      <c r="J1284" s="6" t="s">
        <v>1881</v>
      </c>
      <c r="K1284" s="7" t="s">
        <v>1882</v>
      </c>
      <c r="L1284" s="8" t="n">
        <v>2000</v>
      </c>
      <c r="M1284" s="9" t="n">
        <v>2078100000000</v>
      </c>
      <c r="N1284" s="9" t="n">
        <v>2309200000000</v>
      </c>
      <c r="O1284" s="10" t="n">
        <v>5391</v>
      </c>
      <c r="Q1284" s="5"/>
      <c r="R1284" s="5"/>
      <c r="S1284" s="5"/>
      <c r="T1284" s="5"/>
      <c r="U1284" s="5"/>
      <c r="V1284" s="5"/>
      <c r="W1284" s="5"/>
      <c r="X1284" s="5"/>
      <c r="Y1284" s="5"/>
    </row>
    <row r="1285" customFormat="false" ht="15" hidden="false" customHeight="true" outlineLevel="0" collapsed="false">
      <c r="A1285" s="6" t="s">
        <v>128</v>
      </c>
      <c r="B1285" s="6" t="s">
        <v>150</v>
      </c>
      <c r="C1285" s="6" t="s">
        <v>1672</v>
      </c>
      <c r="D1285" s="6" t="s">
        <v>1878</v>
      </c>
      <c r="E1285" s="6" t="s">
        <v>168</v>
      </c>
      <c r="F1285" s="6" t="s">
        <v>43</v>
      </c>
      <c r="G1285" s="6" t="s">
        <v>153</v>
      </c>
      <c r="H1285" s="6" t="s">
        <v>1888</v>
      </c>
      <c r="I1285" s="6" t="s">
        <v>1880</v>
      </c>
      <c r="J1285" s="6" t="s">
        <v>1881</v>
      </c>
      <c r="K1285" s="7" t="s">
        <v>1882</v>
      </c>
      <c r="L1285" s="8" t="n">
        <v>2000</v>
      </c>
      <c r="M1285" s="9" t="n">
        <v>2078100000000</v>
      </c>
      <c r="N1285" s="9" t="n">
        <v>2309200000000</v>
      </c>
      <c r="O1285" s="10" t="n">
        <v>5391</v>
      </c>
      <c r="Q1285" s="5"/>
      <c r="R1285" s="5"/>
      <c r="S1285" s="5"/>
      <c r="T1285" s="5"/>
      <c r="U1285" s="5"/>
      <c r="V1285" s="5"/>
      <c r="W1285" s="5"/>
      <c r="X1285" s="5"/>
      <c r="Y1285" s="5"/>
    </row>
    <row r="1286" customFormat="false" ht="15" hidden="false" customHeight="true" outlineLevel="0" collapsed="false">
      <c r="A1286" s="6" t="s">
        <v>128</v>
      </c>
      <c r="B1286" s="6" t="s">
        <v>150</v>
      </c>
      <c r="C1286" s="6" t="s">
        <v>1672</v>
      </c>
      <c r="D1286" s="6" t="s">
        <v>1878</v>
      </c>
      <c r="E1286" s="6" t="s">
        <v>168</v>
      </c>
      <c r="F1286" s="6" t="s">
        <v>28</v>
      </c>
      <c r="G1286" s="6" t="s">
        <v>153</v>
      </c>
      <c r="H1286" s="6" t="s">
        <v>1888</v>
      </c>
      <c r="I1286" s="6" t="s">
        <v>1880</v>
      </c>
      <c r="J1286" s="6" t="s">
        <v>1881</v>
      </c>
      <c r="K1286" s="7" t="s">
        <v>1882</v>
      </c>
      <c r="L1286" s="8" t="n">
        <v>2000</v>
      </c>
      <c r="M1286" s="9" t="n">
        <v>2078100000000</v>
      </c>
      <c r="N1286" s="9" t="n">
        <v>2309200000000</v>
      </c>
      <c r="O1286" s="10" t="n">
        <v>5391</v>
      </c>
      <c r="Q1286" s="5"/>
      <c r="R1286" s="5"/>
      <c r="S1286" s="5"/>
      <c r="T1286" s="5"/>
      <c r="U1286" s="5"/>
      <c r="V1286" s="5"/>
      <c r="W1286" s="5"/>
      <c r="X1286" s="5"/>
      <c r="Y1286" s="5"/>
    </row>
    <row r="1287" customFormat="false" ht="15" hidden="false" customHeight="true" outlineLevel="0" collapsed="false">
      <c r="A1287" s="6" t="s">
        <v>128</v>
      </c>
      <c r="B1287" s="6" t="s">
        <v>150</v>
      </c>
      <c r="C1287" s="6" t="s">
        <v>1672</v>
      </c>
      <c r="D1287" s="6" t="s">
        <v>1878</v>
      </c>
      <c r="E1287" s="6" t="s">
        <v>168</v>
      </c>
      <c r="F1287" s="6" t="s">
        <v>48</v>
      </c>
      <c r="G1287" s="6" t="s">
        <v>153</v>
      </c>
      <c r="H1287" s="6" t="s">
        <v>1888</v>
      </c>
      <c r="I1287" s="6" t="s">
        <v>1880</v>
      </c>
      <c r="J1287" s="6" t="s">
        <v>1881</v>
      </c>
      <c r="K1287" s="7" t="s">
        <v>1882</v>
      </c>
      <c r="L1287" s="8" t="n">
        <v>2000</v>
      </c>
      <c r="M1287" s="9" t="n">
        <v>2078100000000</v>
      </c>
      <c r="N1287" s="9" t="n">
        <v>2309200000000</v>
      </c>
      <c r="O1287" s="10" t="n">
        <v>5391</v>
      </c>
      <c r="Q1287" s="5"/>
      <c r="R1287" s="5"/>
      <c r="S1287" s="5"/>
      <c r="T1287" s="5"/>
      <c r="U1287" s="5"/>
      <c r="V1287" s="5"/>
      <c r="W1287" s="5"/>
      <c r="X1287" s="5"/>
      <c r="Y1287" s="5"/>
    </row>
    <row r="1288" customFormat="false" ht="15" hidden="false" customHeight="true" outlineLevel="0" collapsed="false">
      <c r="A1288" s="6" t="s">
        <v>128</v>
      </c>
      <c r="B1288" s="6" t="s">
        <v>150</v>
      </c>
      <c r="C1288" s="6" t="s">
        <v>1672</v>
      </c>
      <c r="D1288" s="6" t="s">
        <v>1878</v>
      </c>
      <c r="E1288" s="6" t="s">
        <v>168</v>
      </c>
      <c r="F1288" s="6" t="s">
        <v>29</v>
      </c>
      <c r="G1288" s="6" t="s">
        <v>153</v>
      </c>
      <c r="H1288" s="6" t="s">
        <v>1888</v>
      </c>
      <c r="I1288" s="6" t="s">
        <v>1880</v>
      </c>
      <c r="J1288" s="6" t="s">
        <v>1881</v>
      </c>
      <c r="K1288" s="7" t="s">
        <v>1882</v>
      </c>
      <c r="L1288" s="8" t="n">
        <v>2000</v>
      </c>
      <c r="M1288" s="9" t="n">
        <v>2078100000000</v>
      </c>
      <c r="N1288" s="9" t="n">
        <v>2309200000000</v>
      </c>
      <c r="O1288" s="10" t="n">
        <v>5391</v>
      </c>
      <c r="Q1288" s="5"/>
      <c r="R1288" s="5"/>
      <c r="S1288" s="5"/>
      <c r="T1288" s="5"/>
      <c r="U1288" s="5"/>
      <c r="V1288" s="5"/>
      <c r="W1288" s="5"/>
      <c r="X1288" s="5"/>
      <c r="Y1288" s="5"/>
    </row>
    <row r="1289" customFormat="false" ht="15" hidden="false" customHeight="true" outlineLevel="0" collapsed="false">
      <c r="A1289" s="14" t="s">
        <v>31</v>
      </c>
      <c r="B1289" s="14" t="s">
        <v>345</v>
      </c>
      <c r="C1289" s="14" t="s">
        <v>1507</v>
      </c>
      <c r="D1289" s="6" t="s">
        <v>1878</v>
      </c>
      <c r="E1289" s="6" t="s">
        <v>168</v>
      </c>
      <c r="F1289" s="6" t="s">
        <v>43</v>
      </c>
      <c r="G1289" s="6" t="s">
        <v>62</v>
      </c>
      <c r="H1289" s="6" t="s">
        <v>1889</v>
      </c>
      <c r="I1289" s="6" t="s">
        <v>1880</v>
      </c>
      <c r="J1289" s="6" t="s">
        <v>1881</v>
      </c>
      <c r="K1289" s="7" t="s">
        <v>1882</v>
      </c>
      <c r="L1289" s="8" t="n">
        <v>2000</v>
      </c>
      <c r="M1289" s="9" t="n">
        <v>2078100000000</v>
      </c>
      <c r="N1289" s="9" t="n">
        <v>2309200000000</v>
      </c>
      <c r="O1289" s="10" t="n">
        <v>5391</v>
      </c>
      <c r="Q1289" s="5"/>
      <c r="R1289" s="5"/>
      <c r="S1289" s="5"/>
      <c r="T1289" s="5"/>
      <c r="U1289" s="5"/>
      <c r="V1289" s="5"/>
      <c r="W1289" s="5"/>
      <c r="X1289" s="5"/>
      <c r="Y1289" s="5"/>
    </row>
    <row r="1290" customFormat="false" ht="15" hidden="false" customHeight="true" outlineLevel="0" collapsed="false">
      <c r="A1290" s="14" t="s">
        <v>31</v>
      </c>
      <c r="B1290" s="14" t="s">
        <v>345</v>
      </c>
      <c r="C1290" s="14" t="s">
        <v>1507</v>
      </c>
      <c r="D1290" s="6" t="s">
        <v>1878</v>
      </c>
      <c r="E1290" s="6" t="s">
        <v>168</v>
      </c>
      <c r="F1290" s="6" t="s">
        <v>28</v>
      </c>
      <c r="G1290" s="6" t="s">
        <v>62</v>
      </c>
      <c r="H1290" s="6" t="s">
        <v>1889</v>
      </c>
      <c r="I1290" s="6" t="s">
        <v>1880</v>
      </c>
      <c r="J1290" s="6" t="s">
        <v>1881</v>
      </c>
      <c r="K1290" s="7" t="s">
        <v>1882</v>
      </c>
      <c r="L1290" s="8" t="n">
        <v>2000</v>
      </c>
      <c r="M1290" s="9" t="n">
        <v>2078100000000</v>
      </c>
      <c r="N1290" s="9" t="n">
        <v>2309200000000</v>
      </c>
      <c r="O1290" s="10" t="n">
        <v>5391</v>
      </c>
      <c r="Q1290" s="5"/>
      <c r="R1290" s="5"/>
      <c r="S1290" s="5"/>
      <c r="T1290" s="5"/>
      <c r="U1290" s="5"/>
      <c r="V1290" s="5"/>
      <c r="W1290" s="5"/>
      <c r="X1290" s="5"/>
      <c r="Y1290" s="5"/>
    </row>
    <row r="1291" customFormat="false" ht="15" hidden="false" customHeight="true" outlineLevel="0" collapsed="false">
      <c r="A1291" s="14" t="s">
        <v>31</v>
      </c>
      <c r="B1291" s="14" t="s">
        <v>345</v>
      </c>
      <c r="C1291" s="14" t="s">
        <v>1507</v>
      </c>
      <c r="D1291" s="6" t="s">
        <v>1878</v>
      </c>
      <c r="E1291" s="6" t="s">
        <v>168</v>
      </c>
      <c r="F1291" s="6" t="s">
        <v>48</v>
      </c>
      <c r="G1291" s="6" t="s">
        <v>62</v>
      </c>
      <c r="H1291" s="6" t="s">
        <v>1889</v>
      </c>
      <c r="I1291" s="6" t="s">
        <v>1880</v>
      </c>
      <c r="J1291" s="6" t="s">
        <v>1881</v>
      </c>
      <c r="K1291" s="7" t="s">
        <v>1882</v>
      </c>
      <c r="L1291" s="8" t="n">
        <v>2000</v>
      </c>
      <c r="M1291" s="9" t="n">
        <v>2078100000000</v>
      </c>
      <c r="N1291" s="9" t="n">
        <v>2309200000000</v>
      </c>
      <c r="O1291" s="10" t="n">
        <v>5391</v>
      </c>
      <c r="Q1291" s="5"/>
      <c r="R1291" s="5"/>
      <c r="S1291" s="5"/>
      <c r="T1291" s="5"/>
      <c r="U1291" s="5"/>
      <c r="V1291" s="5"/>
      <c r="W1291" s="5"/>
      <c r="X1291" s="5"/>
      <c r="Y1291" s="5"/>
    </row>
    <row r="1292" customFormat="false" ht="15" hidden="false" customHeight="true" outlineLevel="0" collapsed="false">
      <c r="A1292" s="14" t="s">
        <v>31</v>
      </c>
      <c r="B1292" s="14" t="s">
        <v>345</v>
      </c>
      <c r="C1292" s="14" t="s">
        <v>1507</v>
      </c>
      <c r="D1292" s="6" t="s">
        <v>1878</v>
      </c>
      <c r="E1292" s="6" t="s">
        <v>168</v>
      </c>
      <c r="F1292" s="6" t="s">
        <v>29</v>
      </c>
      <c r="G1292" s="6" t="s">
        <v>62</v>
      </c>
      <c r="H1292" s="6" t="s">
        <v>1889</v>
      </c>
      <c r="I1292" s="6" t="s">
        <v>1880</v>
      </c>
      <c r="J1292" s="6" t="s">
        <v>1881</v>
      </c>
      <c r="K1292" s="7" t="s">
        <v>1882</v>
      </c>
      <c r="L1292" s="8" t="n">
        <v>2000</v>
      </c>
      <c r="M1292" s="9" t="n">
        <v>2078100000000</v>
      </c>
      <c r="N1292" s="9" t="n">
        <v>2309200000000</v>
      </c>
      <c r="O1292" s="10" t="n">
        <v>5391</v>
      </c>
      <c r="Q1292" s="5"/>
      <c r="R1292" s="5"/>
      <c r="S1292" s="5"/>
      <c r="T1292" s="5"/>
      <c r="U1292" s="5"/>
      <c r="V1292" s="5"/>
      <c r="W1292" s="5"/>
      <c r="X1292" s="5"/>
      <c r="Y1292" s="5"/>
    </row>
    <row r="1293" customFormat="false" ht="15" hidden="false" customHeight="true" outlineLevel="0" collapsed="false">
      <c r="A1293" s="6" t="s">
        <v>96</v>
      </c>
      <c r="B1293" s="6" t="s">
        <v>220</v>
      </c>
      <c r="C1293" s="6" t="s">
        <v>1877</v>
      </c>
      <c r="D1293" s="6" t="s">
        <v>1878</v>
      </c>
      <c r="E1293" s="6" t="s">
        <v>168</v>
      </c>
      <c r="F1293" s="6" t="s">
        <v>43</v>
      </c>
      <c r="G1293" s="6" t="s">
        <v>62</v>
      </c>
      <c r="H1293" s="6" t="s">
        <v>221</v>
      </c>
      <c r="I1293" s="6" t="s">
        <v>1880</v>
      </c>
      <c r="J1293" s="6" t="s">
        <v>1881</v>
      </c>
      <c r="K1293" s="7" t="s">
        <v>1882</v>
      </c>
      <c r="L1293" s="8" t="n">
        <v>2000</v>
      </c>
      <c r="M1293" s="9" t="n">
        <v>2078100000000</v>
      </c>
      <c r="N1293" s="9" t="n">
        <v>2309200000000</v>
      </c>
      <c r="O1293" s="10" t="n">
        <v>5391</v>
      </c>
      <c r="Q1293" s="5"/>
      <c r="R1293" s="5"/>
      <c r="S1293" s="5"/>
      <c r="T1293" s="5"/>
      <c r="U1293" s="5"/>
      <c r="V1293" s="5"/>
      <c r="W1293" s="5"/>
      <c r="X1293" s="5"/>
      <c r="Y1293" s="5"/>
    </row>
    <row r="1294" customFormat="false" ht="15" hidden="false" customHeight="true" outlineLevel="0" collapsed="false">
      <c r="A1294" s="6" t="s">
        <v>96</v>
      </c>
      <c r="B1294" s="6" t="s">
        <v>220</v>
      </c>
      <c r="C1294" s="6" t="s">
        <v>1877</v>
      </c>
      <c r="D1294" s="6" t="s">
        <v>1878</v>
      </c>
      <c r="E1294" s="6" t="s">
        <v>168</v>
      </c>
      <c r="F1294" s="6" t="s">
        <v>28</v>
      </c>
      <c r="G1294" s="6" t="s">
        <v>62</v>
      </c>
      <c r="H1294" s="6" t="s">
        <v>221</v>
      </c>
      <c r="I1294" s="6" t="s">
        <v>1880</v>
      </c>
      <c r="J1294" s="6" t="s">
        <v>1881</v>
      </c>
      <c r="K1294" s="7" t="s">
        <v>1882</v>
      </c>
      <c r="L1294" s="8" t="n">
        <v>2000</v>
      </c>
      <c r="M1294" s="9" t="n">
        <v>2078100000000</v>
      </c>
      <c r="N1294" s="9" t="n">
        <v>2309200000000</v>
      </c>
      <c r="O1294" s="10" t="n">
        <v>5391</v>
      </c>
      <c r="Q1294" s="5"/>
      <c r="R1294" s="5"/>
      <c r="S1294" s="5"/>
      <c r="T1294" s="5"/>
      <c r="U1294" s="5"/>
      <c r="V1294" s="5"/>
      <c r="W1294" s="5"/>
      <c r="X1294" s="5"/>
      <c r="Y1294" s="5"/>
    </row>
    <row r="1295" customFormat="false" ht="15" hidden="false" customHeight="true" outlineLevel="0" collapsed="false">
      <c r="A1295" s="6" t="s">
        <v>96</v>
      </c>
      <c r="B1295" s="6" t="s">
        <v>220</v>
      </c>
      <c r="C1295" s="6" t="s">
        <v>1877</v>
      </c>
      <c r="D1295" s="6" t="s">
        <v>1878</v>
      </c>
      <c r="E1295" s="6" t="s">
        <v>168</v>
      </c>
      <c r="F1295" s="6" t="s">
        <v>48</v>
      </c>
      <c r="G1295" s="6" t="s">
        <v>62</v>
      </c>
      <c r="H1295" s="6" t="s">
        <v>221</v>
      </c>
      <c r="I1295" s="6" t="s">
        <v>1880</v>
      </c>
      <c r="J1295" s="6" t="s">
        <v>1881</v>
      </c>
      <c r="K1295" s="7" t="s">
        <v>1882</v>
      </c>
      <c r="L1295" s="8" t="n">
        <v>2000</v>
      </c>
      <c r="M1295" s="9" t="n">
        <v>2078100000000</v>
      </c>
      <c r="N1295" s="9" t="n">
        <v>2309200000000</v>
      </c>
      <c r="O1295" s="10" t="n">
        <v>5391</v>
      </c>
      <c r="Q1295" s="5"/>
      <c r="R1295" s="5"/>
      <c r="S1295" s="5"/>
      <c r="T1295" s="5"/>
      <c r="U1295" s="5"/>
      <c r="V1295" s="5"/>
      <c r="W1295" s="5"/>
      <c r="X1295" s="5"/>
      <c r="Y1295" s="5"/>
    </row>
    <row r="1296" customFormat="false" ht="15" hidden="false" customHeight="true" outlineLevel="0" collapsed="false">
      <c r="A1296" s="6" t="s">
        <v>96</v>
      </c>
      <c r="B1296" s="6" t="s">
        <v>220</v>
      </c>
      <c r="C1296" s="6" t="s">
        <v>1877</v>
      </c>
      <c r="D1296" s="6" t="s">
        <v>1878</v>
      </c>
      <c r="E1296" s="6" t="s">
        <v>168</v>
      </c>
      <c r="F1296" s="6" t="s">
        <v>29</v>
      </c>
      <c r="G1296" s="6" t="s">
        <v>62</v>
      </c>
      <c r="H1296" s="6" t="s">
        <v>221</v>
      </c>
      <c r="I1296" s="6" t="s">
        <v>1880</v>
      </c>
      <c r="J1296" s="6" t="s">
        <v>1881</v>
      </c>
      <c r="K1296" s="7" t="s">
        <v>1882</v>
      </c>
      <c r="L1296" s="8" t="n">
        <v>2000</v>
      </c>
      <c r="M1296" s="9" t="n">
        <v>2078100000000</v>
      </c>
      <c r="N1296" s="9" t="n">
        <v>2309200000000</v>
      </c>
      <c r="O1296" s="10" t="n">
        <v>5391</v>
      </c>
      <c r="Q1296" s="5"/>
      <c r="R1296" s="5"/>
      <c r="S1296" s="5"/>
      <c r="T1296" s="5"/>
      <c r="U1296" s="5"/>
      <c r="V1296" s="5"/>
      <c r="W1296" s="5"/>
      <c r="X1296" s="5"/>
      <c r="Y1296" s="5"/>
    </row>
    <row r="1297" customFormat="false" ht="15" hidden="false" customHeight="true" outlineLevel="0" collapsed="false">
      <c r="A1297" s="6" t="s">
        <v>96</v>
      </c>
      <c r="B1297" s="6" t="s">
        <v>220</v>
      </c>
      <c r="C1297" s="6" t="s">
        <v>1877</v>
      </c>
      <c r="D1297" s="6" t="s">
        <v>1878</v>
      </c>
      <c r="E1297" s="6" t="s">
        <v>168</v>
      </c>
      <c r="F1297" s="6" t="s">
        <v>43</v>
      </c>
      <c r="G1297" s="6" t="s">
        <v>153</v>
      </c>
      <c r="H1297" s="6" t="s">
        <v>1890</v>
      </c>
      <c r="I1297" s="6" t="s">
        <v>1880</v>
      </c>
      <c r="J1297" s="6" t="s">
        <v>1881</v>
      </c>
      <c r="K1297" s="7" t="s">
        <v>1882</v>
      </c>
      <c r="L1297" s="8" t="n">
        <v>2000</v>
      </c>
      <c r="M1297" s="9" t="n">
        <v>2078100000000</v>
      </c>
      <c r="N1297" s="9" t="n">
        <v>2309200000000</v>
      </c>
      <c r="O1297" s="10" t="n">
        <v>5391</v>
      </c>
      <c r="Q1297" s="5"/>
      <c r="R1297" s="5"/>
      <c r="S1297" s="5"/>
      <c r="T1297" s="5"/>
      <c r="U1297" s="5"/>
      <c r="V1297" s="5"/>
      <c r="W1297" s="5"/>
      <c r="X1297" s="5"/>
      <c r="Y1297" s="5"/>
    </row>
    <row r="1298" customFormat="false" ht="15" hidden="false" customHeight="true" outlineLevel="0" collapsed="false">
      <c r="A1298" s="6" t="s">
        <v>96</v>
      </c>
      <c r="B1298" s="6" t="s">
        <v>220</v>
      </c>
      <c r="C1298" s="6" t="s">
        <v>1877</v>
      </c>
      <c r="D1298" s="6" t="s">
        <v>1878</v>
      </c>
      <c r="E1298" s="6" t="s">
        <v>168</v>
      </c>
      <c r="F1298" s="6" t="s">
        <v>28</v>
      </c>
      <c r="G1298" s="6" t="s">
        <v>153</v>
      </c>
      <c r="H1298" s="6" t="s">
        <v>1890</v>
      </c>
      <c r="I1298" s="6" t="s">
        <v>1880</v>
      </c>
      <c r="J1298" s="6" t="s">
        <v>1881</v>
      </c>
      <c r="K1298" s="7" t="s">
        <v>1882</v>
      </c>
      <c r="L1298" s="8" t="n">
        <v>2000</v>
      </c>
      <c r="M1298" s="9" t="n">
        <v>2078100000000</v>
      </c>
      <c r="N1298" s="9" t="n">
        <v>2309200000000</v>
      </c>
      <c r="O1298" s="10" t="n">
        <v>5391</v>
      </c>
      <c r="Q1298" s="5"/>
      <c r="R1298" s="5"/>
      <c r="S1298" s="5"/>
      <c r="T1298" s="5"/>
      <c r="U1298" s="5"/>
      <c r="V1298" s="5"/>
      <c r="W1298" s="5"/>
      <c r="X1298" s="5"/>
      <c r="Y1298" s="5"/>
    </row>
    <row r="1299" customFormat="false" ht="15" hidden="false" customHeight="true" outlineLevel="0" collapsed="false">
      <c r="A1299" s="6" t="s">
        <v>96</v>
      </c>
      <c r="B1299" s="6" t="s">
        <v>220</v>
      </c>
      <c r="C1299" s="6" t="s">
        <v>1877</v>
      </c>
      <c r="D1299" s="6" t="s">
        <v>1878</v>
      </c>
      <c r="E1299" s="6" t="s">
        <v>168</v>
      </c>
      <c r="F1299" s="6" t="s">
        <v>48</v>
      </c>
      <c r="G1299" s="6" t="s">
        <v>153</v>
      </c>
      <c r="H1299" s="6" t="s">
        <v>1890</v>
      </c>
      <c r="I1299" s="6" t="s">
        <v>1880</v>
      </c>
      <c r="J1299" s="6" t="s">
        <v>1881</v>
      </c>
      <c r="K1299" s="7" t="s">
        <v>1882</v>
      </c>
      <c r="L1299" s="8" t="n">
        <v>2000</v>
      </c>
      <c r="M1299" s="9" t="n">
        <v>2078100000000</v>
      </c>
      <c r="N1299" s="9" t="n">
        <v>2309200000000</v>
      </c>
      <c r="O1299" s="10" t="n">
        <v>5391</v>
      </c>
      <c r="Q1299" s="5"/>
      <c r="R1299" s="5"/>
      <c r="S1299" s="5"/>
      <c r="T1299" s="5"/>
      <c r="U1299" s="5"/>
      <c r="V1299" s="5"/>
      <c r="W1299" s="5"/>
      <c r="X1299" s="5"/>
      <c r="Y1299" s="5"/>
    </row>
    <row r="1300" customFormat="false" ht="15" hidden="false" customHeight="true" outlineLevel="0" collapsed="false">
      <c r="A1300" s="6" t="s">
        <v>96</v>
      </c>
      <c r="B1300" s="6" t="s">
        <v>220</v>
      </c>
      <c r="C1300" s="6" t="s">
        <v>1877</v>
      </c>
      <c r="D1300" s="6" t="s">
        <v>1878</v>
      </c>
      <c r="E1300" s="6" t="s">
        <v>168</v>
      </c>
      <c r="F1300" s="6" t="s">
        <v>29</v>
      </c>
      <c r="G1300" s="6" t="s">
        <v>153</v>
      </c>
      <c r="H1300" s="6" t="s">
        <v>1890</v>
      </c>
      <c r="I1300" s="6" t="s">
        <v>1880</v>
      </c>
      <c r="J1300" s="6" t="s">
        <v>1881</v>
      </c>
      <c r="K1300" s="7" t="s">
        <v>1882</v>
      </c>
      <c r="L1300" s="8" t="n">
        <v>2000</v>
      </c>
      <c r="M1300" s="9" t="n">
        <v>2078100000000</v>
      </c>
      <c r="N1300" s="9" t="n">
        <v>2309200000000</v>
      </c>
      <c r="O1300" s="10" t="n">
        <v>5391</v>
      </c>
      <c r="Q1300" s="5"/>
      <c r="R1300" s="5"/>
      <c r="S1300" s="5"/>
      <c r="T1300" s="5"/>
      <c r="U1300" s="5"/>
      <c r="V1300" s="5"/>
      <c r="W1300" s="5"/>
      <c r="X1300" s="5"/>
      <c r="Y1300" s="5"/>
    </row>
    <row r="1301" customFormat="false" ht="15" hidden="false" customHeight="true" outlineLevel="0" collapsed="false">
      <c r="A1301" s="6" t="s">
        <v>136</v>
      </c>
      <c r="B1301" s="6" t="s">
        <v>664</v>
      </c>
      <c r="C1301" s="6" t="s">
        <v>665</v>
      </c>
      <c r="D1301" s="6" t="s">
        <v>1891</v>
      </c>
      <c r="E1301" s="6" t="s">
        <v>19</v>
      </c>
      <c r="F1301" s="6" t="s">
        <v>20</v>
      </c>
      <c r="G1301" s="6" t="s">
        <v>144</v>
      </c>
      <c r="H1301" s="6" t="s">
        <v>1892</v>
      </c>
      <c r="I1301" s="6" t="s">
        <v>1893</v>
      </c>
      <c r="J1301" s="6" t="s">
        <v>1894</v>
      </c>
      <c r="K1301" s="7" t="s">
        <v>1895</v>
      </c>
      <c r="L1301" s="8" t="n">
        <v>2001</v>
      </c>
      <c r="M1301" s="9" t="n">
        <v>1500000000</v>
      </c>
      <c r="N1301" s="9" t="n">
        <v>58700000000</v>
      </c>
      <c r="O1301" s="10" t="n">
        <v>50</v>
      </c>
      <c r="Q1301" s="5"/>
      <c r="R1301" s="5"/>
      <c r="S1301" s="5"/>
      <c r="T1301" s="5"/>
      <c r="U1301" s="5"/>
      <c r="V1301" s="5"/>
      <c r="W1301" s="5"/>
      <c r="X1301" s="5"/>
      <c r="Y1301" s="5"/>
    </row>
    <row r="1302" customFormat="false" ht="15" hidden="false" customHeight="true" outlineLevel="0" collapsed="false">
      <c r="A1302" s="6" t="s">
        <v>136</v>
      </c>
      <c r="B1302" s="6" t="s">
        <v>664</v>
      </c>
      <c r="C1302" s="6" t="s">
        <v>665</v>
      </c>
      <c r="D1302" s="6" t="s">
        <v>1891</v>
      </c>
      <c r="E1302" s="6" t="s">
        <v>19</v>
      </c>
      <c r="F1302" s="6" t="s">
        <v>43</v>
      </c>
      <c r="G1302" s="6" t="s">
        <v>144</v>
      </c>
      <c r="H1302" s="6" t="s">
        <v>1892</v>
      </c>
      <c r="I1302" s="6" t="s">
        <v>1893</v>
      </c>
      <c r="J1302" s="6" t="s">
        <v>1894</v>
      </c>
      <c r="K1302" s="7" t="s">
        <v>1895</v>
      </c>
      <c r="L1302" s="8" t="n">
        <v>2001</v>
      </c>
      <c r="M1302" s="9" t="n">
        <v>1500000000</v>
      </c>
      <c r="N1302" s="9" t="n">
        <v>58700000000</v>
      </c>
      <c r="O1302" s="10" t="n">
        <v>50</v>
      </c>
      <c r="Q1302" s="5"/>
      <c r="R1302" s="5"/>
      <c r="S1302" s="5"/>
      <c r="T1302" s="5"/>
      <c r="U1302" s="5"/>
      <c r="V1302" s="5"/>
      <c r="W1302" s="5"/>
      <c r="X1302" s="5"/>
      <c r="Y1302" s="5"/>
    </row>
    <row r="1303" customFormat="false" ht="15" hidden="false" customHeight="true" outlineLevel="0" collapsed="false">
      <c r="A1303" s="6" t="s">
        <v>31</v>
      </c>
      <c r="B1303" s="6" t="s">
        <v>612</v>
      </c>
      <c r="C1303" s="6" t="s">
        <v>613</v>
      </c>
      <c r="D1303" s="6" t="s">
        <v>1896</v>
      </c>
      <c r="E1303" s="6" t="s">
        <v>168</v>
      </c>
      <c r="F1303" s="6" t="s">
        <v>123</v>
      </c>
      <c r="G1303" s="6" t="s">
        <v>62</v>
      </c>
      <c r="H1303" s="6" t="s">
        <v>1897</v>
      </c>
      <c r="I1303" s="6"/>
      <c r="J1303" s="6" t="s">
        <v>1898</v>
      </c>
      <c r="K1303" s="7" t="s">
        <v>1899</v>
      </c>
      <c r="L1303" s="8" t="n">
        <v>1996</v>
      </c>
      <c r="M1303" s="9" t="n">
        <v>76980000000</v>
      </c>
      <c r="N1303" s="9" t="n">
        <v>772280000000</v>
      </c>
      <c r="O1303" s="10" t="n">
        <v>2840</v>
      </c>
      <c r="Q1303" s="5"/>
      <c r="R1303" s="5"/>
      <c r="S1303" s="5"/>
      <c r="T1303" s="5"/>
      <c r="U1303" s="5"/>
      <c r="V1303" s="5"/>
      <c r="W1303" s="5"/>
      <c r="X1303" s="5"/>
      <c r="Y1303" s="5"/>
    </row>
    <row r="1304" customFormat="false" ht="15" hidden="false" customHeight="true" outlineLevel="0" collapsed="false">
      <c r="A1304" s="6" t="s">
        <v>1029</v>
      </c>
      <c r="B1304" s="6" t="s">
        <v>1678</v>
      </c>
      <c r="C1304" s="6" t="s">
        <v>1900</v>
      </c>
      <c r="D1304" s="6" t="s">
        <v>1896</v>
      </c>
      <c r="E1304" s="6" t="s">
        <v>168</v>
      </c>
      <c r="F1304" s="6" t="s">
        <v>122</v>
      </c>
      <c r="G1304" s="6" t="s">
        <v>144</v>
      </c>
      <c r="H1304" s="6" t="s">
        <v>1901</v>
      </c>
      <c r="I1304" s="6"/>
      <c r="J1304" s="6" t="s">
        <v>1898</v>
      </c>
      <c r="K1304" s="7" t="s">
        <v>1899</v>
      </c>
      <c r="L1304" s="8" t="n">
        <v>1996</v>
      </c>
      <c r="M1304" s="9" t="n">
        <v>76980000000</v>
      </c>
      <c r="N1304" s="9" t="n">
        <v>772280000000</v>
      </c>
      <c r="O1304" s="10" t="n">
        <v>2840</v>
      </c>
      <c r="Q1304" s="5"/>
      <c r="R1304" s="5"/>
      <c r="S1304" s="5"/>
      <c r="T1304" s="5"/>
      <c r="U1304" s="5"/>
      <c r="V1304" s="5"/>
      <c r="W1304" s="5"/>
      <c r="X1304" s="5"/>
      <c r="Y1304" s="5"/>
    </row>
    <row r="1305" customFormat="false" ht="15" hidden="false" customHeight="true" outlineLevel="0" collapsed="false">
      <c r="A1305" s="6" t="s">
        <v>1029</v>
      </c>
      <c r="B1305" s="6" t="s">
        <v>1678</v>
      </c>
      <c r="C1305" s="6" t="s">
        <v>1902</v>
      </c>
      <c r="D1305" s="6" t="s">
        <v>1896</v>
      </c>
      <c r="E1305" s="6" t="s">
        <v>168</v>
      </c>
      <c r="F1305" s="6" t="s">
        <v>43</v>
      </c>
      <c r="G1305" s="6" t="s">
        <v>54</v>
      </c>
      <c r="H1305" s="6" t="s">
        <v>1903</v>
      </c>
      <c r="I1305" s="6"/>
      <c r="J1305" s="6" t="s">
        <v>1898</v>
      </c>
      <c r="K1305" s="7" t="s">
        <v>1899</v>
      </c>
      <c r="L1305" s="8" t="n">
        <v>1996</v>
      </c>
      <c r="M1305" s="9" t="n">
        <v>76980000000</v>
      </c>
      <c r="N1305" s="9" t="n">
        <v>772280000000</v>
      </c>
      <c r="O1305" s="10" t="n">
        <v>2840</v>
      </c>
      <c r="Q1305" s="5"/>
      <c r="R1305" s="5"/>
      <c r="S1305" s="5"/>
      <c r="T1305" s="5"/>
      <c r="U1305" s="5"/>
      <c r="V1305" s="5"/>
      <c r="W1305" s="5"/>
      <c r="X1305" s="5"/>
      <c r="Y1305" s="5"/>
    </row>
    <row r="1306" customFormat="false" ht="15" hidden="false" customHeight="true" outlineLevel="0" collapsed="false">
      <c r="A1306" s="6" t="s">
        <v>67</v>
      </c>
      <c r="B1306" s="6" t="s">
        <v>416</v>
      </c>
      <c r="C1306" s="6" t="s">
        <v>1904</v>
      </c>
      <c r="D1306" s="6" t="s">
        <v>1896</v>
      </c>
      <c r="E1306" s="6" t="s">
        <v>168</v>
      </c>
      <c r="F1306" s="6" t="s">
        <v>117</v>
      </c>
      <c r="G1306" s="6" t="s">
        <v>62</v>
      </c>
      <c r="H1306" s="6" t="s">
        <v>1905</v>
      </c>
      <c r="I1306" s="6"/>
      <c r="J1306" s="6" t="s">
        <v>1898</v>
      </c>
      <c r="K1306" s="7" t="s">
        <v>1899</v>
      </c>
      <c r="L1306" s="8" t="n">
        <v>1996</v>
      </c>
      <c r="M1306" s="9" t="n">
        <v>76980000000</v>
      </c>
      <c r="N1306" s="9" t="n">
        <v>772280000000</v>
      </c>
      <c r="O1306" s="10" t="n">
        <v>2840</v>
      </c>
      <c r="Q1306" s="5"/>
      <c r="R1306" s="5"/>
      <c r="S1306" s="5"/>
      <c r="T1306" s="5"/>
      <c r="U1306" s="5"/>
      <c r="V1306" s="5"/>
      <c r="W1306" s="5"/>
      <c r="X1306" s="5"/>
      <c r="Y1306" s="5"/>
    </row>
    <row r="1307" customFormat="false" ht="15" hidden="false" customHeight="true" outlineLevel="0" collapsed="false">
      <c r="A1307" s="6" t="s">
        <v>136</v>
      </c>
      <c r="B1307" s="6" t="s">
        <v>185</v>
      </c>
      <c r="C1307" s="6" t="s">
        <v>427</v>
      </c>
      <c r="D1307" s="6" t="s">
        <v>1896</v>
      </c>
      <c r="E1307" s="6" t="s">
        <v>168</v>
      </c>
      <c r="F1307" s="6" t="s">
        <v>43</v>
      </c>
      <c r="G1307" s="6" t="s">
        <v>62</v>
      </c>
      <c r="H1307" s="6" t="s">
        <v>1906</v>
      </c>
      <c r="I1307" s="6"/>
      <c r="J1307" s="6" t="s">
        <v>1898</v>
      </c>
      <c r="K1307" s="7" t="s">
        <v>1899</v>
      </c>
      <c r="L1307" s="8" t="n">
        <v>1996</v>
      </c>
      <c r="M1307" s="9" t="n">
        <v>76980000000</v>
      </c>
      <c r="N1307" s="9" t="n">
        <v>772280000000</v>
      </c>
      <c r="O1307" s="10" t="n">
        <v>2840</v>
      </c>
      <c r="Q1307" s="5"/>
      <c r="R1307" s="5"/>
      <c r="S1307" s="5"/>
      <c r="T1307" s="5"/>
      <c r="U1307" s="5"/>
      <c r="V1307" s="5"/>
      <c r="W1307" s="5"/>
      <c r="X1307" s="5"/>
      <c r="Y1307" s="5"/>
    </row>
    <row r="1308" customFormat="false" ht="15" hidden="false" customHeight="true" outlineLevel="0" collapsed="false">
      <c r="A1308" s="6" t="s">
        <v>277</v>
      </c>
      <c r="B1308" s="6" t="s">
        <v>1356</v>
      </c>
      <c r="C1308" s="6" t="s">
        <v>1372</v>
      </c>
      <c r="D1308" s="6" t="s">
        <v>1896</v>
      </c>
      <c r="E1308" s="6" t="s">
        <v>168</v>
      </c>
      <c r="F1308" s="6" t="s">
        <v>43</v>
      </c>
      <c r="G1308" s="6" t="s">
        <v>21</v>
      </c>
      <c r="H1308" s="6" t="s">
        <v>1907</v>
      </c>
      <c r="I1308" s="6"/>
      <c r="J1308" s="6" t="s">
        <v>1898</v>
      </c>
      <c r="K1308" s="7" t="s">
        <v>1899</v>
      </c>
      <c r="L1308" s="8" t="n">
        <v>1996</v>
      </c>
      <c r="M1308" s="9" t="n">
        <v>76980000000</v>
      </c>
      <c r="N1308" s="9" t="n">
        <v>772280000000</v>
      </c>
      <c r="O1308" s="10" t="n">
        <v>2840</v>
      </c>
      <c r="Q1308" s="5"/>
      <c r="R1308" s="5"/>
      <c r="S1308" s="5"/>
      <c r="T1308" s="5"/>
      <c r="U1308" s="5"/>
      <c r="V1308" s="5"/>
      <c r="W1308" s="5"/>
      <c r="X1308" s="5"/>
      <c r="Y1308" s="5"/>
    </row>
    <row r="1309" customFormat="false" ht="15" hidden="false" customHeight="true" outlineLevel="0" collapsed="false">
      <c r="A1309" s="6" t="s">
        <v>50</v>
      </c>
      <c r="B1309" s="6" t="s">
        <v>199</v>
      </c>
      <c r="C1309" s="6" t="s">
        <v>597</v>
      </c>
      <c r="D1309" s="6" t="s">
        <v>1896</v>
      </c>
      <c r="E1309" s="6" t="s">
        <v>168</v>
      </c>
      <c r="F1309" s="6" t="s">
        <v>322</v>
      </c>
      <c r="G1309" s="6" t="s">
        <v>54</v>
      </c>
      <c r="H1309" s="6" t="s">
        <v>597</v>
      </c>
      <c r="I1309" s="6"/>
      <c r="J1309" s="6" t="s">
        <v>1898</v>
      </c>
      <c r="K1309" s="7" t="s">
        <v>1899</v>
      </c>
      <c r="L1309" s="8" t="n">
        <v>1996</v>
      </c>
      <c r="M1309" s="9" t="n">
        <v>76980000000</v>
      </c>
      <c r="N1309" s="9" t="n">
        <v>772280000000</v>
      </c>
      <c r="O1309" s="10" t="n">
        <v>2840</v>
      </c>
      <c r="Q1309" s="5"/>
      <c r="R1309" s="5"/>
      <c r="S1309" s="5"/>
      <c r="T1309" s="5"/>
      <c r="U1309" s="5"/>
      <c r="V1309" s="5"/>
      <c r="W1309" s="5"/>
      <c r="X1309" s="5"/>
      <c r="Y1309" s="5"/>
    </row>
    <row r="1310" customFormat="false" ht="15" hidden="false" customHeight="true" outlineLevel="0" collapsed="false">
      <c r="A1310" s="6" t="s">
        <v>256</v>
      </c>
      <c r="B1310" s="6" t="s">
        <v>297</v>
      </c>
      <c r="C1310" s="6" t="s">
        <v>304</v>
      </c>
      <c r="D1310" s="6" t="s">
        <v>1896</v>
      </c>
      <c r="E1310" s="6" t="s">
        <v>168</v>
      </c>
      <c r="F1310" s="6" t="s">
        <v>30</v>
      </c>
      <c r="G1310" s="6" t="s">
        <v>62</v>
      </c>
      <c r="H1310" s="6" t="s">
        <v>1908</v>
      </c>
      <c r="I1310" s="6"/>
      <c r="J1310" s="6" t="s">
        <v>1898</v>
      </c>
      <c r="K1310" s="7" t="s">
        <v>1899</v>
      </c>
      <c r="L1310" s="8" t="n">
        <v>1996</v>
      </c>
      <c r="M1310" s="9" t="n">
        <v>76980000000</v>
      </c>
      <c r="N1310" s="9" t="n">
        <v>772280000000</v>
      </c>
      <c r="O1310" s="10" t="n">
        <v>2840</v>
      </c>
      <c r="Q1310" s="5"/>
      <c r="R1310" s="5"/>
      <c r="S1310" s="5"/>
      <c r="T1310" s="5"/>
      <c r="U1310" s="5"/>
      <c r="V1310" s="5"/>
      <c r="W1310" s="5"/>
      <c r="X1310" s="5"/>
      <c r="Y1310" s="5"/>
    </row>
    <row r="1311" customFormat="false" ht="15" hidden="false" customHeight="true" outlineLevel="0" collapsed="false">
      <c r="A1311" s="6" t="s">
        <v>256</v>
      </c>
      <c r="B1311" s="6" t="s">
        <v>647</v>
      </c>
      <c r="C1311" s="6" t="s">
        <v>1909</v>
      </c>
      <c r="D1311" s="6" t="s">
        <v>1896</v>
      </c>
      <c r="E1311" s="6" t="s">
        <v>168</v>
      </c>
      <c r="F1311" s="6" t="s">
        <v>30</v>
      </c>
      <c r="G1311" s="6" t="s">
        <v>62</v>
      </c>
      <c r="H1311" s="6" t="s">
        <v>1910</v>
      </c>
      <c r="I1311" s="6"/>
      <c r="J1311" s="6" t="s">
        <v>1898</v>
      </c>
      <c r="K1311" s="7" t="s">
        <v>1899</v>
      </c>
      <c r="L1311" s="8" t="n">
        <v>1996</v>
      </c>
      <c r="M1311" s="9" t="n">
        <v>76980000000</v>
      </c>
      <c r="N1311" s="9" t="n">
        <v>772280000000</v>
      </c>
      <c r="O1311" s="10" t="n">
        <v>2840</v>
      </c>
      <c r="Q1311" s="5"/>
      <c r="R1311" s="5"/>
      <c r="S1311" s="5"/>
      <c r="T1311" s="5"/>
      <c r="U1311" s="5"/>
      <c r="V1311" s="5"/>
      <c r="W1311" s="5"/>
      <c r="X1311" s="5"/>
      <c r="Y1311" s="5"/>
    </row>
    <row r="1312" customFormat="false" ht="15" hidden="false" customHeight="true" outlineLevel="0" collapsed="false">
      <c r="A1312" s="6" t="s">
        <v>256</v>
      </c>
      <c r="B1312" s="6" t="s">
        <v>647</v>
      </c>
      <c r="C1312" s="6" t="s">
        <v>656</v>
      </c>
      <c r="D1312" s="6" t="s">
        <v>1896</v>
      </c>
      <c r="E1312" s="6" t="s">
        <v>168</v>
      </c>
      <c r="F1312" s="6" t="s">
        <v>30</v>
      </c>
      <c r="G1312" s="6" t="s">
        <v>62</v>
      </c>
      <c r="H1312" s="6" t="s">
        <v>1911</v>
      </c>
      <c r="I1312" s="6"/>
      <c r="J1312" s="6" t="s">
        <v>1898</v>
      </c>
      <c r="K1312" s="7" t="s">
        <v>1899</v>
      </c>
      <c r="L1312" s="8" t="n">
        <v>1996</v>
      </c>
      <c r="M1312" s="9" t="n">
        <v>76980000000</v>
      </c>
      <c r="N1312" s="9" t="n">
        <v>772280000000</v>
      </c>
      <c r="O1312" s="10" t="n">
        <v>2840</v>
      </c>
      <c r="Q1312" s="5"/>
      <c r="R1312" s="5"/>
      <c r="S1312" s="5"/>
      <c r="T1312" s="5"/>
      <c r="U1312" s="5"/>
      <c r="V1312" s="5"/>
      <c r="W1312" s="5"/>
      <c r="X1312" s="5"/>
      <c r="Y1312" s="5"/>
    </row>
    <row r="1313" customFormat="false" ht="15" hidden="false" customHeight="true" outlineLevel="0" collapsed="false">
      <c r="A1313" s="6" t="s">
        <v>50</v>
      </c>
      <c r="B1313" s="6" t="s">
        <v>231</v>
      </c>
      <c r="C1313" s="6" t="s">
        <v>1101</v>
      </c>
      <c r="D1313" s="6" t="s">
        <v>1896</v>
      </c>
      <c r="E1313" s="6" t="s">
        <v>168</v>
      </c>
      <c r="F1313" s="6" t="s">
        <v>43</v>
      </c>
      <c r="G1313" s="6" t="s">
        <v>62</v>
      </c>
      <c r="H1313" s="6" t="s">
        <v>1912</v>
      </c>
      <c r="I1313" s="6"/>
      <c r="J1313" s="6" t="s">
        <v>1898</v>
      </c>
      <c r="K1313" s="7" t="s">
        <v>1899</v>
      </c>
      <c r="L1313" s="8" t="n">
        <v>1996</v>
      </c>
      <c r="M1313" s="9" t="n">
        <v>76980000000</v>
      </c>
      <c r="N1313" s="9" t="n">
        <v>772280000000</v>
      </c>
      <c r="O1313" s="10" t="n">
        <v>2840</v>
      </c>
      <c r="Q1313" s="5"/>
      <c r="R1313" s="5"/>
      <c r="S1313" s="5"/>
      <c r="T1313" s="5"/>
      <c r="U1313" s="5"/>
      <c r="V1313" s="5"/>
      <c r="W1313" s="5"/>
      <c r="X1313" s="5"/>
      <c r="Y1313" s="5"/>
    </row>
    <row r="1314" customFormat="false" ht="15" hidden="false" customHeight="true" outlineLevel="0" collapsed="false">
      <c r="A1314" s="6" t="s">
        <v>277</v>
      </c>
      <c r="B1314" s="6" t="s">
        <v>278</v>
      </c>
      <c r="C1314" s="6" t="s">
        <v>1647</v>
      </c>
      <c r="D1314" s="6" t="s">
        <v>1896</v>
      </c>
      <c r="E1314" s="6" t="s">
        <v>168</v>
      </c>
      <c r="F1314" s="6" t="s">
        <v>43</v>
      </c>
      <c r="G1314" s="6" t="s">
        <v>62</v>
      </c>
      <c r="H1314" s="6" t="s">
        <v>1913</v>
      </c>
      <c r="I1314" s="6"/>
      <c r="J1314" s="6" t="s">
        <v>1898</v>
      </c>
      <c r="K1314" s="7" t="s">
        <v>1899</v>
      </c>
      <c r="L1314" s="8" t="n">
        <v>1996</v>
      </c>
      <c r="M1314" s="9" t="n">
        <v>76980000000</v>
      </c>
      <c r="N1314" s="9" t="n">
        <v>772280000000</v>
      </c>
      <c r="O1314" s="10" t="n">
        <v>2840</v>
      </c>
      <c r="Q1314" s="5"/>
      <c r="R1314" s="5"/>
      <c r="S1314" s="5"/>
      <c r="T1314" s="5"/>
      <c r="U1314" s="5"/>
      <c r="V1314" s="5"/>
      <c r="W1314" s="5"/>
      <c r="X1314" s="5"/>
      <c r="Y1314" s="5"/>
    </row>
    <row r="1315" customFormat="false" ht="15" hidden="false" customHeight="true" outlineLevel="0" collapsed="false">
      <c r="A1315" s="6" t="s">
        <v>277</v>
      </c>
      <c r="B1315" s="6" t="s">
        <v>278</v>
      </c>
      <c r="C1315" s="6" t="s">
        <v>1914</v>
      </c>
      <c r="D1315" s="6" t="s">
        <v>1896</v>
      </c>
      <c r="E1315" s="6" t="s">
        <v>168</v>
      </c>
      <c r="F1315" s="6" t="s">
        <v>117</v>
      </c>
      <c r="G1315" s="6" t="s">
        <v>62</v>
      </c>
      <c r="H1315" s="6" t="s">
        <v>1915</v>
      </c>
      <c r="I1315" s="6"/>
      <c r="J1315" s="6" t="s">
        <v>1898</v>
      </c>
      <c r="K1315" s="7" t="s">
        <v>1899</v>
      </c>
      <c r="L1315" s="8" t="n">
        <v>1996</v>
      </c>
      <c r="M1315" s="9" t="n">
        <v>76980000000</v>
      </c>
      <c r="N1315" s="9" t="n">
        <v>772280000000</v>
      </c>
      <c r="O1315" s="10" t="n">
        <v>2840</v>
      </c>
      <c r="Q1315" s="5"/>
      <c r="R1315" s="5"/>
      <c r="S1315" s="5"/>
      <c r="T1315" s="5"/>
      <c r="U1315" s="5"/>
      <c r="V1315" s="5"/>
      <c r="W1315" s="5"/>
      <c r="X1315" s="5"/>
      <c r="Y1315" s="5"/>
    </row>
    <row r="1316" customFormat="false" ht="15" hidden="false" customHeight="true" outlineLevel="0" collapsed="false">
      <c r="A1316" s="6" t="s">
        <v>277</v>
      </c>
      <c r="B1316" s="6" t="s">
        <v>278</v>
      </c>
      <c r="C1316" s="6" t="s">
        <v>1914</v>
      </c>
      <c r="D1316" s="6" t="s">
        <v>1896</v>
      </c>
      <c r="E1316" s="6" t="s">
        <v>168</v>
      </c>
      <c r="F1316" s="6" t="s">
        <v>43</v>
      </c>
      <c r="G1316" s="6" t="s">
        <v>62</v>
      </c>
      <c r="H1316" s="6" t="s">
        <v>1915</v>
      </c>
      <c r="I1316" s="6"/>
      <c r="J1316" s="6" t="s">
        <v>1898</v>
      </c>
      <c r="K1316" s="7" t="s">
        <v>1899</v>
      </c>
      <c r="L1316" s="8" t="n">
        <v>1996</v>
      </c>
      <c r="M1316" s="9" t="n">
        <v>76980000000</v>
      </c>
      <c r="N1316" s="9" t="n">
        <v>772280000000</v>
      </c>
      <c r="O1316" s="10" t="n">
        <v>2840</v>
      </c>
      <c r="Q1316" s="5"/>
      <c r="R1316" s="5"/>
      <c r="S1316" s="5"/>
      <c r="T1316" s="5"/>
      <c r="U1316" s="5"/>
      <c r="V1316" s="5"/>
      <c r="W1316" s="5"/>
      <c r="X1316" s="5"/>
      <c r="Y1316" s="5"/>
    </row>
    <row r="1317" customFormat="false" ht="15" hidden="false" customHeight="true" outlineLevel="0" collapsed="false">
      <c r="A1317" s="6" t="s">
        <v>277</v>
      </c>
      <c r="B1317" s="6" t="s">
        <v>278</v>
      </c>
      <c r="C1317" s="6" t="s">
        <v>279</v>
      </c>
      <c r="D1317" s="6" t="s">
        <v>1896</v>
      </c>
      <c r="E1317" s="6" t="s">
        <v>168</v>
      </c>
      <c r="F1317" s="6" t="s">
        <v>48</v>
      </c>
      <c r="G1317" s="6" t="s">
        <v>102</v>
      </c>
      <c r="H1317" s="6" t="s">
        <v>1916</v>
      </c>
      <c r="I1317" s="6"/>
      <c r="J1317" s="6" t="s">
        <v>1898</v>
      </c>
      <c r="K1317" s="7" t="s">
        <v>1899</v>
      </c>
      <c r="L1317" s="8" t="n">
        <v>1996</v>
      </c>
      <c r="M1317" s="9" t="n">
        <v>76980000000</v>
      </c>
      <c r="N1317" s="9" t="n">
        <v>772280000000</v>
      </c>
      <c r="O1317" s="10" t="n">
        <v>2840</v>
      </c>
      <c r="Q1317" s="5"/>
      <c r="R1317" s="5"/>
      <c r="S1317" s="5"/>
      <c r="T1317" s="5"/>
      <c r="U1317" s="5"/>
      <c r="V1317" s="5"/>
      <c r="W1317" s="5"/>
      <c r="X1317" s="5"/>
      <c r="Y1317" s="5"/>
    </row>
    <row r="1318" customFormat="false" ht="15" hidden="false" customHeight="true" outlineLevel="0" collapsed="false">
      <c r="A1318" s="6" t="s">
        <v>67</v>
      </c>
      <c r="B1318" s="6" t="s">
        <v>739</v>
      </c>
      <c r="C1318" s="6" t="s">
        <v>1917</v>
      </c>
      <c r="D1318" s="6" t="s">
        <v>1896</v>
      </c>
      <c r="E1318" s="6" t="s">
        <v>168</v>
      </c>
      <c r="F1318" s="6" t="s">
        <v>117</v>
      </c>
      <c r="G1318" s="6" t="s">
        <v>62</v>
      </c>
      <c r="H1318" s="6" t="s">
        <v>1918</v>
      </c>
      <c r="I1318" s="6"/>
      <c r="J1318" s="6" t="s">
        <v>1898</v>
      </c>
      <c r="K1318" s="7" t="s">
        <v>1899</v>
      </c>
      <c r="L1318" s="8" t="n">
        <v>1996</v>
      </c>
      <c r="M1318" s="9" t="n">
        <v>76980000000</v>
      </c>
      <c r="N1318" s="9" t="n">
        <v>772280000000</v>
      </c>
      <c r="O1318" s="10" t="n">
        <v>2840</v>
      </c>
      <c r="Q1318" s="5"/>
      <c r="R1318" s="5"/>
      <c r="S1318" s="5"/>
      <c r="T1318" s="5"/>
      <c r="U1318" s="5"/>
      <c r="V1318" s="5"/>
      <c r="W1318" s="5"/>
      <c r="X1318" s="5"/>
      <c r="Y1318" s="5"/>
    </row>
    <row r="1319" customFormat="false" ht="15" hidden="false" customHeight="true" outlineLevel="0" collapsed="false">
      <c r="A1319" s="6" t="s">
        <v>67</v>
      </c>
      <c r="B1319" s="6" t="s">
        <v>739</v>
      </c>
      <c r="C1319" s="6" t="s">
        <v>1917</v>
      </c>
      <c r="D1319" s="6" t="s">
        <v>1896</v>
      </c>
      <c r="E1319" s="6" t="s">
        <v>168</v>
      </c>
      <c r="F1319" s="6" t="s">
        <v>48</v>
      </c>
      <c r="G1319" s="6" t="s">
        <v>62</v>
      </c>
      <c r="H1319" s="6" t="s">
        <v>1918</v>
      </c>
      <c r="I1319" s="6"/>
      <c r="J1319" s="6" t="s">
        <v>1898</v>
      </c>
      <c r="K1319" s="7" t="s">
        <v>1899</v>
      </c>
      <c r="L1319" s="8" t="n">
        <v>1996</v>
      </c>
      <c r="M1319" s="9" t="n">
        <v>76980000000</v>
      </c>
      <c r="N1319" s="9" t="n">
        <v>772280000000</v>
      </c>
      <c r="O1319" s="10" t="n">
        <v>2840</v>
      </c>
      <c r="Q1319" s="5"/>
      <c r="R1319" s="5"/>
      <c r="S1319" s="5"/>
      <c r="T1319" s="5"/>
      <c r="U1319" s="5"/>
      <c r="V1319" s="5"/>
      <c r="W1319" s="5"/>
      <c r="X1319" s="5"/>
      <c r="Y1319" s="5"/>
    </row>
    <row r="1320" customFormat="false" ht="15" hidden="false" customHeight="true" outlineLevel="0" collapsed="false">
      <c r="A1320" s="6" t="s">
        <v>277</v>
      </c>
      <c r="B1320" s="6" t="s">
        <v>278</v>
      </c>
      <c r="C1320" s="6" t="s">
        <v>279</v>
      </c>
      <c r="D1320" s="6" t="s">
        <v>1896</v>
      </c>
      <c r="E1320" s="6" t="s">
        <v>168</v>
      </c>
      <c r="F1320" s="6" t="s">
        <v>117</v>
      </c>
      <c r="G1320" s="6" t="s">
        <v>153</v>
      </c>
      <c r="H1320" s="6" t="s">
        <v>1919</v>
      </c>
      <c r="I1320" s="6"/>
      <c r="J1320" s="6" t="s">
        <v>1898</v>
      </c>
      <c r="K1320" s="7" t="s">
        <v>1899</v>
      </c>
      <c r="L1320" s="8" t="n">
        <v>1996</v>
      </c>
      <c r="M1320" s="9" t="n">
        <v>76980000000</v>
      </c>
      <c r="N1320" s="9" t="n">
        <v>772280000000</v>
      </c>
      <c r="O1320" s="10" t="n">
        <v>2840</v>
      </c>
      <c r="Q1320" s="5"/>
      <c r="R1320" s="5"/>
      <c r="S1320" s="5"/>
      <c r="T1320" s="5"/>
      <c r="U1320" s="5"/>
      <c r="V1320" s="5"/>
      <c r="W1320" s="5"/>
      <c r="X1320" s="5"/>
      <c r="Y1320" s="5"/>
    </row>
    <row r="1321" customFormat="false" ht="15" hidden="false" customHeight="true" outlineLevel="0" collapsed="false">
      <c r="A1321" s="6" t="s">
        <v>136</v>
      </c>
      <c r="B1321" s="13" t="s">
        <v>1616</v>
      </c>
      <c r="C1321" s="6" t="s">
        <v>1920</v>
      </c>
      <c r="D1321" s="6" t="s">
        <v>1896</v>
      </c>
      <c r="E1321" s="6" t="s">
        <v>168</v>
      </c>
      <c r="F1321" s="6" t="s">
        <v>43</v>
      </c>
      <c r="G1321" s="6" t="s">
        <v>148</v>
      </c>
      <c r="H1321" s="6" t="s">
        <v>1921</v>
      </c>
      <c r="I1321" s="6"/>
      <c r="J1321" s="6" t="s">
        <v>1898</v>
      </c>
      <c r="K1321" s="7" t="s">
        <v>1899</v>
      </c>
      <c r="L1321" s="8" t="n">
        <v>1996</v>
      </c>
      <c r="M1321" s="9" t="n">
        <v>76980000000</v>
      </c>
      <c r="N1321" s="9" t="n">
        <v>772280000000</v>
      </c>
      <c r="O1321" s="10" t="n">
        <v>2840</v>
      </c>
      <c r="Q1321" s="5"/>
      <c r="R1321" s="5"/>
      <c r="S1321" s="5"/>
      <c r="T1321" s="5"/>
      <c r="U1321" s="5"/>
      <c r="V1321" s="5"/>
      <c r="W1321" s="5"/>
      <c r="X1321" s="5"/>
      <c r="Y1321" s="5"/>
    </row>
    <row r="1322" customFormat="false" ht="15" hidden="false" customHeight="true" outlineLevel="0" collapsed="false">
      <c r="A1322" s="6" t="s">
        <v>136</v>
      </c>
      <c r="B1322" s="13" t="s">
        <v>1616</v>
      </c>
      <c r="C1322" s="6" t="s">
        <v>1920</v>
      </c>
      <c r="D1322" s="6" t="s">
        <v>1896</v>
      </c>
      <c r="E1322" s="6" t="s">
        <v>168</v>
      </c>
      <c r="F1322" s="13" t="s">
        <v>76</v>
      </c>
      <c r="G1322" s="6" t="s">
        <v>148</v>
      </c>
      <c r="H1322" s="6" t="s">
        <v>1921</v>
      </c>
      <c r="I1322" s="6"/>
      <c r="J1322" s="6" t="s">
        <v>1898</v>
      </c>
      <c r="K1322" s="7" t="s">
        <v>1899</v>
      </c>
      <c r="L1322" s="8" t="n">
        <v>1996</v>
      </c>
      <c r="M1322" s="9" t="n">
        <v>76980000000</v>
      </c>
      <c r="N1322" s="9" t="n">
        <v>772280000000</v>
      </c>
      <c r="O1322" s="10" t="n">
        <v>2840</v>
      </c>
      <c r="Q1322" s="5"/>
      <c r="R1322" s="5"/>
      <c r="S1322" s="5"/>
      <c r="T1322" s="5"/>
      <c r="U1322" s="5"/>
      <c r="V1322" s="5"/>
      <c r="W1322" s="5"/>
      <c r="X1322" s="5"/>
      <c r="Y1322" s="5"/>
    </row>
    <row r="1323" customFormat="false" ht="15" hidden="false" customHeight="true" outlineLevel="0" collapsed="false">
      <c r="A1323" s="6" t="s">
        <v>490</v>
      </c>
      <c r="B1323" s="6" t="s">
        <v>1630</v>
      </c>
      <c r="C1323" s="6" t="s">
        <v>1922</v>
      </c>
      <c r="D1323" s="6" t="s">
        <v>1896</v>
      </c>
      <c r="E1323" s="6" t="s">
        <v>168</v>
      </c>
      <c r="F1323" s="6" t="s">
        <v>30</v>
      </c>
      <c r="G1323" s="6" t="s">
        <v>62</v>
      </c>
      <c r="H1323" s="6" t="s">
        <v>1923</v>
      </c>
      <c r="I1323" s="6"/>
      <c r="J1323" s="6" t="s">
        <v>1898</v>
      </c>
      <c r="K1323" s="7" t="s">
        <v>1899</v>
      </c>
      <c r="L1323" s="8" t="n">
        <v>1996</v>
      </c>
      <c r="M1323" s="9" t="n">
        <v>76980000000</v>
      </c>
      <c r="N1323" s="9" t="n">
        <v>772280000000</v>
      </c>
      <c r="O1323" s="10" t="n">
        <v>2840</v>
      </c>
      <c r="Q1323" s="5"/>
      <c r="R1323" s="5"/>
      <c r="S1323" s="5"/>
      <c r="T1323" s="5"/>
      <c r="U1323" s="5"/>
      <c r="V1323" s="5"/>
      <c r="W1323" s="5"/>
      <c r="X1323" s="5"/>
      <c r="Y1323" s="5"/>
    </row>
    <row r="1324" customFormat="false" ht="15" hidden="false" customHeight="true" outlineLevel="0" collapsed="false">
      <c r="A1324" s="6" t="s">
        <v>1029</v>
      </c>
      <c r="B1324" s="6" t="s">
        <v>1030</v>
      </c>
      <c r="C1324" s="6" t="s">
        <v>1924</v>
      </c>
      <c r="D1324" s="6" t="s">
        <v>1896</v>
      </c>
      <c r="E1324" s="6" t="s">
        <v>168</v>
      </c>
      <c r="F1324" s="6" t="s">
        <v>43</v>
      </c>
      <c r="G1324" s="6" t="s">
        <v>62</v>
      </c>
      <c r="H1324" s="6" t="s">
        <v>1925</v>
      </c>
      <c r="I1324" s="6"/>
      <c r="J1324" s="6" t="s">
        <v>1898</v>
      </c>
      <c r="K1324" s="7" t="s">
        <v>1899</v>
      </c>
      <c r="L1324" s="8" t="n">
        <v>1996</v>
      </c>
      <c r="M1324" s="9" t="n">
        <v>76980000000</v>
      </c>
      <c r="N1324" s="9" t="n">
        <v>772280000000</v>
      </c>
      <c r="O1324" s="10" t="n">
        <v>2840</v>
      </c>
      <c r="Q1324" s="5"/>
      <c r="R1324" s="5"/>
      <c r="S1324" s="5"/>
      <c r="T1324" s="5"/>
      <c r="U1324" s="5"/>
      <c r="V1324" s="5"/>
      <c r="W1324" s="5"/>
      <c r="X1324" s="5"/>
      <c r="Y1324" s="5"/>
    </row>
    <row r="1325" customFormat="false" ht="15" hidden="false" customHeight="true" outlineLevel="0" collapsed="false">
      <c r="A1325" s="6" t="s">
        <v>1029</v>
      </c>
      <c r="B1325" s="6" t="s">
        <v>1030</v>
      </c>
      <c r="C1325" s="6" t="s">
        <v>1924</v>
      </c>
      <c r="D1325" s="6" t="s">
        <v>1896</v>
      </c>
      <c r="E1325" s="6" t="s">
        <v>168</v>
      </c>
      <c r="F1325" s="6" t="s">
        <v>48</v>
      </c>
      <c r="G1325" s="6" t="s">
        <v>62</v>
      </c>
      <c r="H1325" s="6" t="s">
        <v>1925</v>
      </c>
      <c r="I1325" s="6"/>
      <c r="J1325" s="6" t="s">
        <v>1898</v>
      </c>
      <c r="K1325" s="7" t="s">
        <v>1899</v>
      </c>
      <c r="L1325" s="8" t="n">
        <v>1996</v>
      </c>
      <c r="M1325" s="9" t="n">
        <v>76980000000</v>
      </c>
      <c r="N1325" s="9" t="n">
        <v>772280000000</v>
      </c>
      <c r="O1325" s="10" t="n">
        <v>2840</v>
      </c>
      <c r="Q1325" s="5"/>
      <c r="R1325" s="5"/>
      <c r="S1325" s="5"/>
      <c r="T1325" s="5"/>
      <c r="U1325" s="5"/>
      <c r="V1325" s="5"/>
      <c r="W1325" s="5"/>
      <c r="X1325" s="5"/>
      <c r="Y1325" s="5"/>
    </row>
    <row r="1326" customFormat="false" ht="15" hidden="false" customHeight="true" outlineLevel="0" collapsed="false">
      <c r="A1326" s="6" t="s">
        <v>1029</v>
      </c>
      <c r="B1326" s="6" t="s">
        <v>1030</v>
      </c>
      <c r="C1326" s="6" t="s">
        <v>1926</v>
      </c>
      <c r="D1326" s="6" t="s">
        <v>1896</v>
      </c>
      <c r="E1326" s="6" t="s">
        <v>168</v>
      </c>
      <c r="F1326" s="6" t="s">
        <v>117</v>
      </c>
      <c r="G1326" s="6" t="s">
        <v>153</v>
      </c>
      <c r="H1326" s="6" t="s">
        <v>1927</v>
      </c>
      <c r="I1326" s="6"/>
      <c r="J1326" s="6" t="s">
        <v>1898</v>
      </c>
      <c r="K1326" s="7" t="s">
        <v>1899</v>
      </c>
      <c r="L1326" s="8" t="n">
        <v>1996</v>
      </c>
      <c r="M1326" s="9" t="n">
        <v>76980000000</v>
      </c>
      <c r="N1326" s="9" t="n">
        <v>772280000000</v>
      </c>
      <c r="O1326" s="10" t="n">
        <v>2840</v>
      </c>
      <c r="Q1326" s="5"/>
      <c r="R1326" s="5"/>
      <c r="S1326" s="5"/>
      <c r="T1326" s="5"/>
      <c r="U1326" s="5"/>
      <c r="V1326" s="5"/>
      <c r="W1326" s="5"/>
      <c r="X1326" s="5"/>
      <c r="Y1326" s="5"/>
    </row>
    <row r="1327" customFormat="false" ht="15" hidden="false" customHeight="true" outlineLevel="0" collapsed="false">
      <c r="A1327" s="6" t="s">
        <v>1029</v>
      </c>
      <c r="B1327" s="6" t="s">
        <v>1030</v>
      </c>
      <c r="C1327" s="6" t="s">
        <v>1926</v>
      </c>
      <c r="D1327" s="6" t="s">
        <v>1896</v>
      </c>
      <c r="E1327" s="6" t="s">
        <v>168</v>
      </c>
      <c r="F1327" s="6" t="s">
        <v>43</v>
      </c>
      <c r="G1327" s="6" t="s">
        <v>153</v>
      </c>
      <c r="H1327" s="6" t="s">
        <v>1927</v>
      </c>
      <c r="I1327" s="6"/>
      <c r="J1327" s="6" t="s">
        <v>1898</v>
      </c>
      <c r="K1327" s="7" t="s">
        <v>1899</v>
      </c>
      <c r="L1327" s="8" t="n">
        <v>1996</v>
      </c>
      <c r="M1327" s="9" t="n">
        <v>76980000000</v>
      </c>
      <c r="N1327" s="9" t="n">
        <v>772280000000</v>
      </c>
      <c r="O1327" s="10" t="n">
        <v>2840</v>
      </c>
      <c r="Q1327" s="5"/>
      <c r="R1327" s="5"/>
      <c r="S1327" s="5"/>
      <c r="T1327" s="5"/>
      <c r="U1327" s="5"/>
      <c r="V1327" s="5"/>
      <c r="W1327" s="5"/>
      <c r="X1327" s="5"/>
      <c r="Y1327" s="5"/>
    </row>
    <row r="1328" customFormat="false" ht="15" hidden="false" customHeight="true" outlineLevel="0" collapsed="false">
      <c r="A1328" s="6" t="s">
        <v>67</v>
      </c>
      <c r="B1328" s="6" t="s">
        <v>1392</v>
      </c>
      <c r="C1328" s="6" t="s">
        <v>1393</v>
      </c>
      <c r="D1328" s="6" t="s">
        <v>1896</v>
      </c>
      <c r="E1328" s="6" t="s">
        <v>168</v>
      </c>
      <c r="F1328" s="6" t="s">
        <v>117</v>
      </c>
      <c r="G1328" s="6" t="s">
        <v>54</v>
      </c>
      <c r="H1328" s="6" t="s">
        <v>1928</v>
      </c>
      <c r="I1328" s="6"/>
      <c r="J1328" s="6" t="s">
        <v>1898</v>
      </c>
      <c r="K1328" s="7" t="s">
        <v>1899</v>
      </c>
      <c r="L1328" s="8" t="n">
        <v>1996</v>
      </c>
      <c r="M1328" s="9" t="n">
        <v>76980000000</v>
      </c>
      <c r="N1328" s="9" t="n">
        <v>772280000000</v>
      </c>
      <c r="O1328" s="10" t="n">
        <v>2840</v>
      </c>
      <c r="Q1328" s="5"/>
      <c r="R1328" s="5"/>
      <c r="S1328" s="5"/>
      <c r="T1328" s="5"/>
      <c r="U1328" s="5"/>
      <c r="V1328" s="5"/>
      <c r="W1328" s="5"/>
      <c r="X1328" s="5"/>
      <c r="Y1328" s="5"/>
    </row>
    <row r="1329" customFormat="false" ht="15" hidden="false" customHeight="true" outlineLevel="0" collapsed="false">
      <c r="A1329" s="6" t="s">
        <v>903</v>
      </c>
      <c r="B1329" s="6" t="s">
        <v>904</v>
      </c>
      <c r="C1329" s="6" t="s">
        <v>1929</v>
      </c>
      <c r="D1329" s="6" t="s">
        <v>1896</v>
      </c>
      <c r="E1329" s="6" t="s">
        <v>168</v>
      </c>
      <c r="F1329" s="6" t="s">
        <v>43</v>
      </c>
      <c r="G1329" s="6" t="s">
        <v>62</v>
      </c>
      <c r="H1329" s="6" t="s">
        <v>1930</v>
      </c>
      <c r="I1329" s="6"/>
      <c r="J1329" s="6" t="s">
        <v>1898</v>
      </c>
      <c r="K1329" s="7" t="s">
        <v>1899</v>
      </c>
      <c r="L1329" s="8" t="n">
        <v>1996</v>
      </c>
      <c r="M1329" s="9" t="n">
        <v>76980000000</v>
      </c>
      <c r="N1329" s="9" t="n">
        <v>772280000000</v>
      </c>
      <c r="O1329" s="10" t="n">
        <v>2840</v>
      </c>
      <c r="Q1329" s="5"/>
      <c r="R1329" s="5"/>
      <c r="S1329" s="5"/>
      <c r="T1329" s="5"/>
      <c r="U1329" s="5"/>
      <c r="V1329" s="5"/>
      <c r="W1329" s="5"/>
      <c r="X1329" s="5"/>
      <c r="Y1329" s="5"/>
    </row>
    <row r="1330" customFormat="false" ht="15" hidden="false" customHeight="true" outlineLevel="0" collapsed="false">
      <c r="A1330" s="6" t="s">
        <v>903</v>
      </c>
      <c r="B1330" s="6" t="s">
        <v>904</v>
      </c>
      <c r="C1330" s="6" t="s">
        <v>1929</v>
      </c>
      <c r="D1330" s="6" t="s">
        <v>1896</v>
      </c>
      <c r="E1330" s="6" t="s">
        <v>168</v>
      </c>
      <c r="F1330" s="6" t="s">
        <v>126</v>
      </c>
      <c r="G1330" s="6" t="s">
        <v>62</v>
      </c>
      <c r="H1330" s="6" t="s">
        <v>1930</v>
      </c>
      <c r="I1330" s="6"/>
      <c r="J1330" s="6" t="s">
        <v>1898</v>
      </c>
      <c r="K1330" s="7" t="s">
        <v>1899</v>
      </c>
      <c r="L1330" s="8" t="n">
        <v>1996</v>
      </c>
      <c r="M1330" s="9" t="n">
        <v>76980000000</v>
      </c>
      <c r="N1330" s="9" t="n">
        <v>772280000000</v>
      </c>
      <c r="O1330" s="10" t="n">
        <v>2840</v>
      </c>
      <c r="Q1330" s="5"/>
      <c r="R1330" s="5"/>
      <c r="S1330" s="5"/>
      <c r="T1330" s="5"/>
      <c r="U1330" s="5"/>
      <c r="V1330" s="5"/>
      <c r="W1330" s="5"/>
      <c r="X1330" s="5"/>
      <c r="Y1330" s="5"/>
    </row>
    <row r="1331" customFormat="false" ht="15" hidden="false" customHeight="true" outlineLevel="0" collapsed="false">
      <c r="A1331" s="6" t="s">
        <v>277</v>
      </c>
      <c r="B1331" s="6" t="s">
        <v>1356</v>
      </c>
      <c r="C1331" s="6" t="s">
        <v>1372</v>
      </c>
      <c r="D1331" s="6" t="s">
        <v>1896</v>
      </c>
      <c r="E1331" s="6" t="s">
        <v>168</v>
      </c>
      <c r="F1331" s="6" t="s">
        <v>43</v>
      </c>
      <c r="G1331" s="6" t="s">
        <v>62</v>
      </c>
      <c r="H1331" s="6" t="s">
        <v>1931</v>
      </c>
      <c r="I1331" s="6"/>
      <c r="J1331" s="6" t="s">
        <v>1898</v>
      </c>
      <c r="K1331" s="7" t="s">
        <v>1899</v>
      </c>
      <c r="L1331" s="8" t="n">
        <v>1996</v>
      </c>
      <c r="M1331" s="9" t="n">
        <v>76980000000</v>
      </c>
      <c r="N1331" s="9" t="n">
        <v>772280000000</v>
      </c>
      <c r="O1331" s="10" t="n">
        <v>2840</v>
      </c>
      <c r="Q1331" s="5"/>
      <c r="R1331" s="5"/>
      <c r="S1331" s="5"/>
      <c r="T1331" s="5"/>
      <c r="U1331" s="5"/>
      <c r="V1331" s="5"/>
      <c r="W1331" s="5"/>
      <c r="X1331" s="5"/>
      <c r="Y1331" s="5"/>
    </row>
    <row r="1332" customFormat="false" ht="15" hidden="false" customHeight="true" outlineLevel="0" collapsed="false">
      <c r="A1332" s="6" t="s">
        <v>136</v>
      </c>
      <c r="B1332" s="6" t="s">
        <v>141</v>
      </c>
      <c r="C1332" s="6" t="s">
        <v>434</v>
      </c>
      <c r="D1332" s="6" t="s">
        <v>1896</v>
      </c>
      <c r="E1332" s="6" t="s">
        <v>168</v>
      </c>
      <c r="F1332" s="6" t="s">
        <v>48</v>
      </c>
      <c r="G1332" s="6" t="s">
        <v>62</v>
      </c>
      <c r="H1332" s="6" t="s">
        <v>1932</v>
      </c>
      <c r="I1332" s="6"/>
      <c r="J1332" s="6" t="s">
        <v>1898</v>
      </c>
      <c r="K1332" s="7" t="s">
        <v>1899</v>
      </c>
      <c r="L1332" s="8" t="n">
        <v>1996</v>
      </c>
      <c r="M1332" s="9" t="n">
        <v>76980000000</v>
      </c>
      <c r="N1332" s="9" t="n">
        <v>772280000000</v>
      </c>
      <c r="O1332" s="10" t="n">
        <v>2840</v>
      </c>
      <c r="Q1332" s="5"/>
      <c r="R1332" s="5"/>
      <c r="S1332" s="5"/>
      <c r="T1332" s="5"/>
      <c r="U1332" s="5"/>
      <c r="V1332" s="5"/>
      <c r="W1332" s="5"/>
      <c r="X1332" s="5"/>
      <c r="Y1332" s="5"/>
    </row>
    <row r="1333" customFormat="false" ht="15" hidden="false" customHeight="true" outlineLevel="0" collapsed="false">
      <c r="A1333" s="6" t="s">
        <v>67</v>
      </c>
      <c r="B1333" s="6" t="s">
        <v>68</v>
      </c>
      <c r="C1333" s="6" t="s">
        <v>1933</v>
      </c>
      <c r="D1333" s="6" t="s">
        <v>1896</v>
      </c>
      <c r="E1333" s="6" t="s">
        <v>168</v>
      </c>
      <c r="F1333" s="6" t="s">
        <v>76</v>
      </c>
      <c r="G1333" s="6" t="s">
        <v>153</v>
      </c>
      <c r="H1333" s="6" t="s">
        <v>1934</v>
      </c>
      <c r="I1333" s="6"/>
      <c r="J1333" s="6" t="s">
        <v>1898</v>
      </c>
      <c r="K1333" s="7" t="s">
        <v>1899</v>
      </c>
      <c r="L1333" s="8" t="n">
        <v>1996</v>
      </c>
      <c r="M1333" s="9" t="n">
        <v>76980000000</v>
      </c>
      <c r="N1333" s="9" t="n">
        <v>772280000000</v>
      </c>
      <c r="O1333" s="10" t="n">
        <v>2840</v>
      </c>
      <c r="Q1333" s="5"/>
      <c r="R1333" s="5"/>
      <c r="S1333" s="5"/>
      <c r="T1333" s="5"/>
      <c r="U1333" s="5"/>
      <c r="V1333" s="5"/>
      <c r="W1333" s="5"/>
      <c r="X1333" s="5"/>
      <c r="Y1333" s="5"/>
    </row>
    <row r="1334" customFormat="false" ht="15" hidden="false" customHeight="true" outlineLevel="0" collapsed="false">
      <c r="A1334" s="6" t="s">
        <v>96</v>
      </c>
      <c r="B1334" s="6" t="s">
        <v>1230</v>
      </c>
      <c r="C1334" s="6" t="s">
        <v>1935</v>
      </c>
      <c r="D1334" s="6" t="s">
        <v>1896</v>
      </c>
      <c r="E1334" s="13" t="s">
        <v>168</v>
      </c>
      <c r="F1334" s="6" t="s">
        <v>30</v>
      </c>
      <c r="G1334" s="6" t="s">
        <v>62</v>
      </c>
      <c r="H1334" s="6" t="s">
        <v>1936</v>
      </c>
      <c r="I1334" s="6"/>
      <c r="J1334" s="6" t="s">
        <v>1898</v>
      </c>
      <c r="K1334" s="7" t="s">
        <v>1899</v>
      </c>
      <c r="L1334" s="8" t="n">
        <v>1996</v>
      </c>
      <c r="M1334" s="9" t="n">
        <v>76980000000</v>
      </c>
      <c r="N1334" s="9" t="n">
        <v>772280000000</v>
      </c>
      <c r="O1334" s="10" t="n">
        <v>2840</v>
      </c>
      <c r="Q1334" s="5"/>
      <c r="R1334" s="5"/>
      <c r="S1334" s="5"/>
      <c r="T1334" s="5"/>
      <c r="U1334" s="5"/>
      <c r="V1334" s="5"/>
      <c r="W1334" s="5"/>
      <c r="X1334" s="5"/>
      <c r="Y1334" s="5"/>
    </row>
    <row r="1335" customFormat="false" ht="15" hidden="false" customHeight="true" outlineLevel="0" collapsed="false">
      <c r="A1335" s="6" t="s">
        <v>67</v>
      </c>
      <c r="B1335" s="6" t="s">
        <v>1392</v>
      </c>
      <c r="C1335" s="6" t="s">
        <v>1389</v>
      </c>
      <c r="D1335" s="6" t="s">
        <v>1896</v>
      </c>
      <c r="E1335" s="6" t="s">
        <v>168</v>
      </c>
      <c r="F1335" s="6" t="s">
        <v>117</v>
      </c>
      <c r="G1335" s="6" t="s">
        <v>54</v>
      </c>
      <c r="H1335" s="6" t="s">
        <v>1937</v>
      </c>
      <c r="I1335" s="6"/>
      <c r="J1335" s="6" t="s">
        <v>1898</v>
      </c>
      <c r="K1335" s="7" t="s">
        <v>1899</v>
      </c>
      <c r="L1335" s="8" t="n">
        <v>1996</v>
      </c>
      <c r="M1335" s="9" t="n">
        <v>76980000000</v>
      </c>
      <c r="N1335" s="9" t="n">
        <v>772280000000</v>
      </c>
      <c r="O1335" s="10" t="n">
        <v>2840</v>
      </c>
      <c r="Q1335" s="5"/>
      <c r="R1335" s="5"/>
      <c r="S1335" s="5"/>
      <c r="T1335" s="5"/>
      <c r="U1335" s="5"/>
      <c r="V1335" s="5"/>
      <c r="W1335" s="5"/>
      <c r="X1335" s="5"/>
      <c r="Y1335" s="5"/>
    </row>
    <row r="1336" customFormat="false" ht="15" hidden="false" customHeight="true" outlineLevel="0" collapsed="false">
      <c r="A1336" s="6" t="s">
        <v>136</v>
      </c>
      <c r="B1336" s="13" t="s">
        <v>1616</v>
      </c>
      <c r="C1336" s="6" t="s">
        <v>1617</v>
      </c>
      <c r="D1336" s="6" t="s">
        <v>1896</v>
      </c>
      <c r="E1336" s="6" t="s">
        <v>168</v>
      </c>
      <c r="F1336" s="6" t="s">
        <v>48</v>
      </c>
      <c r="G1336" s="6" t="s">
        <v>62</v>
      </c>
      <c r="H1336" s="6" t="s">
        <v>1938</v>
      </c>
      <c r="I1336" s="6"/>
      <c r="J1336" s="6" t="s">
        <v>1898</v>
      </c>
      <c r="K1336" s="7" t="s">
        <v>1899</v>
      </c>
      <c r="L1336" s="8" t="n">
        <v>1996</v>
      </c>
      <c r="M1336" s="9" t="n">
        <v>76980000000</v>
      </c>
      <c r="N1336" s="9" t="n">
        <v>772280000000</v>
      </c>
      <c r="O1336" s="10" t="n">
        <v>2840</v>
      </c>
      <c r="Q1336" s="5"/>
      <c r="R1336" s="5"/>
      <c r="S1336" s="5"/>
      <c r="T1336" s="5"/>
      <c r="U1336" s="5"/>
      <c r="V1336" s="5"/>
      <c r="W1336" s="5"/>
      <c r="X1336" s="5"/>
      <c r="Y1336" s="5"/>
    </row>
    <row r="1337" customFormat="false" ht="15" hidden="false" customHeight="true" outlineLevel="0" collapsed="false">
      <c r="A1337" s="6" t="s">
        <v>136</v>
      </c>
      <c r="B1337" s="6" t="s">
        <v>185</v>
      </c>
      <c r="C1337" s="6" t="s">
        <v>1939</v>
      </c>
      <c r="D1337" s="6" t="s">
        <v>1896</v>
      </c>
      <c r="E1337" s="6" t="s">
        <v>168</v>
      </c>
      <c r="F1337" s="6" t="s">
        <v>117</v>
      </c>
      <c r="G1337" s="6" t="s">
        <v>62</v>
      </c>
      <c r="H1337" s="6" t="s">
        <v>1939</v>
      </c>
      <c r="I1337" s="6"/>
      <c r="J1337" s="6" t="s">
        <v>1898</v>
      </c>
      <c r="K1337" s="7" t="s">
        <v>1899</v>
      </c>
      <c r="L1337" s="8" t="n">
        <v>1996</v>
      </c>
      <c r="M1337" s="9" t="n">
        <v>76980000000</v>
      </c>
      <c r="N1337" s="9" t="n">
        <v>772280000000</v>
      </c>
      <c r="O1337" s="10" t="n">
        <v>2840</v>
      </c>
      <c r="Q1337" s="5"/>
      <c r="R1337" s="5"/>
      <c r="S1337" s="5"/>
      <c r="T1337" s="5"/>
      <c r="U1337" s="5"/>
      <c r="V1337" s="5"/>
      <c r="W1337" s="5"/>
      <c r="X1337" s="5"/>
      <c r="Y1337" s="5"/>
    </row>
    <row r="1338" customFormat="false" ht="15" hidden="false" customHeight="true" outlineLevel="0" collapsed="false">
      <c r="A1338" s="6" t="s">
        <v>136</v>
      </c>
      <c r="B1338" s="6" t="s">
        <v>185</v>
      </c>
      <c r="C1338" s="6" t="s">
        <v>1939</v>
      </c>
      <c r="D1338" s="6" t="s">
        <v>1896</v>
      </c>
      <c r="E1338" s="6" t="s">
        <v>168</v>
      </c>
      <c r="F1338" s="6" t="s">
        <v>43</v>
      </c>
      <c r="G1338" s="6" t="s">
        <v>62</v>
      </c>
      <c r="H1338" s="6" t="s">
        <v>1939</v>
      </c>
      <c r="I1338" s="6"/>
      <c r="J1338" s="6" t="s">
        <v>1898</v>
      </c>
      <c r="K1338" s="7" t="s">
        <v>1899</v>
      </c>
      <c r="L1338" s="8" t="n">
        <v>1996</v>
      </c>
      <c r="M1338" s="9" t="n">
        <v>76980000000</v>
      </c>
      <c r="N1338" s="9" t="n">
        <v>772280000000</v>
      </c>
      <c r="O1338" s="10" t="n">
        <v>2840</v>
      </c>
      <c r="Q1338" s="5"/>
      <c r="R1338" s="5"/>
      <c r="S1338" s="5"/>
      <c r="T1338" s="5"/>
      <c r="U1338" s="5"/>
      <c r="V1338" s="5"/>
      <c r="W1338" s="5"/>
      <c r="X1338" s="5"/>
      <c r="Y1338" s="5"/>
    </row>
    <row r="1339" customFormat="false" ht="15" hidden="false" customHeight="true" outlineLevel="0" collapsed="false">
      <c r="A1339" s="6" t="s">
        <v>136</v>
      </c>
      <c r="B1339" s="6" t="s">
        <v>185</v>
      </c>
      <c r="C1339" s="6" t="s">
        <v>1939</v>
      </c>
      <c r="D1339" s="6" t="s">
        <v>1896</v>
      </c>
      <c r="E1339" s="6" t="s">
        <v>168</v>
      </c>
      <c r="F1339" s="6" t="s">
        <v>29</v>
      </c>
      <c r="G1339" s="6" t="s">
        <v>62</v>
      </c>
      <c r="H1339" s="6" t="s">
        <v>1939</v>
      </c>
      <c r="I1339" s="6"/>
      <c r="J1339" s="6" t="s">
        <v>1898</v>
      </c>
      <c r="K1339" s="7" t="s">
        <v>1899</v>
      </c>
      <c r="L1339" s="8" t="n">
        <v>1996</v>
      </c>
      <c r="M1339" s="9" t="n">
        <v>76980000000</v>
      </c>
      <c r="N1339" s="9" t="n">
        <v>772280000000</v>
      </c>
      <c r="O1339" s="10" t="n">
        <v>2840</v>
      </c>
      <c r="Q1339" s="5"/>
      <c r="R1339" s="5"/>
      <c r="S1339" s="5"/>
      <c r="T1339" s="5"/>
      <c r="U1339" s="5"/>
      <c r="V1339" s="5"/>
      <c r="W1339" s="5"/>
      <c r="X1339" s="5"/>
      <c r="Y1339" s="5"/>
    </row>
    <row r="1340" customFormat="false" ht="15" hidden="false" customHeight="true" outlineLevel="0" collapsed="false">
      <c r="A1340" s="6" t="s">
        <v>136</v>
      </c>
      <c r="B1340" s="6" t="s">
        <v>1281</v>
      </c>
      <c r="C1340" s="6" t="s">
        <v>1940</v>
      </c>
      <c r="D1340" s="6" t="s">
        <v>1896</v>
      </c>
      <c r="E1340" s="6" t="s">
        <v>168</v>
      </c>
      <c r="F1340" s="6" t="s">
        <v>30</v>
      </c>
      <c r="G1340" s="6" t="s">
        <v>148</v>
      </c>
      <c r="H1340" s="6" t="s">
        <v>1941</v>
      </c>
      <c r="I1340" s="6"/>
      <c r="J1340" s="6" t="s">
        <v>1898</v>
      </c>
      <c r="K1340" s="7" t="s">
        <v>1899</v>
      </c>
      <c r="L1340" s="8" t="n">
        <v>1996</v>
      </c>
      <c r="M1340" s="9" t="n">
        <v>76980000000</v>
      </c>
      <c r="N1340" s="9" t="n">
        <v>772280000000</v>
      </c>
      <c r="O1340" s="10" t="n">
        <v>2840</v>
      </c>
      <c r="Q1340" s="5"/>
      <c r="R1340" s="5"/>
      <c r="S1340" s="5"/>
      <c r="T1340" s="5"/>
      <c r="U1340" s="5"/>
      <c r="V1340" s="5"/>
      <c r="W1340" s="5"/>
      <c r="X1340" s="5"/>
      <c r="Y1340" s="5"/>
    </row>
    <row r="1341" customFormat="false" ht="15" hidden="false" customHeight="true" outlineLevel="0" collapsed="false">
      <c r="A1341" s="6" t="s">
        <v>50</v>
      </c>
      <c r="B1341" s="6" t="s">
        <v>199</v>
      </c>
      <c r="C1341" s="6" t="s">
        <v>379</v>
      </c>
      <c r="D1341" s="6" t="s">
        <v>1896</v>
      </c>
      <c r="E1341" s="6" t="s">
        <v>168</v>
      </c>
      <c r="F1341" s="6" t="s">
        <v>381</v>
      </c>
      <c r="G1341" s="6" t="s">
        <v>54</v>
      </c>
      <c r="H1341" s="6" t="s">
        <v>1554</v>
      </c>
      <c r="I1341" s="6"/>
      <c r="J1341" s="6" t="s">
        <v>1898</v>
      </c>
      <c r="K1341" s="7" t="s">
        <v>1899</v>
      </c>
      <c r="L1341" s="8" t="n">
        <v>1996</v>
      </c>
      <c r="M1341" s="9" t="n">
        <v>76980000000</v>
      </c>
      <c r="N1341" s="9" t="n">
        <v>772280000000</v>
      </c>
      <c r="O1341" s="10" t="n">
        <v>2840</v>
      </c>
      <c r="Q1341" s="5"/>
      <c r="R1341" s="5"/>
      <c r="S1341" s="5"/>
      <c r="T1341" s="5"/>
      <c r="U1341" s="5"/>
      <c r="V1341" s="5"/>
      <c r="W1341" s="5"/>
      <c r="X1341" s="5"/>
      <c r="Y1341" s="5"/>
    </row>
    <row r="1342" customFormat="false" ht="15" hidden="false" customHeight="true" outlineLevel="0" collapsed="false">
      <c r="A1342" s="6" t="s">
        <v>884</v>
      </c>
      <c r="B1342" s="6" t="s">
        <v>1388</v>
      </c>
      <c r="C1342" s="6" t="s">
        <v>1942</v>
      </c>
      <c r="D1342" s="6" t="s">
        <v>1896</v>
      </c>
      <c r="E1342" s="6" t="s">
        <v>168</v>
      </c>
      <c r="F1342" s="6" t="s">
        <v>30</v>
      </c>
      <c r="G1342" s="6" t="s">
        <v>62</v>
      </c>
      <c r="H1342" s="6" t="s">
        <v>1943</v>
      </c>
      <c r="I1342" s="6"/>
      <c r="J1342" s="6" t="s">
        <v>1898</v>
      </c>
      <c r="K1342" s="7" t="s">
        <v>1899</v>
      </c>
      <c r="L1342" s="8" t="n">
        <v>1996</v>
      </c>
      <c r="M1342" s="9" t="n">
        <v>76980000000</v>
      </c>
      <c r="N1342" s="9" t="n">
        <v>772280000000</v>
      </c>
      <c r="O1342" s="10" t="n">
        <v>2840</v>
      </c>
      <c r="Q1342" s="5"/>
      <c r="R1342" s="5"/>
      <c r="S1342" s="5"/>
      <c r="T1342" s="5"/>
      <c r="U1342" s="5"/>
      <c r="V1342" s="5"/>
      <c r="W1342" s="5"/>
      <c r="X1342" s="5"/>
      <c r="Y1342" s="5"/>
    </row>
    <row r="1343" customFormat="false" ht="15" hidden="false" customHeight="true" outlineLevel="0" collapsed="false">
      <c r="A1343" s="6" t="s">
        <v>96</v>
      </c>
      <c r="B1343" s="6" t="s">
        <v>220</v>
      </c>
      <c r="C1343" s="6" t="s">
        <v>221</v>
      </c>
      <c r="D1343" s="6" t="s">
        <v>1896</v>
      </c>
      <c r="E1343" s="6" t="s">
        <v>168</v>
      </c>
      <c r="F1343" s="6" t="s">
        <v>43</v>
      </c>
      <c r="G1343" s="6" t="s">
        <v>62</v>
      </c>
      <c r="H1343" s="6" t="s">
        <v>1944</v>
      </c>
      <c r="I1343" s="6"/>
      <c r="J1343" s="6" t="s">
        <v>1898</v>
      </c>
      <c r="K1343" s="7" t="s">
        <v>1899</v>
      </c>
      <c r="L1343" s="8" t="n">
        <v>1996</v>
      </c>
      <c r="M1343" s="9" t="n">
        <v>76980000000</v>
      </c>
      <c r="N1343" s="9" t="n">
        <v>772280000000</v>
      </c>
      <c r="O1343" s="10" t="n">
        <v>2840</v>
      </c>
      <c r="Q1343" s="5"/>
      <c r="R1343" s="5"/>
      <c r="S1343" s="5"/>
      <c r="T1343" s="5"/>
      <c r="U1343" s="5"/>
      <c r="V1343" s="5"/>
      <c r="W1343" s="5"/>
      <c r="X1343" s="5"/>
      <c r="Y1343" s="5"/>
    </row>
    <row r="1344" customFormat="false" ht="15" hidden="false" customHeight="true" outlineLevel="0" collapsed="false">
      <c r="A1344" s="6" t="s">
        <v>50</v>
      </c>
      <c r="B1344" s="6" t="s">
        <v>231</v>
      </c>
      <c r="C1344" s="6" t="s">
        <v>488</v>
      </c>
      <c r="D1344" s="6" t="s">
        <v>1945</v>
      </c>
      <c r="E1344" s="6" t="s">
        <v>100</v>
      </c>
      <c r="F1344" s="6" t="s">
        <v>43</v>
      </c>
      <c r="G1344" s="6" t="s">
        <v>153</v>
      </c>
      <c r="H1344" s="6" t="s">
        <v>1946</v>
      </c>
      <c r="I1344" s="6" t="s">
        <v>1947</v>
      </c>
      <c r="J1344" s="6" t="s">
        <v>1948</v>
      </c>
      <c r="K1344" s="7" t="s">
        <v>1949</v>
      </c>
      <c r="L1344" s="8" t="n">
        <v>1989</v>
      </c>
      <c r="M1344" s="9" t="n">
        <v>29420000000</v>
      </c>
      <c r="N1344" s="9" t="n">
        <v>173130000000</v>
      </c>
      <c r="O1344" s="10" t="n">
        <v>561</v>
      </c>
      <c r="Q1344" s="5"/>
      <c r="R1344" s="5"/>
      <c r="S1344" s="5"/>
      <c r="T1344" s="5"/>
      <c r="U1344" s="5"/>
      <c r="V1344" s="5"/>
      <c r="W1344" s="5"/>
      <c r="X1344" s="5"/>
      <c r="Y1344" s="5"/>
    </row>
    <row r="1345" customFormat="false" ht="15" hidden="false" customHeight="true" outlineLevel="0" collapsed="false">
      <c r="A1345" s="6" t="s">
        <v>50</v>
      </c>
      <c r="B1345" s="6" t="s">
        <v>231</v>
      </c>
      <c r="C1345" s="6" t="s">
        <v>488</v>
      </c>
      <c r="D1345" s="6" t="s">
        <v>1945</v>
      </c>
      <c r="E1345" s="6" t="s">
        <v>100</v>
      </c>
      <c r="F1345" s="6" t="s">
        <v>48</v>
      </c>
      <c r="G1345" s="6" t="s">
        <v>153</v>
      </c>
      <c r="H1345" s="6" t="s">
        <v>1946</v>
      </c>
      <c r="I1345" s="6" t="s">
        <v>1947</v>
      </c>
      <c r="J1345" s="6" t="s">
        <v>1948</v>
      </c>
      <c r="K1345" s="7" t="s">
        <v>1949</v>
      </c>
      <c r="L1345" s="8" t="n">
        <v>1989</v>
      </c>
      <c r="M1345" s="9" t="n">
        <v>29420000000</v>
      </c>
      <c r="N1345" s="9" t="n">
        <v>173130000000</v>
      </c>
      <c r="O1345" s="10" t="n">
        <v>561</v>
      </c>
      <c r="Q1345" s="5"/>
      <c r="R1345" s="5"/>
      <c r="S1345" s="5"/>
      <c r="T1345" s="5"/>
      <c r="U1345" s="5"/>
      <c r="V1345" s="5"/>
      <c r="W1345" s="5"/>
      <c r="X1345" s="5"/>
      <c r="Y1345" s="5"/>
    </row>
    <row r="1346" customFormat="false" ht="15" hidden="false" customHeight="true" outlineLevel="0" collapsed="false">
      <c r="A1346" s="6" t="s">
        <v>50</v>
      </c>
      <c r="B1346" s="6" t="s">
        <v>231</v>
      </c>
      <c r="C1346" s="6" t="s">
        <v>488</v>
      </c>
      <c r="D1346" s="6" t="s">
        <v>1945</v>
      </c>
      <c r="E1346" s="6" t="s">
        <v>100</v>
      </c>
      <c r="F1346" s="6" t="s">
        <v>30</v>
      </c>
      <c r="G1346" s="6" t="s">
        <v>62</v>
      </c>
      <c r="H1346" s="6" t="s">
        <v>1946</v>
      </c>
      <c r="I1346" s="6" t="s">
        <v>1947</v>
      </c>
      <c r="J1346" s="6" t="s">
        <v>1948</v>
      </c>
      <c r="K1346" s="7" t="s">
        <v>1949</v>
      </c>
      <c r="L1346" s="8" t="n">
        <v>1989</v>
      </c>
      <c r="M1346" s="9" t="n">
        <v>29420000000</v>
      </c>
      <c r="N1346" s="9" t="n">
        <v>173130000000</v>
      </c>
      <c r="O1346" s="10" t="n">
        <v>561</v>
      </c>
      <c r="Q1346" s="5"/>
      <c r="R1346" s="5"/>
      <c r="S1346" s="5"/>
      <c r="T1346" s="5"/>
      <c r="U1346" s="5"/>
      <c r="V1346" s="5"/>
      <c r="W1346" s="5"/>
      <c r="X1346" s="5"/>
      <c r="Y1346" s="5"/>
    </row>
    <row r="1347" customFormat="false" ht="15" hidden="false" customHeight="true" outlineLevel="0" collapsed="false">
      <c r="A1347" s="14" t="s">
        <v>79</v>
      </c>
      <c r="B1347" s="14" t="s">
        <v>403</v>
      </c>
      <c r="C1347" s="14" t="s">
        <v>1950</v>
      </c>
      <c r="D1347" s="6" t="s">
        <v>1945</v>
      </c>
      <c r="E1347" s="6" t="s">
        <v>100</v>
      </c>
      <c r="F1347" s="6" t="s">
        <v>29</v>
      </c>
      <c r="G1347" s="6" t="s">
        <v>21</v>
      </c>
      <c r="H1347" s="6" t="s">
        <v>1951</v>
      </c>
      <c r="I1347" s="6" t="s">
        <v>1947</v>
      </c>
      <c r="J1347" s="6" t="s">
        <v>1948</v>
      </c>
      <c r="K1347" s="7" t="s">
        <v>1949</v>
      </c>
      <c r="L1347" s="8" t="n">
        <v>1989</v>
      </c>
      <c r="M1347" s="9" t="n">
        <v>29420000000</v>
      </c>
      <c r="N1347" s="9" t="n">
        <v>173130000000</v>
      </c>
      <c r="O1347" s="10" t="n">
        <v>561</v>
      </c>
      <c r="Q1347" s="5"/>
      <c r="R1347" s="5"/>
      <c r="S1347" s="5"/>
      <c r="T1347" s="5"/>
      <c r="U1347" s="5"/>
      <c r="V1347" s="5"/>
      <c r="W1347" s="5"/>
      <c r="X1347" s="5"/>
      <c r="Y1347" s="5"/>
    </row>
    <row r="1348" customFormat="false" ht="15" hidden="false" customHeight="true" outlineLevel="0" collapsed="false">
      <c r="A1348" s="14" t="s">
        <v>79</v>
      </c>
      <c r="B1348" s="14" t="s">
        <v>403</v>
      </c>
      <c r="C1348" s="14" t="s">
        <v>1950</v>
      </c>
      <c r="D1348" s="6" t="s">
        <v>1945</v>
      </c>
      <c r="E1348" s="6" t="s">
        <v>100</v>
      </c>
      <c r="F1348" s="6" t="s">
        <v>30</v>
      </c>
      <c r="G1348" s="6" t="s">
        <v>21</v>
      </c>
      <c r="H1348" s="6" t="s">
        <v>1951</v>
      </c>
      <c r="I1348" s="6" t="s">
        <v>1947</v>
      </c>
      <c r="J1348" s="6" t="s">
        <v>1948</v>
      </c>
      <c r="K1348" s="7" t="s">
        <v>1949</v>
      </c>
      <c r="L1348" s="8" t="n">
        <v>1989</v>
      </c>
      <c r="M1348" s="9" t="n">
        <v>29420000000</v>
      </c>
      <c r="N1348" s="9" t="n">
        <v>173130000000</v>
      </c>
      <c r="O1348" s="10" t="n">
        <v>561</v>
      </c>
      <c r="Q1348" s="5"/>
      <c r="R1348" s="5"/>
      <c r="S1348" s="5"/>
      <c r="T1348" s="5"/>
      <c r="U1348" s="5"/>
      <c r="V1348" s="5"/>
      <c r="W1348" s="5"/>
      <c r="X1348" s="5"/>
      <c r="Y1348" s="5"/>
    </row>
    <row r="1349" customFormat="false" ht="15" hidden="false" customHeight="true" outlineLevel="0" collapsed="false">
      <c r="A1349" s="6" t="s">
        <v>15</v>
      </c>
      <c r="B1349" s="6" t="s">
        <v>16</v>
      </c>
      <c r="C1349" s="6" t="s">
        <v>17</v>
      </c>
      <c r="D1349" s="6" t="s">
        <v>1952</v>
      </c>
      <c r="E1349" s="13" t="s">
        <v>35</v>
      </c>
      <c r="F1349" s="6" t="s">
        <v>117</v>
      </c>
      <c r="G1349" s="6" t="s">
        <v>62</v>
      </c>
      <c r="H1349" s="6" t="s">
        <v>1953</v>
      </c>
      <c r="I1349" s="6" t="s">
        <v>1954</v>
      </c>
      <c r="J1349" s="6" t="s">
        <v>1955</v>
      </c>
      <c r="K1349" s="7" t="s">
        <v>1956</v>
      </c>
      <c r="L1349" s="8" t="n">
        <v>1998</v>
      </c>
      <c r="M1349" s="9" t="n">
        <v>1960000000</v>
      </c>
      <c r="N1349" s="9" t="n">
        <v>25220000000</v>
      </c>
      <c r="O1349" s="10" t="n">
        <v>170</v>
      </c>
      <c r="Q1349" s="5"/>
      <c r="R1349" s="5"/>
      <c r="S1349" s="5"/>
      <c r="T1349" s="5"/>
      <c r="U1349" s="5"/>
      <c r="V1349" s="5"/>
      <c r="W1349" s="5"/>
      <c r="X1349" s="5"/>
      <c r="Y1349" s="5"/>
    </row>
    <row r="1350" customFormat="false" ht="15" hidden="false" customHeight="true" outlineLevel="0" collapsed="false">
      <c r="A1350" s="6" t="s">
        <v>15</v>
      </c>
      <c r="B1350" s="6" t="s">
        <v>16</v>
      </c>
      <c r="C1350" s="6" t="s">
        <v>17</v>
      </c>
      <c r="D1350" s="6" t="s">
        <v>1952</v>
      </c>
      <c r="E1350" s="13" t="s">
        <v>35</v>
      </c>
      <c r="F1350" s="6" t="s">
        <v>48</v>
      </c>
      <c r="G1350" s="6" t="s">
        <v>62</v>
      </c>
      <c r="H1350" s="6" t="s">
        <v>1953</v>
      </c>
      <c r="I1350" s="6" t="s">
        <v>1954</v>
      </c>
      <c r="J1350" s="6" t="s">
        <v>1955</v>
      </c>
      <c r="K1350" s="7" t="s">
        <v>1956</v>
      </c>
      <c r="L1350" s="8" t="n">
        <v>1998</v>
      </c>
      <c r="M1350" s="9" t="n">
        <v>1960000000</v>
      </c>
      <c r="N1350" s="9" t="n">
        <v>25220000000</v>
      </c>
      <c r="O1350" s="10" t="n">
        <v>170</v>
      </c>
      <c r="Q1350" s="5"/>
      <c r="R1350" s="5"/>
      <c r="S1350" s="5"/>
      <c r="T1350" s="5"/>
      <c r="U1350" s="5"/>
      <c r="V1350" s="5"/>
      <c r="W1350" s="5"/>
      <c r="X1350" s="5"/>
      <c r="Y1350" s="5"/>
    </row>
    <row r="1351" customFormat="false" ht="15" hidden="false" customHeight="true" outlineLevel="0" collapsed="false">
      <c r="A1351" s="6" t="s">
        <v>15</v>
      </c>
      <c r="B1351" s="6" t="s">
        <v>16</v>
      </c>
      <c r="C1351" s="6" t="s">
        <v>17</v>
      </c>
      <c r="D1351" s="6" t="s">
        <v>1952</v>
      </c>
      <c r="E1351" s="13" t="s">
        <v>35</v>
      </c>
      <c r="F1351" s="6" t="s">
        <v>29</v>
      </c>
      <c r="G1351" s="6" t="s">
        <v>62</v>
      </c>
      <c r="H1351" s="6" t="s">
        <v>1953</v>
      </c>
      <c r="I1351" s="6" t="s">
        <v>1954</v>
      </c>
      <c r="J1351" s="6" t="s">
        <v>1955</v>
      </c>
      <c r="K1351" s="7" t="s">
        <v>1956</v>
      </c>
      <c r="L1351" s="8" t="n">
        <v>1998</v>
      </c>
      <c r="M1351" s="9" t="n">
        <v>1960000000</v>
      </c>
      <c r="N1351" s="9" t="n">
        <v>25220000000</v>
      </c>
      <c r="O1351" s="10" t="n">
        <v>170</v>
      </c>
      <c r="Q1351" s="5"/>
      <c r="R1351" s="5"/>
      <c r="S1351" s="5"/>
      <c r="T1351" s="5"/>
      <c r="U1351" s="5"/>
      <c r="V1351" s="5"/>
      <c r="W1351" s="5"/>
      <c r="X1351" s="5"/>
      <c r="Y1351" s="5"/>
    </row>
    <row r="1352" customFormat="false" ht="15" hidden="false" customHeight="true" outlineLevel="0" collapsed="false">
      <c r="A1352" s="6" t="s">
        <v>15</v>
      </c>
      <c r="B1352" s="6" t="s">
        <v>16</v>
      </c>
      <c r="C1352" s="6" t="s">
        <v>17</v>
      </c>
      <c r="D1352" s="6" t="s">
        <v>1952</v>
      </c>
      <c r="E1352" s="13" t="s">
        <v>35</v>
      </c>
      <c r="F1352" s="6" t="s">
        <v>30</v>
      </c>
      <c r="G1352" s="6" t="s">
        <v>62</v>
      </c>
      <c r="H1352" s="6" t="s">
        <v>1953</v>
      </c>
      <c r="I1352" s="6" t="s">
        <v>1954</v>
      </c>
      <c r="J1352" s="6" t="s">
        <v>1955</v>
      </c>
      <c r="K1352" s="7" t="s">
        <v>1956</v>
      </c>
      <c r="L1352" s="8" t="n">
        <v>1998</v>
      </c>
      <c r="M1352" s="9" t="n">
        <v>1960000000</v>
      </c>
      <c r="N1352" s="9" t="n">
        <v>25220000000</v>
      </c>
      <c r="O1352" s="10" t="n">
        <v>170</v>
      </c>
      <c r="Q1352" s="5"/>
      <c r="R1352" s="5"/>
      <c r="S1352" s="5"/>
      <c r="T1352" s="5"/>
      <c r="U1352" s="5"/>
      <c r="V1352" s="5"/>
      <c r="W1352" s="5"/>
      <c r="X1352" s="5"/>
      <c r="Y1352" s="5"/>
    </row>
    <row r="1353" customFormat="false" ht="15" hidden="false" customHeight="true" outlineLevel="0" collapsed="false">
      <c r="A1353" s="6" t="s">
        <v>15</v>
      </c>
      <c r="B1353" s="6" t="s">
        <v>16</v>
      </c>
      <c r="C1353" s="6" t="s">
        <v>17</v>
      </c>
      <c r="D1353" s="6" t="s">
        <v>1952</v>
      </c>
      <c r="E1353" s="13" t="s">
        <v>35</v>
      </c>
      <c r="F1353" s="6" t="s">
        <v>43</v>
      </c>
      <c r="G1353" s="6" t="s">
        <v>62</v>
      </c>
      <c r="H1353" s="6" t="s">
        <v>1957</v>
      </c>
      <c r="I1353" s="6" t="s">
        <v>1954</v>
      </c>
      <c r="J1353" s="6" t="s">
        <v>1955</v>
      </c>
      <c r="K1353" s="7" t="s">
        <v>1956</v>
      </c>
      <c r="L1353" s="8" t="n">
        <v>1998</v>
      </c>
      <c r="M1353" s="9" t="n">
        <v>1960000000</v>
      </c>
      <c r="N1353" s="9" t="n">
        <v>25220000000</v>
      </c>
      <c r="O1353" s="10" t="n">
        <v>170</v>
      </c>
      <c r="Q1353" s="5"/>
      <c r="R1353" s="5"/>
      <c r="S1353" s="5"/>
      <c r="T1353" s="5"/>
      <c r="U1353" s="5"/>
      <c r="V1353" s="5"/>
      <c r="W1353" s="5"/>
      <c r="X1353" s="5"/>
      <c r="Y1353" s="5"/>
    </row>
    <row r="1354" customFormat="false" ht="15" hidden="false" customHeight="true" outlineLevel="0" collapsed="false">
      <c r="A1354" s="6" t="s">
        <v>15</v>
      </c>
      <c r="B1354" s="6" t="s">
        <v>16</v>
      </c>
      <c r="C1354" s="6" t="s">
        <v>17</v>
      </c>
      <c r="D1354" s="6" t="s">
        <v>1952</v>
      </c>
      <c r="E1354" s="13" t="s">
        <v>35</v>
      </c>
      <c r="F1354" s="6" t="s">
        <v>48</v>
      </c>
      <c r="G1354" s="6" t="s">
        <v>62</v>
      </c>
      <c r="H1354" s="6" t="s">
        <v>1957</v>
      </c>
      <c r="I1354" s="6" t="s">
        <v>1954</v>
      </c>
      <c r="J1354" s="6" t="s">
        <v>1955</v>
      </c>
      <c r="K1354" s="7" t="s">
        <v>1956</v>
      </c>
      <c r="L1354" s="8" t="n">
        <v>1998</v>
      </c>
      <c r="M1354" s="9" t="n">
        <v>1960000000</v>
      </c>
      <c r="N1354" s="9" t="n">
        <v>25220000000</v>
      </c>
      <c r="O1354" s="10" t="n">
        <v>170</v>
      </c>
      <c r="Q1354" s="5"/>
      <c r="R1354" s="5"/>
      <c r="S1354" s="5"/>
      <c r="T1354" s="5"/>
      <c r="U1354" s="5"/>
      <c r="V1354" s="5"/>
      <c r="W1354" s="5"/>
      <c r="X1354" s="5"/>
      <c r="Y1354" s="5"/>
    </row>
    <row r="1355" customFormat="false" ht="15" hidden="false" customHeight="true" outlineLevel="0" collapsed="false">
      <c r="A1355" s="6" t="s">
        <v>15</v>
      </c>
      <c r="B1355" s="6" t="s">
        <v>16</v>
      </c>
      <c r="C1355" s="6" t="s">
        <v>17</v>
      </c>
      <c r="D1355" s="6" t="s">
        <v>1952</v>
      </c>
      <c r="E1355" s="13" t="s">
        <v>35</v>
      </c>
      <c r="F1355" s="6" t="s">
        <v>30</v>
      </c>
      <c r="G1355" s="6" t="s">
        <v>62</v>
      </c>
      <c r="H1355" s="6" t="s">
        <v>1957</v>
      </c>
      <c r="I1355" s="6" t="s">
        <v>1954</v>
      </c>
      <c r="J1355" s="6" t="s">
        <v>1955</v>
      </c>
      <c r="K1355" s="7" t="s">
        <v>1956</v>
      </c>
      <c r="L1355" s="8" t="n">
        <v>1998</v>
      </c>
      <c r="M1355" s="9" t="n">
        <v>1960000000</v>
      </c>
      <c r="N1355" s="9" t="n">
        <v>25220000000</v>
      </c>
      <c r="O1355" s="10" t="n">
        <v>170</v>
      </c>
      <c r="Q1355" s="5"/>
      <c r="R1355" s="5"/>
      <c r="S1355" s="5"/>
      <c r="T1355" s="5"/>
      <c r="U1355" s="5"/>
      <c r="V1355" s="5"/>
      <c r="W1355" s="5"/>
      <c r="X1355" s="5"/>
      <c r="Y1355" s="5"/>
    </row>
    <row r="1356" customFormat="false" ht="15" hidden="false" customHeight="true" outlineLevel="0" collapsed="false">
      <c r="A1356" s="14" t="s">
        <v>96</v>
      </c>
      <c r="B1356" s="14" t="s">
        <v>1230</v>
      </c>
      <c r="C1356" s="14" t="s">
        <v>1935</v>
      </c>
      <c r="D1356" s="6" t="s">
        <v>1952</v>
      </c>
      <c r="E1356" s="13" t="s">
        <v>35</v>
      </c>
      <c r="F1356" s="6" t="s">
        <v>117</v>
      </c>
      <c r="G1356" s="6" t="s">
        <v>62</v>
      </c>
      <c r="H1356" s="6" t="s">
        <v>1958</v>
      </c>
      <c r="I1356" s="6" t="s">
        <v>1954</v>
      </c>
      <c r="J1356" s="6" t="s">
        <v>1955</v>
      </c>
      <c r="K1356" s="7" t="s">
        <v>1956</v>
      </c>
      <c r="L1356" s="8" t="n">
        <v>1998</v>
      </c>
      <c r="M1356" s="9" t="n">
        <v>1960000000</v>
      </c>
      <c r="N1356" s="9" t="n">
        <v>25220000000</v>
      </c>
      <c r="O1356" s="10" t="n">
        <v>170</v>
      </c>
      <c r="Q1356" s="5"/>
      <c r="R1356" s="5"/>
      <c r="S1356" s="5"/>
      <c r="T1356" s="5"/>
      <c r="U1356" s="5"/>
      <c r="V1356" s="5"/>
      <c r="W1356" s="5"/>
      <c r="X1356" s="5"/>
      <c r="Y1356" s="5"/>
    </row>
    <row r="1357" customFormat="false" ht="15" hidden="false" customHeight="true" outlineLevel="0" collapsed="false">
      <c r="A1357" s="14" t="s">
        <v>96</v>
      </c>
      <c r="B1357" s="14" t="s">
        <v>1230</v>
      </c>
      <c r="C1357" s="14" t="s">
        <v>1935</v>
      </c>
      <c r="D1357" s="6" t="s">
        <v>1952</v>
      </c>
      <c r="E1357" s="13" t="s">
        <v>35</v>
      </c>
      <c r="F1357" s="6" t="s">
        <v>43</v>
      </c>
      <c r="G1357" s="6" t="s">
        <v>62</v>
      </c>
      <c r="H1357" s="6" t="s">
        <v>1958</v>
      </c>
      <c r="I1357" s="6" t="s">
        <v>1954</v>
      </c>
      <c r="J1357" s="6" t="s">
        <v>1955</v>
      </c>
      <c r="K1357" s="7" t="s">
        <v>1956</v>
      </c>
      <c r="L1357" s="8" t="n">
        <v>1998</v>
      </c>
      <c r="M1357" s="9" t="n">
        <v>1960000000</v>
      </c>
      <c r="N1357" s="9" t="n">
        <v>25220000000</v>
      </c>
      <c r="O1357" s="10" t="n">
        <v>170</v>
      </c>
      <c r="Q1357" s="5"/>
      <c r="R1357" s="5"/>
      <c r="S1357" s="5"/>
      <c r="T1357" s="5"/>
      <c r="U1357" s="5"/>
      <c r="V1357" s="5"/>
      <c r="W1357" s="5"/>
      <c r="X1357" s="5"/>
      <c r="Y1357" s="5"/>
    </row>
    <row r="1358" customFormat="false" ht="15" hidden="false" customHeight="true" outlineLevel="0" collapsed="false">
      <c r="A1358" s="14" t="s">
        <v>96</v>
      </c>
      <c r="B1358" s="14" t="s">
        <v>1230</v>
      </c>
      <c r="C1358" s="14" t="s">
        <v>1935</v>
      </c>
      <c r="D1358" s="6" t="s">
        <v>1952</v>
      </c>
      <c r="E1358" s="13" t="s">
        <v>35</v>
      </c>
      <c r="F1358" s="14" t="s">
        <v>71</v>
      </c>
      <c r="G1358" s="6" t="s">
        <v>62</v>
      </c>
      <c r="H1358" s="6" t="s">
        <v>1958</v>
      </c>
      <c r="I1358" s="6" t="s">
        <v>1954</v>
      </c>
      <c r="J1358" s="6" t="s">
        <v>1955</v>
      </c>
      <c r="K1358" s="7" t="s">
        <v>1956</v>
      </c>
      <c r="L1358" s="8" t="n">
        <v>1998</v>
      </c>
      <c r="M1358" s="9" t="n">
        <v>1960000000</v>
      </c>
      <c r="N1358" s="9" t="n">
        <v>25220000000</v>
      </c>
      <c r="O1358" s="10" t="n">
        <v>170</v>
      </c>
      <c r="Q1358" s="5"/>
      <c r="R1358" s="5"/>
      <c r="S1358" s="5"/>
      <c r="T1358" s="5"/>
      <c r="U1358" s="5"/>
      <c r="V1358" s="5"/>
      <c r="W1358" s="5"/>
      <c r="X1358" s="5"/>
      <c r="Y1358" s="5"/>
    </row>
    <row r="1359" customFormat="false" ht="15" hidden="false" customHeight="true" outlineLevel="0" collapsed="false">
      <c r="A1359" s="14" t="s">
        <v>96</v>
      </c>
      <c r="B1359" s="14" t="s">
        <v>1230</v>
      </c>
      <c r="C1359" s="14" t="s">
        <v>1935</v>
      </c>
      <c r="D1359" s="6" t="s">
        <v>1952</v>
      </c>
      <c r="E1359" s="13" t="s">
        <v>35</v>
      </c>
      <c r="F1359" s="6" t="s">
        <v>30</v>
      </c>
      <c r="G1359" s="6" t="s">
        <v>62</v>
      </c>
      <c r="H1359" s="6" t="s">
        <v>1958</v>
      </c>
      <c r="I1359" s="6" t="s">
        <v>1954</v>
      </c>
      <c r="J1359" s="6" t="s">
        <v>1955</v>
      </c>
      <c r="K1359" s="7" t="s">
        <v>1956</v>
      </c>
      <c r="L1359" s="8" t="n">
        <v>1998</v>
      </c>
      <c r="M1359" s="9" t="n">
        <v>1960000000</v>
      </c>
      <c r="N1359" s="9" t="n">
        <v>25220000000</v>
      </c>
      <c r="O1359" s="10" t="n">
        <v>170</v>
      </c>
      <c r="Q1359" s="5"/>
      <c r="R1359" s="5"/>
      <c r="S1359" s="5"/>
      <c r="T1359" s="5"/>
      <c r="U1359" s="5"/>
      <c r="V1359" s="5"/>
      <c r="W1359" s="5"/>
      <c r="X1359" s="5"/>
      <c r="Y1359" s="5"/>
    </row>
    <row r="1360" customFormat="false" ht="15" hidden="false" customHeight="true" outlineLevel="0" collapsed="false">
      <c r="A1360" s="6" t="s">
        <v>15</v>
      </c>
      <c r="B1360" s="6" t="s">
        <v>16</v>
      </c>
      <c r="C1360" s="6" t="s">
        <v>17</v>
      </c>
      <c r="D1360" s="6" t="s">
        <v>1952</v>
      </c>
      <c r="E1360" s="13" t="s">
        <v>35</v>
      </c>
      <c r="F1360" s="6" t="s">
        <v>152</v>
      </c>
      <c r="G1360" s="6" t="s">
        <v>62</v>
      </c>
      <c r="H1360" s="6" t="s">
        <v>1959</v>
      </c>
      <c r="I1360" s="6" t="s">
        <v>1954</v>
      </c>
      <c r="J1360" s="6" t="s">
        <v>1955</v>
      </c>
      <c r="K1360" s="7" t="s">
        <v>1956</v>
      </c>
      <c r="L1360" s="8" t="n">
        <v>1998</v>
      </c>
      <c r="M1360" s="9" t="n">
        <v>1960000000</v>
      </c>
      <c r="N1360" s="9" t="n">
        <v>25220000000</v>
      </c>
      <c r="O1360" s="10" t="n">
        <v>170</v>
      </c>
      <c r="Q1360" s="5"/>
      <c r="R1360" s="5"/>
      <c r="S1360" s="5"/>
      <c r="T1360" s="5"/>
      <c r="U1360" s="5"/>
      <c r="V1360" s="5"/>
      <c r="W1360" s="5"/>
      <c r="X1360" s="5"/>
      <c r="Y1360" s="5"/>
    </row>
    <row r="1361" customFormat="false" ht="15" hidden="false" customHeight="true" outlineLevel="0" collapsed="false">
      <c r="A1361" s="6" t="s">
        <v>15</v>
      </c>
      <c r="B1361" s="6" t="s">
        <v>16</v>
      </c>
      <c r="C1361" s="6" t="s">
        <v>17</v>
      </c>
      <c r="D1361" s="6" t="s">
        <v>1952</v>
      </c>
      <c r="E1361" s="13" t="s">
        <v>35</v>
      </c>
      <c r="F1361" s="6" t="s">
        <v>117</v>
      </c>
      <c r="G1361" s="6" t="s">
        <v>62</v>
      </c>
      <c r="H1361" s="6" t="s">
        <v>1959</v>
      </c>
      <c r="I1361" s="6" t="s">
        <v>1954</v>
      </c>
      <c r="J1361" s="6" t="s">
        <v>1955</v>
      </c>
      <c r="K1361" s="7" t="s">
        <v>1956</v>
      </c>
      <c r="L1361" s="8" t="n">
        <v>1998</v>
      </c>
      <c r="M1361" s="9" t="n">
        <v>1960000000</v>
      </c>
      <c r="N1361" s="9" t="n">
        <v>25220000000</v>
      </c>
      <c r="O1361" s="10" t="n">
        <v>170</v>
      </c>
      <c r="Q1361" s="5"/>
      <c r="R1361" s="5"/>
      <c r="S1361" s="5"/>
      <c r="T1361" s="5"/>
      <c r="U1361" s="5"/>
      <c r="V1361" s="5"/>
      <c r="W1361" s="5"/>
      <c r="X1361" s="5"/>
      <c r="Y1361" s="5"/>
    </row>
    <row r="1362" customFormat="false" ht="15" hidden="false" customHeight="true" outlineLevel="0" collapsed="false">
      <c r="A1362" s="6" t="s">
        <v>15</v>
      </c>
      <c r="B1362" s="6" t="s">
        <v>16</v>
      </c>
      <c r="C1362" s="6" t="s">
        <v>17</v>
      </c>
      <c r="D1362" s="6" t="s">
        <v>1952</v>
      </c>
      <c r="E1362" s="13" t="s">
        <v>35</v>
      </c>
      <c r="F1362" s="6" t="s">
        <v>43</v>
      </c>
      <c r="G1362" s="6" t="s">
        <v>62</v>
      </c>
      <c r="H1362" s="6" t="s">
        <v>1959</v>
      </c>
      <c r="I1362" s="6" t="s">
        <v>1954</v>
      </c>
      <c r="J1362" s="6" t="s">
        <v>1955</v>
      </c>
      <c r="K1362" s="7" t="s">
        <v>1956</v>
      </c>
      <c r="L1362" s="8" t="n">
        <v>1998</v>
      </c>
      <c r="M1362" s="9" t="n">
        <v>1960000000</v>
      </c>
      <c r="N1362" s="9" t="n">
        <v>25220000000</v>
      </c>
      <c r="O1362" s="10" t="n">
        <v>170</v>
      </c>
      <c r="Q1362" s="5"/>
      <c r="R1362" s="5"/>
      <c r="S1362" s="5"/>
      <c r="T1362" s="5"/>
      <c r="U1362" s="5"/>
      <c r="V1362" s="5"/>
      <c r="W1362" s="5"/>
      <c r="X1362" s="5"/>
      <c r="Y1362" s="5"/>
    </row>
    <row r="1363" customFormat="false" ht="15" hidden="false" customHeight="true" outlineLevel="0" collapsed="false">
      <c r="A1363" s="6" t="s">
        <v>15</v>
      </c>
      <c r="B1363" s="6" t="s">
        <v>16</v>
      </c>
      <c r="C1363" s="6" t="s">
        <v>17</v>
      </c>
      <c r="D1363" s="6" t="s">
        <v>1952</v>
      </c>
      <c r="E1363" s="13" t="s">
        <v>35</v>
      </c>
      <c r="F1363" s="14" t="s">
        <v>187</v>
      </c>
      <c r="G1363" s="6" t="s">
        <v>62</v>
      </c>
      <c r="H1363" s="6" t="s">
        <v>1959</v>
      </c>
      <c r="I1363" s="6" t="s">
        <v>1954</v>
      </c>
      <c r="J1363" s="6" t="s">
        <v>1955</v>
      </c>
      <c r="K1363" s="7" t="s">
        <v>1956</v>
      </c>
      <c r="L1363" s="8" t="n">
        <v>1998</v>
      </c>
      <c r="M1363" s="9" t="n">
        <v>1960000000</v>
      </c>
      <c r="N1363" s="9" t="n">
        <v>25220000000</v>
      </c>
      <c r="O1363" s="10" t="n">
        <v>170</v>
      </c>
      <c r="Q1363" s="5"/>
      <c r="R1363" s="5"/>
      <c r="S1363" s="5"/>
      <c r="T1363" s="5"/>
      <c r="U1363" s="5"/>
      <c r="V1363" s="5"/>
      <c r="W1363" s="5"/>
      <c r="X1363" s="5"/>
      <c r="Y1363" s="5"/>
    </row>
    <row r="1364" customFormat="false" ht="15" hidden="false" customHeight="true" outlineLevel="0" collapsed="false">
      <c r="A1364" s="6" t="s">
        <v>15</v>
      </c>
      <c r="B1364" s="6" t="s">
        <v>16</v>
      </c>
      <c r="C1364" s="6" t="s">
        <v>17</v>
      </c>
      <c r="D1364" s="6" t="s">
        <v>1952</v>
      </c>
      <c r="E1364" s="13" t="s">
        <v>35</v>
      </c>
      <c r="F1364" s="6" t="s">
        <v>27</v>
      </c>
      <c r="G1364" s="6" t="s">
        <v>62</v>
      </c>
      <c r="H1364" s="6" t="s">
        <v>1959</v>
      </c>
      <c r="I1364" s="6" t="s">
        <v>1954</v>
      </c>
      <c r="J1364" s="6" t="s">
        <v>1955</v>
      </c>
      <c r="K1364" s="7" t="s">
        <v>1956</v>
      </c>
      <c r="L1364" s="8" t="n">
        <v>1998</v>
      </c>
      <c r="M1364" s="9" t="n">
        <v>1960000000</v>
      </c>
      <c r="N1364" s="9" t="n">
        <v>25220000000</v>
      </c>
      <c r="O1364" s="10" t="n">
        <v>170</v>
      </c>
      <c r="Q1364" s="5"/>
      <c r="R1364" s="5"/>
      <c r="S1364" s="5"/>
      <c r="T1364" s="5"/>
      <c r="U1364" s="5"/>
      <c r="V1364" s="5"/>
      <c r="W1364" s="5"/>
      <c r="X1364" s="5"/>
      <c r="Y1364" s="5"/>
    </row>
    <row r="1365" customFormat="false" ht="15" hidden="false" customHeight="true" outlineLevel="0" collapsed="false">
      <c r="A1365" s="6" t="s">
        <v>15</v>
      </c>
      <c r="B1365" s="6" t="s">
        <v>16</v>
      </c>
      <c r="C1365" s="6" t="s">
        <v>17</v>
      </c>
      <c r="D1365" s="6" t="s">
        <v>1952</v>
      </c>
      <c r="E1365" s="13" t="s">
        <v>35</v>
      </c>
      <c r="F1365" s="6" t="s">
        <v>126</v>
      </c>
      <c r="G1365" s="6" t="s">
        <v>62</v>
      </c>
      <c r="H1365" s="6" t="s">
        <v>1959</v>
      </c>
      <c r="I1365" s="6" t="s">
        <v>1954</v>
      </c>
      <c r="J1365" s="6" t="s">
        <v>1955</v>
      </c>
      <c r="K1365" s="7" t="s">
        <v>1956</v>
      </c>
      <c r="L1365" s="8" t="n">
        <v>1998</v>
      </c>
      <c r="M1365" s="9" t="n">
        <v>1960000000</v>
      </c>
      <c r="N1365" s="9" t="n">
        <v>25220000000</v>
      </c>
      <c r="O1365" s="10" t="n">
        <v>170</v>
      </c>
      <c r="Q1365" s="5"/>
      <c r="R1365" s="5"/>
      <c r="S1365" s="5"/>
      <c r="T1365" s="5"/>
      <c r="U1365" s="5"/>
      <c r="V1365" s="5"/>
      <c r="W1365" s="5"/>
      <c r="X1365" s="5"/>
      <c r="Y1365" s="5"/>
    </row>
    <row r="1366" customFormat="false" ht="15" hidden="false" customHeight="true" outlineLevel="0" collapsed="false">
      <c r="A1366" s="6" t="s">
        <v>15</v>
      </c>
      <c r="B1366" s="6" t="s">
        <v>16</v>
      </c>
      <c r="C1366" s="6" t="s">
        <v>17</v>
      </c>
      <c r="D1366" s="6" t="s">
        <v>1952</v>
      </c>
      <c r="E1366" s="13" t="s">
        <v>35</v>
      </c>
      <c r="F1366" s="6" t="s">
        <v>48</v>
      </c>
      <c r="G1366" s="6" t="s">
        <v>62</v>
      </c>
      <c r="H1366" s="6" t="s">
        <v>1959</v>
      </c>
      <c r="I1366" s="6" t="s">
        <v>1954</v>
      </c>
      <c r="J1366" s="6" t="s">
        <v>1955</v>
      </c>
      <c r="K1366" s="7" t="s">
        <v>1956</v>
      </c>
      <c r="L1366" s="8" t="n">
        <v>1998</v>
      </c>
      <c r="M1366" s="9" t="n">
        <v>1960000000</v>
      </c>
      <c r="N1366" s="9" t="n">
        <v>25220000000</v>
      </c>
      <c r="O1366" s="10" t="n">
        <v>170</v>
      </c>
      <c r="Q1366" s="5"/>
      <c r="R1366" s="5"/>
      <c r="S1366" s="5"/>
      <c r="T1366" s="5"/>
      <c r="U1366" s="5"/>
      <c r="V1366" s="5"/>
      <c r="W1366" s="5"/>
      <c r="X1366" s="5"/>
      <c r="Y1366" s="5"/>
    </row>
    <row r="1367" customFormat="false" ht="15" hidden="false" customHeight="true" outlineLevel="0" collapsed="false">
      <c r="A1367" s="6" t="s">
        <v>15</v>
      </c>
      <c r="B1367" s="6" t="s">
        <v>16</v>
      </c>
      <c r="C1367" s="6" t="s">
        <v>17</v>
      </c>
      <c r="D1367" s="6" t="s">
        <v>1952</v>
      </c>
      <c r="E1367" s="13" t="s">
        <v>35</v>
      </c>
      <c r="F1367" s="6" t="s">
        <v>127</v>
      </c>
      <c r="G1367" s="6" t="s">
        <v>62</v>
      </c>
      <c r="H1367" s="6" t="s">
        <v>1959</v>
      </c>
      <c r="I1367" s="6" t="s">
        <v>1954</v>
      </c>
      <c r="J1367" s="6" t="s">
        <v>1955</v>
      </c>
      <c r="K1367" s="7" t="s">
        <v>1956</v>
      </c>
      <c r="L1367" s="8" t="n">
        <v>1998</v>
      </c>
      <c r="M1367" s="9" t="n">
        <v>1960000000</v>
      </c>
      <c r="N1367" s="9" t="n">
        <v>25220000000</v>
      </c>
      <c r="O1367" s="10" t="n">
        <v>170</v>
      </c>
      <c r="Q1367" s="5"/>
      <c r="R1367" s="5"/>
      <c r="S1367" s="5"/>
      <c r="T1367" s="5"/>
      <c r="U1367" s="5"/>
      <c r="V1367" s="5"/>
      <c r="W1367" s="5"/>
      <c r="X1367" s="5"/>
      <c r="Y1367" s="5"/>
    </row>
    <row r="1368" customFormat="false" ht="15" hidden="false" customHeight="true" outlineLevel="0" collapsed="false">
      <c r="A1368" s="6" t="s">
        <v>15</v>
      </c>
      <c r="B1368" s="6" t="s">
        <v>16</v>
      </c>
      <c r="C1368" s="6" t="s">
        <v>17</v>
      </c>
      <c r="D1368" s="6" t="s">
        <v>1952</v>
      </c>
      <c r="E1368" s="13" t="s">
        <v>35</v>
      </c>
      <c r="F1368" s="6" t="s">
        <v>360</v>
      </c>
      <c r="G1368" s="6" t="s">
        <v>62</v>
      </c>
      <c r="H1368" s="6" t="s">
        <v>1959</v>
      </c>
      <c r="I1368" s="6" t="s">
        <v>1954</v>
      </c>
      <c r="J1368" s="6" t="s">
        <v>1955</v>
      </c>
      <c r="K1368" s="7" t="s">
        <v>1956</v>
      </c>
      <c r="L1368" s="8" t="n">
        <v>1998</v>
      </c>
      <c r="M1368" s="9" t="n">
        <v>1960000000</v>
      </c>
      <c r="N1368" s="9" t="n">
        <v>25220000000</v>
      </c>
      <c r="O1368" s="10" t="n">
        <v>170</v>
      </c>
      <c r="Q1368" s="5"/>
      <c r="R1368" s="5"/>
      <c r="S1368" s="5"/>
      <c r="T1368" s="5"/>
      <c r="U1368" s="5"/>
      <c r="V1368" s="5"/>
      <c r="W1368" s="5"/>
      <c r="X1368" s="5"/>
      <c r="Y1368" s="5"/>
    </row>
    <row r="1369" customFormat="false" ht="15" hidden="false" customHeight="true" outlineLevel="0" collapsed="false">
      <c r="A1369" s="6" t="s">
        <v>15</v>
      </c>
      <c r="B1369" s="6" t="s">
        <v>16</v>
      </c>
      <c r="C1369" s="6" t="s">
        <v>17</v>
      </c>
      <c r="D1369" s="6" t="s">
        <v>1952</v>
      </c>
      <c r="E1369" s="13" t="s">
        <v>35</v>
      </c>
      <c r="F1369" s="6" t="s">
        <v>29</v>
      </c>
      <c r="G1369" s="6" t="s">
        <v>62</v>
      </c>
      <c r="H1369" s="6" t="s">
        <v>1959</v>
      </c>
      <c r="I1369" s="6" t="s">
        <v>1954</v>
      </c>
      <c r="J1369" s="6" t="s">
        <v>1955</v>
      </c>
      <c r="K1369" s="7" t="s">
        <v>1956</v>
      </c>
      <c r="L1369" s="8" t="n">
        <v>1998</v>
      </c>
      <c r="M1369" s="9" t="n">
        <v>1960000000</v>
      </c>
      <c r="N1369" s="9" t="n">
        <v>25220000000</v>
      </c>
      <c r="O1369" s="10" t="n">
        <v>170</v>
      </c>
      <c r="Q1369" s="5"/>
      <c r="R1369" s="5"/>
      <c r="S1369" s="5"/>
      <c r="T1369" s="5"/>
      <c r="U1369" s="5"/>
      <c r="V1369" s="5"/>
      <c r="W1369" s="5"/>
      <c r="X1369" s="5"/>
      <c r="Y1369" s="5"/>
    </row>
    <row r="1370" customFormat="false" ht="15" hidden="false" customHeight="true" outlineLevel="0" collapsed="false">
      <c r="A1370" s="6" t="s">
        <v>15</v>
      </c>
      <c r="B1370" s="6" t="s">
        <v>16</v>
      </c>
      <c r="C1370" s="6" t="s">
        <v>17</v>
      </c>
      <c r="D1370" s="6" t="s">
        <v>1952</v>
      </c>
      <c r="E1370" s="13" t="s">
        <v>35</v>
      </c>
      <c r="F1370" s="6" t="s">
        <v>30</v>
      </c>
      <c r="G1370" s="6" t="s">
        <v>62</v>
      </c>
      <c r="H1370" s="6" t="s">
        <v>1959</v>
      </c>
      <c r="I1370" s="6" t="s">
        <v>1954</v>
      </c>
      <c r="J1370" s="6" t="s">
        <v>1955</v>
      </c>
      <c r="K1370" s="7" t="s">
        <v>1956</v>
      </c>
      <c r="L1370" s="8" t="n">
        <v>1998</v>
      </c>
      <c r="M1370" s="9" t="n">
        <v>1960000000</v>
      </c>
      <c r="N1370" s="9" t="n">
        <v>25220000000</v>
      </c>
      <c r="O1370" s="10" t="n">
        <v>170</v>
      </c>
      <c r="Q1370" s="5"/>
      <c r="R1370" s="5"/>
      <c r="S1370" s="5"/>
      <c r="T1370" s="5"/>
      <c r="U1370" s="5"/>
      <c r="V1370" s="5"/>
      <c r="W1370" s="5"/>
      <c r="X1370" s="5"/>
      <c r="Y1370" s="5"/>
    </row>
    <row r="1371" customFormat="false" ht="15" hidden="false" customHeight="true" outlineLevel="0" collapsed="false">
      <c r="A1371" s="14" t="s">
        <v>31</v>
      </c>
      <c r="B1371" s="14" t="s">
        <v>345</v>
      </c>
      <c r="C1371" s="14" t="s">
        <v>1507</v>
      </c>
      <c r="D1371" s="6" t="s">
        <v>1952</v>
      </c>
      <c r="E1371" s="13" t="s">
        <v>35</v>
      </c>
      <c r="F1371" s="6" t="s">
        <v>20</v>
      </c>
      <c r="G1371" s="6" t="s">
        <v>144</v>
      </c>
      <c r="H1371" s="6" t="s">
        <v>1960</v>
      </c>
      <c r="I1371" s="6" t="s">
        <v>1954</v>
      </c>
      <c r="J1371" s="6" t="s">
        <v>1955</v>
      </c>
      <c r="K1371" s="7" t="s">
        <v>1956</v>
      </c>
      <c r="L1371" s="8" t="n">
        <v>1998</v>
      </c>
      <c r="M1371" s="9" t="n">
        <v>1960000000</v>
      </c>
      <c r="N1371" s="9" t="n">
        <v>25220000000</v>
      </c>
      <c r="O1371" s="10" t="n">
        <v>170</v>
      </c>
      <c r="Q1371" s="5"/>
      <c r="R1371" s="5"/>
      <c r="S1371" s="5"/>
      <c r="T1371" s="5"/>
      <c r="U1371" s="5"/>
      <c r="V1371" s="5"/>
      <c r="W1371" s="5"/>
      <c r="X1371" s="5"/>
      <c r="Y1371" s="5"/>
    </row>
    <row r="1372" customFormat="false" ht="15" hidden="false" customHeight="true" outlineLevel="0" collapsed="false">
      <c r="A1372" s="14" t="s">
        <v>31</v>
      </c>
      <c r="B1372" s="14" t="s">
        <v>345</v>
      </c>
      <c r="C1372" s="14" t="s">
        <v>1507</v>
      </c>
      <c r="D1372" s="6" t="s">
        <v>1952</v>
      </c>
      <c r="E1372" s="13" t="s">
        <v>35</v>
      </c>
      <c r="F1372" s="14" t="s">
        <v>187</v>
      </c>
      <c r="G1372" s="6" t="s">
        <v>144</v>
      </c>
      <c r="H1372" s="6" t="s">
        <v>1960</v>
      </c>
      <c r="I1372" s="6" t="s">
        <v>1954</v>
      </c>
      <c r="J1372" s="6" t="s">
        <v>1955</v>
      </c>
      <c r="K1372" s="7" t="s">
        <v>1956</v>
      </c>
      <c r="L1372" s="8" t="n">
        <v>1998</v>
      </c>
      <c r="M1372" s="9" t="n">
        <v>1960000000</v>
      </c>
      <c r="N1372" s="9" t="n">
        <v>25220000000</v>
      </c>
      <c r="O1372" s="10" t="n">
        <v>170</v>
      </c>
      <c r="Q1372" s="5"/>
      <c r="R1372" s="5"/>
      <c r="S1372" s="5"/>
      <c r="T1372" s="5"/>
      <c r="U1372" s="5"/>
      <c r="V1372" s="5"/>
      <c r="W1372" s="5"/>
      <c r="X1372" s="5"/>
      <c r="Y1372" s="5"/>
    </row>
    <row r="1373" customFormat="false" ht="15" hidden="false" customHeight="true" outlineLevel="0" collapsed="false">
      <c r="A1373" s="14" t="s">
        <v>31</v>
      </c>
      <c r="B1373" s="14" t="s">
        <v>345</v>
      </c>
      <c r="C1373" s="14" t="s">
        <v>1507</v>
      </c>
      <c r="D1373" s="6" t="s">
        <v>1952</v>
      </c>
      <c r="E1373" s="13" t="s">
        <v>35</v>
      </c>
      <c r="F1373" s="14" t="s">
        <v>27</v>
      </c>
      <c r="G1373" s="6" t="s">
        <v>144</v>
      </c>
      <c r="H1373" s="6" t="s">
        <v>1960</v>
      </c>
      <c r="I1373" s="6" t="s">
        <v>1954</v>
      </c>
      <c r="J1373" s="6" t="s">
        <v>1955</v>
      </c>
      <c r="K1373" s="7" t="s">
        <v>1956</v>
      </c>
      <c r="L1373" s="8" t="n">
        <v>1998</v>
      </c>
      <c r="M1373" s="9" t="n">
        <v>1960000000</v>
      </c>
      <c r="N1373" s="9" t="n">
        <v>25220000000</v>
      </c>
      <c r="O1373" s="10" t="n">
        <v>170</v>
      </c>
      <c r="Q1373" s="5"/>
      <c r="R1373" s="5"/>
      <c r="S1373" s="5"/>
      <c r="T1373" s="5"/>
      <c r="U1373" s="5"/>
      <c r="V1373" s="5"/>
      <c r="W1373" s="5"/>
      <c r="X1373" s="5"/>
      <c r="Y1373" s="5"/>
    </row>
    <row r="1374" customFormat="false" ht="15" hidden="false" customHeight="true" outlineLevel="0" collapsed="false">
      <c r="A1374" s="14" t="s">
        <v>31</v>
      </c>
      <c r="B1374" s="14" t="s">
        <v>345</v>
      </c>
      <c r="C1374" s="14" t="s">
        <v>1507</v>
      </c>
      <c r="D1374" s="6" t="s">
        <v>1952</v>
      </c>
      <c r="E1374" s="13" t="s">
        <v>35</v>
      </c>
      <c r="F1374" s="6" t="s">
        <v>30</v>
      </c>
      <c r="G1374" s="6" t="s">
        <v>144</v>
      </c>
      <c r="H1374" s="6" t="s">
        <v>1960</v>
      </c>
      <c r="I1374" s="6" t="s">
        <v>1954</v>
      </c>
      <c r="J1374" s="6" t="s">
        <v>1955</v>
      </c>
      <c r="K1374" s="7" t="s">
        <v>1956</v>
      </c>
      <c r="L1374" s="8" t="n">
        <v>1998</v>
      </c>
      <c r="M1374" s="9" t="n">
        <v>1960000000</v>
      </c>
      <c r="N1374" s="9" t="n">
        <v>25220000000</v>
      </c>
      <c r="O1374" s="10" t="n">
        <v>170</v>
      </c>
      <c r="Q1374" s="5"/>
      <c r="R1374" s="5"/>
      <c r="S1374" s="5"/>
      <c r="T1374" s="5"/>
      <c r="U1374" s="5"/>
      <c r="V1374" s="5"/>
      <c r="W1374" s="5"/>
      <c r="X1374" s="5"/>
      <c r="Y1374" s="5"/>
    </row>
    <row r="1375" customFormat="false" ht="15" hidden="false" customHeight="true" outlineLevel="0" collapsed="false">
      <c r="A1375" s="14" t="s">
        <v>136</v>
      </c>
      <c r="B1375" s="14" t="s">
        <v>189</v>
      </c>
      <c r="C1375" s="14" t="s">
        <v>1759</v>
      </c>
      <c r="D1375" s="6" t="s">
        <v>1952</v>
      </c>
      <c r="E1375" s="13" t="s">
        <v>35</v>
      </c>
      <c r="F1375" s="6" t="s">
        <v>117</v>
      </c>
      <c r="G1375" s="6" t="s">
        <v>144</v>
      </c>
      <c r="H1375" s="6" t="s">
        <v>1961</v>
      </c>
      <c r="I1375" s="6" t="s">
        <v>1954</v>
      </c>
      <c r="J1375" s="6" t="s">
        <v>1955</v>
      </c>
      <c r="K1375" s="7" t="s">
        <v>1956</v>
      </c>
      <c r="L1375" s="8" t="n">
        <v>1998</v>
      </c>
      <c r="M1375" s="9" t="n">
        <v>1960000000</v>
      </c>
      <c r="N1375" s="9" t="n">
        <v>25220000000</v>
      </c>
      <c r="O1375" s="10" t="n">
        <v>170</v>
      </c>
      <c r="Q1375" s="5"/>
      <c r="R1375" s="5"/>
      <c r="S1375" s="5"/>
      <c r="T1375" s="5"/>
      <c r="U1375" s="5"/>
      <c r="V1375" s="5"/>
      <c r="W1375" s="5"/>
      <c r="X1375" s="5"/>
      <c r="Y1375" s="5"/>
    </row>
    <row r="1376" customFormat="false" ht="15" hidden="false" customHeight="true" outlineLevel="0" collapsed="false">
      <c r="A1376" s="14" t="s">
        <v>31</v>
      </c>
      <c r="B1376" s="14" t="s">
        <v>345</v>
      </c>
      <c r="C1376" s="14" t="s">
        <v>1507</v>
      </c>
      <c r="D1376" s="6" t="s">
        <v>1952</v>
      </c>
      <c r="E1376" s="13" t="s">
        <v>35</v>
      </c>
      <c r="F1376" s="6" t="s">
        <v>20</v>
      </c>
      <c r="G1376" s="6" t="s">
        <v>62</v>
      </c>
      <c r="H1376" s="6" t="s">
        <v>1962</v>
      </c>
      <c r="I1376" s="6" t="s">
        <v>1954</v>
      </c>
      <c r="J1376" s="6" t="s">
        <v>1955</v>
      </c>
      <c r="K1376" s="7" t="s">
        <v>1956</v>
      </c>
      <c r="L1376" s="8" t="n">
        <v>1998</v>
      </c>
      <c r="M1376" s="9" t="n">
        <v>1960000000</v>
      </c>
      <c r="N1376" s="9" t="n">
        <v>25220000000</v>
      </c>
      <c r="O1376" s="10" t="n">
        <v>170</v>
      </c>
      <c r="Q1376" s="5"/>
      <c r="R1376" s="5"/>
      <c r="S1376" s="5"/>
      <c r="T1376" s="5"/>
      <c r="U1376" s="5"/>
      <c r="V1376" s="5"/>
      <c r="W1376" s="5"/>
      <c r="X1376" s="5"/>
      <c r="Y1376" s="5"/>
    </row>
    <row r="1377" customFormat="false" ht="15" hidden="false" customHeight="true" outlineLevel="0" collapsed="false">
      <c r="A1377" s="14" t="s">
        <v>31</v>
      </c>
      <c r="B1377" s="14" t="s">
        <v>345</v>
      </c>
      <c r="C1377" s="14" t="s">
        <v>1507</v>
      </c>
      <c r="D1377" s="6" t="s">
        <v>1952</v>
      </c>
      <c r="E1377" s="13" t="s">
        <v>35</v>
      </c>
      <c r="F1377" s="6" t="s">
        <v>43</v>
      </c>
      <c r="G1377" s="6" t="s">
        <v>62</v>
      </c>
      <c r="H1377" s="6" t="s">
        <v>1962</v>
      </c>
      <c r="I1377" s="6" t="s">
        <v>1954</v>
      </c>
      <c r="J1377" s="6" t="s">
        <v>1955</v>
      </c>
      <c r="K1377" s="7" t="s">
        <v>1956</v>
      </c>
      <c r="L1377" s="8" t="n">
        <v>1998</v>
      </c>
      <c r="M1377" s="9" t="n">
        <v>1960000000</v>
      </c>
      <c r="N1377" s="9" t="n">
        <v>25220000000</v>
      </c>
      <c r="O1377" s="10" t="n">
        <v>170</v>
      </c>
      <c r="Q1377" s="5"/>
      <c r="R1377" s="5"/>
      <c r="S1377" s="5"/>
      <c r="T1377" s="5"/>
      <c r="U1377" s="5"/>
      <c r="V1377" s="5"/>
      <c r="W1377" s="5"/>
      <c r="X1377" s="5"/>
      <c r="Y1377" s="5"/>
    </row>
    <row r="1378" customFormat="false" ht="15" hidden="false" customHeight="true" outlineLevel="0" collapsed="false">
      <c r="A1378" s="14" t="s">
        <v>31</v>
      </c>
      <c r="B1378" s="14" t="s">
        <v>345</v>
      </c>
      <c r="C1378" s="14" t="s">
        <v>1507</v>
      </c>
      <c r="D1378" s="6" t="s">
        <v>1952</v>
      </c>
      <c r="E1378" s="13" t="s">
        <v>35</v>
      </c>
      <c r="F1378" s="14" t="s">
        <v>27</v>
      </c>
      <c r="G1378" s="6" t="s">
        <v>62</v>
      </c>
      <c r="H1378" s="6" t="s">
        <v>1962</v>
      </c>
      <c r="I1378" s="6" t="s">
        <v>1954</v>
      </c>
      <c r="J1378" s="6" t="s">
        <v>1955</v>
      </c>
      <c r="K1378" s="7" t="s">
        <v>1956</v>
      </c>
      <c r="L1378" s="8" t="n">
        <v>1998</v>
      </c>
      <c r="M1378" s="9" t="n">
        <v>1960000000</v>
      </c>
      <c r="N1378" s="9" t="n">
        <v>25220000000</v>
      </c>
      <c r="O1378" s="10" t="n">
        <v>170</v>
      </c>
      <c r="P1378" s="16"/>
      <c r="Q1378" s="5"/>
      <c r="R1378" s="5"/>
      <c r="S1378" s="5"/>
      <c r="T1378" s="5"/>
      <c r="U1378" s="5"/>
      <c r="V1378" s="5"/>
      <c r="W1378" s="5"/>
      <c r="X1378" s="5"/>
      <c r="Y1378" s="5"/>
    </row>
    <row r="1379" customFormat="false" ht="15" hidden="false" customHeight="true" outlineLevel="0" collapsed="false">
      <c r="A1379" s="14" t="s">
        <v>31</v>
      </c>
      <c r="B1379" s="14" t="s">
        <v>345</v>
      </c>
      <c r="C1379" s="14" t="s">
        <v>1507</v>
      </c>
      <c r="D1379" s="6" t="s">
        <v>1952</v>
      </c>
      <c r="E1379" s="13" t="s">
        <v>35</v>
      </c>
      <c r="F1379" s="6" t="s">
        <v>29</v>
      </c>
      <c r="G1379" s="6" t="s">
        <v>62</v>
      </c>
      <c r="H1379" s="6" t="s">
        <v>1962</v>
      </c>
      <c r="I1379" s="6" t="s">
        <v>1954</v>
      </c>
      <c r="J1379" s="6" t="s">
        <v>1955</v>
      </c>
      <c r="K1379" s="7" t="s">
        <v>1956</v>
      </c>
      <c r="L1379" s="8" t="n">
        <v>1998</v>
      </c>
      <c r="M1379" s="9" t="n">
        <v>1960000000</v>
      </c>
      <c r="N1379" s="9" t="n">
        <v>25220000000</v>
      </c>
      <c r="O1379" s="10" t="n">
        <v>170</v>
      </c>
      <c r="Q1379" s="5"/>
      <c r="R1379" s="5"/>
      <c r="S1379" s="5"/>
      <c r="T1379" s="5"/>
      <c r="U1379" s="5"/>
      <c r="V1379" s="5"/>
      <c r="W1379" s="5"/>
      <c r="X1379" s="5"/>
      <c r="Y1379" s="5"/>
    </row>
    <row r="1380" customFormat="false" ht="15" hidden="false" customHeight="true" outlineLevel="0" collapsed="false">
      <c r="A1380" s="14" t="s">
        <v>31</v>
      </c>
      <c r="B1380" s="14" t="s">
        <v>345</v>
      </c>
      <c r="C1380" s="14" t="s">
        <v>1507</v>
      </c>
      <c r="D1380" s="6" t="s">
        <v>1952</v>
      </c>
      <c r="E1380" s="13" t="s">
        <v>35</v>
      </c>
      <c r="F1380" s="6" t="s">
        <v>30</v>
      </c>
      <c r="G1380" s="6" t="s">
        <v>62</v>
      </c>
      <c r="H1380" s="6" t="s">
        <v>1962</v>
      </c>
      <c r="I1380" s="6" t="s">
        <v>1954</v>
      </c>
      <c r="J1380" s="6" t="s">
        <v>1955</v>
      </c>
      <c r="K1380" s="7" t="s">
        <v>1956</v>
      </c>
      <c r="L1380" s="8" t="n">
        <v>1998</v>
      </c>
      <c r="M1380" s="9" t="n">
        <v>1960000000</v>
      </c>
      <c r="N1380" s="9" t="n">
        <v>25220000000</v>
      </c>
      <c r="O1380" s="10" t="n">
        <v>170</v>
      </c>
      <c r="Q1380" s="5"/>
      <c r="R1380" s="5"/>
      <c r="S1380" s="5"/>
      <c r="T1380" s="5"/>
      <c r="U1380" s="5"/>
      <c r="V1380" s="5"/>
      <c r="W1380" s="5"/>
      <c r="X1380" s="5"/>
      <c r="Y1380" s="5"/>
    </row>
    <row r="1381" customFormat="false" ht="15" hidden="false" customHeight="true" outlineLevel="0" collapsed="false">
      <c r="A1381" s="6" t="s">
        <v>136</v>
      </c>
      <c r="B1381" s="6" t="s">
        <v>357</v>
      </c>
      <c r="C1381" s="6" t="s">
        <v>358</v>
      </c>
      <c r="D1381" s="6" t="s">
        <v>1963</v>
      </c>
      <c r="E1381" s="6" t="s">
        <v>100</v>
      </c>
      <c r="F1381" s="6" t="s">
        <v>43</v>
      </c>
      <c r="G1381" s="6" t="s">
        <v>21</v>
      </c>
      <c r="H1381" s="6" t="s">
        <v>1964</v>
      </c>
      <c r="I1381" s="6" t="s">
        <v>1965</v>
      </c>
      <c r="J1381" s="6" t="s">
        <v>1966</v>
      </c>
      <c r="K1381" s="6" t="s">
        <v>1967</v>
      </c>
      <c r="L1381" s="8" t="n">
        <v>2001</v>
      </c>
      <c r="M1381" s="9" t="n">
        <v>2720000000</v>
      </c>
      <c r="N1381" s="9" t="n">
        <v>254900000000</v>
      </c>
      <c r="O1381" s="10" t="n">
        <v>357</v>
      </c>
      <c r="Q1381" s="5"/>
      <c r="R1381" s="5"/>
      <c r="S1381" s="5"/>
      <c r="T1381" s="5"/>
      <c r="U1381" s="5"/>
      <c r="V1381" s="5"/>
      <c r="W1381" s="5"/>
      <c r="X1381" s="5"/>
      <c r="Y1381" s="5"/>
    </row>
    <row r="1382" customFormat="false" ht="15" hidden="false" customHeight="true" outlineLevel="0" collapsed="false">
      <c r="A1382" s="6" t="s">
        <v>136</v>
      </c>
      <c r="B1382" s="6" t="s">
        <v>357</v>
      </c>
      <c r="C1382" s="6" t="s">
        <v>358</v>
      </c>
      <c r="D1382" s="6" t="s">
        <v>1963</v>
      </c>
      <c r="E1382" s="6" t="s">
        <v>100</v>
      </c>
      <c r="F1382" s="6" t="s">
        <v>360</v>
      </c>
      <c r="G1382" s="6" t="s">
        <v>21</v>
      </c>
      <c r="H1382" s="6" t="s">
        <v>1964</v>
      </c>
      <c r="I1382" s="6" t="s">
        <v>1965</v>
      </c>
      <c r="J1382" s="6" t="s">
        <v>1966</v>
      </c>
      <c r="K1382" s="6" t="s">
        <v>1967</v>
      </c>
      <c r="L1382" s="8" t="n">
        <v>2001</v>
      </c>
      <c r="M1382" s="9" t="n">
        <v>2720000000</v>
      </c>
      <c r="N1382" s="9" t="n">
        <v>254900000000</v>
      </c>
      <c r="O1382" s="10" t="n">
        <v>357</v>
      </c>
    </row>
    <row r="1383" customFormat="false" ht="15" hidden="false" customHeight="true" outlineLevel="0" collapsed="false">
      <c r="A1383" s="6" t="s">
        <v>490</v>
      </c>
      <c r="B1383" s="6" t="s">
        <v>491</v>
      </c>
      <c r="C1383" s="6" t="s">
        <v>492</v>
      </c>
      <c r="D1383" s="6" t="s">
        <v>1968</v>
      </c>
      <c r="E1383" s="6" t="s">
        <v>168</v>
      </c>
      <c r="F1383" s="6" t="s">
        <v>117</v>
      </c>
      <c r="G1383" s="6" t="s">
        <v>62</v>
      </c>
      <c r="H1383" s="6" t="s">
        <v>1969</v>
      </c>
      <c r="I1383" s="6"/>
      <c r="J1383" s="6" t="s">
        <v>1970</v>
      </c>
      <c r="K1383" s="7" t="s">
        <v>1971</v>
      </c>
      <c r="L1383" s="8" t="n">
        <v>1970</v>
      </c>
      <c r="M1383" s="9" t="n">
        <v>9000009300000</v>
      </c>
      <c r="N1383" s="9" t="n">
        <v>3989700000000</v>
      </c>
      <c r="O1383" s="10" t="n">
        <v>4063</v>
      </c>
      <c r="P1383" s="20"/>
    </row>
    <row r="1384" customFormat="false" ht="15" hidden="false" customHeight="true" outlineLevel="0" collapsed="false">
      <c r="A1384" s="6" t="s">
        <v>490</v>
      </c>
      <c r="B1384" s="6" t="s">
        <v>491</v>
      </c>
      <c r="C1384" s="6" t="s">
        <v>492</v>
      </c>
      <c r="D1384" s="6" t="s">
        <v>1968</v>
      </c>
      <c r="E1384" s="6" t="s">
        <v>168</v>
      </c>
      <c r="F1384" s="6" t="s">
        <v>28</v>
      </c>
      <c r="G1384" s="6" t="s">
        <v>62</v>
      </c>
      <c r="H1384" s="6" t="s">
        <v>1969</v>
      </c>
      <c r="I1384" s="6"/>
      <c r="J1384" s="6" t="s">
        <v>1970</v>
      </c>
      <c r="K1384" s="7" t="s">
        <v>1971</v>
      </c>
      <c r="L1384" s="8" t="n">
        <v>1970</v>
      </c>
      <c r="M1384" s="9" t="n">
        <v>9000009300000</v>
      </c>
      <c r="N1384" s="9" t="n">
        <v>3989700000000</v>
      </c>
      <c r="O1384" s="10" t="n">
        <v>4063</v>
      </c>
      <c r="Q1384" s="5"/>
      <c r="R1384" s="5"/>
      <c r="S1384" s="5"/>
      <c r="T1384" s="5"/>
      <c r="U1384" s="5"/>
      <c r="V1384" s="5"/>
      <c r="W1384" s="5"/>
      <c r="X1384" s="5"/>
      <c r="Y1384" s="5"/>
    </row>
    <row r="1385" customFormat="false" ht="15" hidden="false" customHeight="true" outlineLevel="0" collapsed="false">
      <c r="A1385" s="6" t="s">
        <v>490</v>
      </c>
      <c r="B1385" s="6" t="s">
        <v>491</v>
      </c>
      <c r="C1385" s="6" t="s">
        <v>492</v>
      </c>
      <c r="D1385" s="6" t="s">
        <v>1968</v>
      </c>
      <c r="E1385" s="6" t="s">
        <v>168</v>
      </c>
      <c r="F1385" s="6" t="s">
        <v>48</v>
      </c>
      <c r="G1385" s="6" t="s">
        <v>62</v>
      </c>
      <c r="H1385" s="6" t="s">
        <v>1969</v>
      </c>
      <c r="I1385" s="6"/>
      <c r="J1385" s="6" t="s">
        <v>1970</v>
      </c>
      <c r="K1385" s="7" t="s">
        <v>1971</v>
      </c>
      <c r="L1385" s="8" t="n">
        <v>1970</v>
      </c>
      <c r="M1385" s="9" t="n">
        <v>9000009300000</v>
      </c>
      <c r="N1385" s="9" t="n">
        <v>3989700000000</v>
      </c>
      <c r="O1385" s="10" t="n">
        <v>4063</v>
      </c>
      <c r="Q1385" s="5"/>
      <c r="R1385" s="5"/>
      <c r="S1385" s="5"/>
      <c r="T1385" s="5"/>
      <c r="U1385" s="5"/>
      <c r="V1385" s="5"/>
      <c r="W1385" s="5"/>
      <c r="X1385" s="5"/>
      <c r="Y1385" s="5"/>
    </row>
    <row r="1386" customFormat="false" ht="15" hidden="false" customHeight="true" outlineLevel="0" collapsed="false">
      <c r="A1386" s="6" t="s">
        <v>490</v>
      </c>
      <c r="B1386" s="6" t="s">
        <v>491</v>
      </c>
      <c r="C1386" s="6" t="s">
        <v>492</v>
      </c>
      <c r="D1386" s="6" t="s">
        <v>1968</v>
      </c>
      <c r="E1386" s="6" t="s">
        <v>168</v>
      </c>
      <c r="F1386" s="6" t="s">
        <v>29</v>
      </c>
      <c r="G1386" s="6" t="s">
        <v>62</v>
      </c>
      <c r="H1386" s="6" t="s">
        <v>1969</v>
      </c>
      <c r="I1386" s="6"/>
      <c r="J1386" s="6" t="s">
        <v>1970</v>
      </c>
      <c r="K1386" s="7" t="s">
        <v>1971</v>
      </c>
      <c r="L1386" s="8" t="n">
        <v>1970</v>
      </c>
      <c r="M1386" s="9" t="n">
        <v>9000009300000</v>
      </c>
      <c r="N1386" s="9" t="n">
        <v>3989700000000</v>
      </c>
      <c r="O1386" s="10" t="n">
        <v>4063</v>
      </c>
    </row>
    <row r="1387" customFormat="false" ht="15" hidden="false" customHeight="true" outlineLevel="0" collapsed="false">
      <c r="A1387" s="14" t="s">
        <v>67</v>
      </c>
      <c r="B1387" s="14" t="s">
        <v>739</v>
      </c>
      <c r="C1387" s="14" t="s">
        <v>740</v>
      </c>
      <c r="D1387" s="6" t="s">
        <v>1972</v>
      </c>
      <c r="E1387" s="6" t="s">
        <v>35</v>
      </c>
      <c r="F1387" s="6" t="s">
        <v>117</v>
      </c>
      <c r="G1387" s="6" t="s">
        <v>62</v>
      </c>
      <c r="H1387" s="6" t="s">
        <v>1973</v>
      </c>
      <c r="I1387" s="6" t="s">
        <v>1974</v>
      </c>
      <c r="J1387" s="6" t="s">
        <v>1975</v>
      </c>
      <c r="K1387" s="29" t="s">
        <v>1976</v>
      </c>
      <c r="L1387" s="8" t="n">
        <v>2000</v>
      </c>
      <c r="M1387" s="9" t="n">
        <v>2360000000</v>
      </c>
      <c r="N1387" s="9" t="n">
        <v>16290000000</v>
      </c>
      <c r="O1387" s="10" t="n">
        <v>160</v>
      </c>
    </row>
    <row r="1388" customFormat="false" ht="15" hidden="false" customHeight="true" outlineLevel="0" collapsed="false">
      <c r="A1388" s="14" t="s">
        <v>67</v>
      </c>
      <c r="B1388" s="14" t="s">
        <v>739</v>
      </c>
      <c r="C1388" s="14" t="s">
        <v>740</v>
      </c>
      <c r="D1388" s="6" t="s">
        <v>1972</v>
      </c>
      <c r="E1388" s="6" t="s">
        <v>35</v>
      </c>
      <c r="F1388" s="6" t="s">
        <v>48</v>
      </c>
      <c r="G1388" s="6" t="s">
        <v>62</v>
      </c>
      <c r="H1388" s="6" t="s">
        <v>1973</v>
      </c>
      <c r="I1388" s="6" t="s">
        <v>1974</v>
      </c>
      <c r="J1388" s="6" t="s">
        <v>1975</v>
      </c>
      <c r="K1388" s="29" t="s">
        <v>1976</v>
      </c>
      <c r="L1388" s="8" t="n">
        <v>2000</v>
      </c>
      <c r="M1388" s="9" t="n">
        <v>2360000000</v>
      </c>
      <c r="N1388" s="9" t="n">
        <v>16290000000</v>
      </c>
      <c r="O1388" s="10" t="n">
        <v>160</v>
      </c>
      <c r="Q1388" s="5"/>
      <c r="R1388" s="5"/>
      <c r="S1388" s="5"/>
      <c r="T1388" s="5"/>
      <c r="U1388" s="5"/>
      <c r="V1388" s="5"/>
      <c r="W1388" s="5"/>
      <c r="X1388" s="5"/>
      <c r="Y1388" s="5"/>
    </row>
    <row r="1389" customFormat="false" ht="15" hidden="false" customHeight="true" outlineLevel="0" collapsed="false">
      <c r="A1389" s="14" t="s">
        <v>67</v>
      </c>
      <c r="B1389" s="14" t="s">
        <v>739</v>
      </c>
      <c r="C1389" s="14" t="s">
        <v>740</v>
      </c>
      <c r="D1389" s="6" t="s">
        <v>1972</v>
      </c>
      <c r="E1389" s="6" t="s">
        <v>35</v>
      </c>
      <c r="F1389" s="6" t="s">
        <v>29</v>
      </c>
      <c r="G1389" s="6" t="s">
        <v>62</v>
      </c>
      <c r="H1389" s="6" t="s">
        <v>1973</v>
      </c>
      <c r="I1389" s="6" t="s">
        <v>1974</v>
      </c>
      <c r="J1389" s="6" t="s">
        <v>1975</v>
      </c>
      <c r="K1389" s="29" t="s">
        <v>1976</v>
      </c>
      <c r="L1389" s="8" t="n">
        <v>2000</v>
      </c>
      <c r="M1389" s="9" t="n">
        <v>2360000000</v>
      </c>
      <c r="N1389" s="9" t="n">
        <v>16290000000</v>
      </c>
      <c r="O1389" s="10" t="n">
        <v>160</v>
      </c>
      <c r="Q1389" s="5"/>
      <c r="R1389" s="5"/>
      <c r="S1389" s="5"/>
      <c r="T1389" s="5"/>
      <c r="U1389" s="5"/>
      <c r="V1389" s="5"/>
      <c r="W1389" s="5"/>
      <c r="X1389" s="5"/>
      <c r="Y1389" s="5"/>
    </row>
    <row r="1390" customFormat="false" ht="15" hidden="false" customHeight="true" outlineLevel="0" collapsed="false">
      <c r="A1390" s="14" t="s">
        <v>67</v>
      </c>
      <c r="B1390" s="14" t="s">
        <v>739</v>
      </c>
      <c r="C1390" s="14" t="s">
        <v>740</v>
      </c>
      <c r="D1390" s="6" t="s">
        <v>1972</v>
      </c>
      <c r="E1390" s="6" t="s">
        <v>35</v>
      </c>
      <c r="F1390" s="6" t="s">
        <v>30</v>
      </c>
      <c r="G1390" s="6" t="s">
        <v>62</v>
      </c>
      <c r="H1390" s="6" t="s">
        <v>1973</v>
      </c>
      <c r="I1390" s="6" t="s">
        <v>1974</v>
      </c>
      <c r="J1390" s="6" t="s">
        <v>1975</v>
      </c>
      <c r="K1390" s="29" t="s">
        <v>1976</v>
      </c>
      <c r="L1390" s="8" t="n">
        <v>2000</v>
      </c>
      <c r="M1390" s="9" t="n">
        <v>2360000000</v>
      </c>
      <c r="N1390" s="9" t="n">
        <v>16290000000</v>
      </c>
      <c r="O1390" s="10" t="n">
        <v>160</v>
      </c>
      <c r="Q1390" s="5"/>
      <c r="R1390" s="5"/>
      <c r="S1390" s="5"/>
      <c r="T1390" s="5"/>
      <c r="U1390" s="5"/>
      <c r="V1390" s="5"/>
      <c r="W1390" s="5"/>
      <c r="X1390" s="5"/>
      <c r="Y1390" s="5"/>
    </row>
    <row r="1391" customFormat="false" ht="15" hidden="false" customHeight="true" outlineLevel="0" collapsed="false">
      <c r="A1391" s="6" t="s">
        <v>15</v>
      </c>
      <c r="B1391" s="6" t="s">
        <v>422</v>
      </c>
      <c r="C1391" s="6" t="s">
        <v>1977</v>
      </c>
      <c r="D1391" s="6" t="s">
        <v>1972</v>
      </c>
      <c r="E1391" s="6" t="s">
        <v>35</v>
      </c>
      <c r="F1391" s="6" t="s">
        <v>117</v>
      </c>
      <c r="G1391" s="6" t="s">
        <v>102</v>
      </c>
      <c r="H1391" s="6" t="s">
        <v>1978</v>
      </c>
      <c r="I1391" s="6" t="s">
        <v>1974</v>
      </c>
      <c r="J1391" s="6" t="s">
        <v>1975</v>
      </c>
      <c r="K1391" s="29" t="s">
        <v>1976</v>
      </c>
      <c r="L1391" s="8" t="n">
        <v>2000</v>
      </c>
      <c r="M1391" s="9" t="n">
        <v>2360000000</v>
      </c>
      <c r="N1391" s="9" t="n">
        <v>16290000000</v>
      </c>
      <c r="O1391" s="10" t="n">
        <v>160</v>
      </c>
      <c r="Q1391" s="5"/>
      <c r="R1391" s="5"/>
      <c r="S1391" s="5"/>
      <c r="T1391" s="5"/>
      <c r="U1391" s="5"/>
      <c r="V1391" s="5"/>
      <c r="W1391" s="5"/>
      <c r="X1391" s="5"/>
      <c r="Y1391" s="5"/>
    </row>
    <row r="1392" customFormat="false" ht="15" hidden="false" customHeight="true" outlineLevel="0" collapsed="false">
      <c r="A1392" s="6" t="s">
        <v>15</v>
      </c>
      <c r="B1392" s="6" t="s">
        <v>422</v>
      </c>
      <c r="C1392" s="6" t="s">
        <v>1977</v>
      </c>
      <c r="D1392" s="6" t="s">
        <v>1972</v>
      </c>
      <c r="E1392" s="6" t="s">
        <v>35</v>
      </c>
      <c r="F1392" s="6" t="s">
        <v>264</v>
      </c>
      <c r="G1392" s="6" t="s">
        <v>102</v>
      </c>
      <c r="H1392" s="6" t="s">
        <v>1978</v>
      </c>
      <c r="I1392" s="6" t="s">
        <v>1974</v>
      </c>
      <c r="J1392" s="6" t="s">
        <v>1975</v>
      </c>
      <c r="K1392" s="29" t="s">
        <v>1976</v>
      </c>
      <c r="L1392" s="8" t="n">
        <v>2000</v>
      </c>
      <c r="M1392" s="9" t="n">
        <v>2360000000</v>
      </c>
      <c r="N1392" s="9" t="n">
        <v>16290000000</v>
      </c>
      <c r="O1392" s="10" t="n">
        <v>160</v>
      </c>
      <c r="Q1392" s="5"/>
      <c r="R1392" s="5"/>
      <c r="S1392" s="5"/>
      <c r="T1392" s="5"/>
      <c r="U1392" s="5"/>
      <c r="V1392" s="5"/>
      <c r="W1392" s="5"/>
      <c r="X1392" s="5"/>
      <c r="Y1392" s="5"/>
    </row>
    <row r="1393" customFormat="false" ht="15" hidden="false" customHeight="true" outlineLevel="0" collapsed="false">
      <c r="A1393" s="6" t="s">
        <v>15</v>
      </c>
      <c r="B1393" s="6" t="s">
        <v>422</v>
      </c>
      <c r="C1393" s="6" t="s">
        <v>1977</v>
      </c>
      <c r="D1393" s="6" t="s">
        <v>1972</v>
      </c>
      <c r="E1393" s="6" t="s">
        <v>35</v>
      </c>
      <c r="F1393" s="6" t="s">
        <v>30</v>
      </c>
      <c r="G1393" s="6" t="s">
        <v>102</v>
      </c>
      <c r="H1393" s="6" t="s">
        <v>1978</v>
      </c>
      <c r="I1393" s="6" t="s">
        <v>1974</v>
      </c>
      <c r="J1393" s="6" t="s">
        <v>1975</v>
      </c>
      <c r="K1393" s="29" t="s">
        <v>1976</v>
      </c>
      <c r="L1393" s="8" t="n">
        <v>2000</v>
      </c>
      <c r="M1393" s="9" t="n">
        <v>2360000000</v>
      </c>
      <c r="N1393" s="9" t="n">
        <v>16290000000</v>
      </c>
      <c r="O1393" s="10" t="n">
        <v>160</v>
      </c>
      <c r="Q1393" s="5"/>
      <c r="R1393" s="5"/>
      <c r="S1393" s="5"/>
      <c r="T1393" s="5"/>
      <c r="U1393" s="5"/>
      <c r="V1393" s="5"/>
      <c r="W1393" s="5"/>
      <c r="X1393" s="5"/>
      <c r="Y1393" s="5"/>
    </row>
    <row r="1394" customFormat="false" ht="15" hidden="false" customHeight="true" outlineLevel="0" collapsed="false">
      <c r="A1394" s="6" t="s">
        <v>67</v>
      </c>
      <c r="B1394" s="6" t="s">
        <v>107</v>
      </c>
      <c r="C1394" s="6" t="s">
        <v>754</v>
      </c>
      <c r="D1394" s="6" t="s">
        <v>1972</v>
      </c>
      <c r="E1394" s="6" t="s">
        <v>35</v>
      </c>
      <c r="F1394" s="6" t="s">
        <v>117</v>
      </c>
      <c r="G1394" s="6" t="s">
        <v>62</v>
      </c>
      <c r="H1394" s="6" t="s">
        <v>1979</v>
      </c>
      <c r="I1394" s="6" t="s">
        <v>1974</v>
      </c>
      <c r="J1394" s="6" t="s">
        <v>1975</v>
      </c>
      <c r="K1394" s="29" t="s">
        <v>1976</v>
      </c>
      <c r="L1394" s="8" t="n">
        <v>2000</v>
      </c>
      <c r="M1394" s="9" t="n">
        <v>2360000000</v>
      </c>
      <c r="N1394" s="9" t="n">
        <v>16290000000</v>
      </c>
      <c r="O1394" s="10" t="n">
        <v>160</v>
      </c>
      <c r="Q1394" s="5"/>
      <c r="R1394" s="5"/>
      <c r="S1394" s="5"/>
      <c r="T1394" s="5"/>
      <c r="U1394" s="5"/>
      <c r="V1394" s="5"/>
      <c r="W1394" s="5"/>
      <c r="X1394" s="5"/>
      <c r="Y1394" s="5"/>
    </row>
    <row r="1395" customFormat="false" ht="15" hidden="false" customHeight="true" outlineLevel="0" collapsed="false">
      <c r="A1395" s="6" t="s">
        <v>67</v>
      </c>
      <c r="B1395" s="6" t="s">
        <v>107</v>
      </c>
      <c r="C1395" s="6" t="s">
        <v>754</v>
      </c>
      <c r="D1395" s="6" t="s">
        <v>1972</v>
      </c>
      <c r="E1395" s="6" t="s">
        <v>35</v>
      </c>
      <c r="F1395" s="6" t="s">
        <v>125</v>
      </c>
      <c r="G1395" s="6" t="s">
        <v>62</v>
      </c>
      <c r="H1395" s="6" t="s">
        <v>1979</v>
      </c>
      <c r="I1395" s="6" t="s">
        <v>1974</v>
      </c>
      <c r="J1395" s="6" t="s">
        <v>1975</v>
      </c>
      <c r="K1395" s="29" t="s">
        <v>1976</v>
      </c>
      <c r="L1395" s="8" t="n">
        <v>2000</v>
      </c>
      <c r="M1395" s="9" t="n">
        <v>2360000000</v>
      </c>
      <c r="N1395" s="9" t="n">
        <v>16290000000</v>
      </c>
      <c r="O1395" s="10" t="n">
        <v>160</v>
      </c>
      <c r="Q1395" s="5"/>
      <c r="R1395" s="5"/>
      <c r="S1395" s="5"/>
      <c r="T1395" s="5"/>
      <c r="U1395" s="5"/>
      <c r="V1395" s="5"/>
      <c r="W1395" s="5"/>
      <c r="X1395" s="5"/>
      <c r="Y1395" s="5"/>
    </row>
    <row r="1396" customFormat="false" ht="15" hidden="false" customHeight="true" outlineLevel="0" collapsed="false">
      <c r="A1396" s="6" t="s">
        <v>67</v>
      </c>
      <c r="B1396" s="6" t="s">
        <v>107</v>
      </c>
      <c r="C1396" s="6" t="s">
        <v>754</v>
      </c>
      <c r="D1396" s="6" t="s">
        <v>1972</v>
      </c>
      <c r="E1396" s="6" t="s">
        <v>35</v>
      </c>
      <c r="F1396" s="6" t="s">
        <v>30</v>
      </c>
      <c r="G1396" s="6" t="s">
        <v>62</v>
      </c>
      <c r="H1396" s="6" t="s">
        <v>1979</v>
      </c>
      <c r="I1396" s="6" t="s">
        <v>1974</v>
      </c>
      <c r="J1396" s="6" t="s">
        <v>1975</v>
      </c>
      <c r="K1396" s="29" t="s">
        <v>1976</v>
      </c>
      <c r="L1396" s="8" t="n">
        <v>2000</v>
      </c>
      <c r="M1396" s="9" t="n">
        <v>2360000000</v>
      </c>
      <c r="N1396" s="9" t="n">
        <v>16290000000</v>
      </c>
      <c r="O1396" s="10" t="n">
        <v>160</v>
      </c>
      <c r="Q1396" s="5"/>
      <c r="R1396" s="5"/>
      <c r="S1396" s="5"/>
      <c r="T1396" s="5"/>
      <c r="U1396" s="5"/>
      <c r="V1396" s="5"/>
      <c r="W1396" s="5"/>
      <c r="X1396" s="5"/>
      <c r="Y1396" s="5"/>
    </row>
    <row r="1397" customFormat="false" ht="15" hidden="false" customHeight="true" outlineLevel="0" collapsed="false">
      <c r="A1397" s="6" t="s">
        <v>67</v>
      </c>
      <c r="B1397" s="6" t="s">
        <v>107</v>
      </c>
      <c r="C1397" s="6" t="s">
        <v>754</v>
      </c>
      <c r="D1397" s="6" t="s">
        <v>1972</v>
      </c>
      <c r="E1397" s="6" t="s">
        <v>35</v>
      </c>
      <c r="F1397" s="6" t="s">
        <v>117</v>
      </c>
      <c r="G1397" s="6" t="s">
        <v>62</v>
      </c>
      <c r="H1397" s="6" t="s">
        <v>1980</v>
      </c>
      <c r="I1397" s="6" t="s">
        <v>1974</v>
      </c>
      <c r="J1397" s="6" t="s">
        <v>1975</v>
      </c>
      <c r="K1397" s="29" t="s">
        <v>1976</v>
      </c>
      <c r="L1397" s="8" t="n">
        <v>2000</v>
      </c>
      <c r="M1397" s="9" t="n">
        <v>2360000000</v>
      </c>
      <c r="N1397" s="9" t="n">
        <v>16290000000</v>
      </c>
      <c r="O1397" s="10" t="n">
        <v>160</v>
      </c>
      <c r="Q1397" s="5"/>
      <c r="R1397" s="5"/>
      <c r="S1397" s="5"/>
      <c r="T1397" s="5"/>
      <c r="U1397" s="5"/>
      <c r="V1397" s="5"/>
      <c r="W1397" s="5"/>
      <c r="X1397" s="5"/>
      <c r="Y1397" s="5"/>
    </row>
    <row r="1398" customFormat="false" ht="15" hidden="false" customHeight="true" outlineLevel="0" collapsed="false">
      <c r="A1398" s="6" t="s">
        <v>67</v>
      </c>
      <c r="B1398" s="6" t="s">
        <v>107</v>
      </c>
      <c r="C1398" s="6" t="s">
        <v>754</v>
      </c>
      <c r="D1398" s="6" t="s">
        <v>1972</v>
      </c>
      <c r="E1398" s="6" t="s">
        <v>35</v>
      </c>
      <c r="F1398" s="6" t="s">
        <v>48</v>
      </c>
      <c r="G1398" s="6" t="s">
        <v>62</v>
      </c>
      <c r="H1398" s="6" t="s">
        <v>1980</v>
      </c>
      <c r="I1398" s="6" t="s">
        <v>1974</v>
      </c>
      <c r="J1398" s="6" t="s">
        <v>1975</v>
      </c>
      <c r="K1398" s="29" t="s">
        <v>1976</v>
      </c>
      <c r="L1398" s="8" t="n">
        <v>2000</v>
      </c>
      <c r="M1398" s="9" t="n">
        <v>2360000000</v>
      </c>
      <c r="N1398" s="9" t="n">
        <v>16290000000</v>
      </c>
      <c r="O1398" s="10" t="n">
        <v>160</v>
      </c>
      <c r="Q1398" s="5"/>
      <c r="R1398" s="5"/>
      <c r="S1398" s="5"/>
      <c r="T1398" s="5"/>
      <c r="U1398" s="5"/>
      <c r="V1398" s="5"/>
      <c r="W1398" s="5"/>
      <c r="X1398" s="5"/>
      <c r="Y1398" s="5"/>
    </row>
    <row r="1399" customFormat="false" ht="15" hidden="false" customHeight="true" outlineLevel="0" collapsed="false">
      <c r="A1399" s="6" t="s">
        <v>67</v>
      </c>
      <c r="B1399" s="6" t="s">
        <v>107</v>
      </c>
      <c r="C1399" s="6" t="s">
        <v>754</v>
      </c>
      <c r="D1399" s="6" t="s">
        <v>1972</v>
      </c>
      <c r="E1399" s="6" t="s">
        <v>35</v>
      </c>
      <c r="F1399" s="6" t="s">
        <v>30</v>
      </c>
      <c r="G1399" s="6" t="s">
        <v>62</v>
      </c>
      <c r="H1399" s="6" t="s">
        <v>1980</v>
      </c>
      <c r="I1399" s="6" t="s">
        <v>1974</v>
      </c>
      <c r="J1399" s="6" t="s">
        <v>1975</v>
      </c>
      <c r="K1399" s="29" t="s">
        <v>1976</v>
      </c>
      <c r="L1399" s="8" t="n">
        <v>2000</v>
      </c>
      <c r="M1399" s="9" t="n">
        <v>2360000000</v>
      </c>
      <c r="N1399" s="9" t="n">
        <v>16290000000</v>
      </c>
      <c r="O1399" s="10" t="n">
        <v>160</v>
      </c>
      <c r="Q1399" s="5"/>
      <c r="R1399" s="5"/>
      <c r="S1399" s="5"/>
      <c r="T1399" s="5"/>
      <c r="U1399" s="5"/>
      <c r="V1399" s="5"/>
      <c r="W1399" s="5"/>
      <c r="X1399" s="5"/>
      <c r="Y1399" s="5"/>
    </row>
    <row r="1400" customFormat="false" ht="15" hidden="false" customHeight="true" outlineLevel="0" collapsed="false">
      <c r="A1400" s="14" t="s">
        <v>225</v>
      </c>
      <c r="B1400" s="14" t="s">
        <v>226</v>
      </c>
      <c r="C1400" s="6" t="s">
        <v>1981</v>
      </c>
      <c r="D1400" s="6" t="s">
        <v>1972</v>
      </c>
      <c r="E1400" s="6" t="s">
        <v>35</v>
      </c>
      <c r="F1400" s="6" t="s">
        <v>48</v>
      </c>
      <c r="G1400" s="6" t="s">
        <v>21</v>
      </c>
      <c r="H1400" s="6" t="s">
        <v>1982</v>
      </c>
      <c r="I1400" s="6" t="s">
        <v>1974</v>
      </c>
      <c r="J1400" s="6" t="s">
        <v>1975</v>
      </c>
      <c r="K1400" s="29" t="s">
        <v>1976</v>
      </c>
      <c r="L1400" s="8" t="n">
        <v>2000</v>
      </c>
      <c r="M1400" s="9" t="n">
        <v>2360000000</v>
      </c>
      <c r="N1400" s="9" t="n">
        <v>16290000000</v>
      </c>
      <c r="O1400" s="10" t="n">
        <v>160</v>
      </c>
      <c r="Q1400" s="5"/>
      <c r="R1400" s="5"/>
      <c r="S1400" s="5"/>
      <c r="T1400" s="5"/>
      <c r="U1400" s="5"/>
      <c r="V1400" s="5"/>
      <c r="W1400" s="5"/>
      <c r="X1400" s="5"/>
      <c r="Y1400" s="5"/>
    </row>
    <row r="1401" customFormat="false" ht="15" hidden="false" customHeight="true" outlineLevel="0" collapsed="false">
      <c r="A1401" s="14" t="s">
        <v>225</v>
      </c>
      <c r="B1401" s="14" t="s">
        <v>226</v>
      </c>
      <c r="C1401" s="6" t="s">
        <v>1981</v>
      </c>
      <c r="D1401" s="6" t="s">
        <v>1972</v>
      </c>
      <c r="E1401" s="6" t="s">
        <v>35</v>
      </c>
      <c r="F1401" s="6" t="s">
        <v>264</v>
      </c>
      <c r="G1401" s="6" t="s">
        <v>21</v>
      </c>
      <c r="H1401" s="6" t="s">
        <v>1982</v>
      </c>
      <c r="I1401" s="6" t="s">
        <v>1974</v>
      </c>
      <c r="J1401" s="6" t="s">
        <v>1975</v>
      </c>
      <c r="K1401" s="29" t="s">
        <v>1976</v>
      </c>
      <c r="L1401" s="8" t="n">
        <v>2000</v>
      </c>
      <c r="M1401" s="9" t="n">
        <v>2360000000</v>
      </c>
      <c r="N1401" s="9" t="n">
        <v>16290000000</v>
      </c>
      <c r="O1401" s="10" t="n">
        <v>160</v>
      </c>
      <c r="Q1401" s="5"/>
      <c r="R1401" s="5"/>
      <c r="S1401" s="5"/>
      <c r="T1401" s="5"/>
      <c r="U1401" s="5"/>
      <c r="V1401" s="5"/>
      <c r="W1401" s="5"/>
      <c r="X1401" s="5"/>
      <c r="Y1401" s="5"/>
    </row>
    <row r="1402" customFormat="false" ht="15" hidden="false" customHeight="true" outlineLevel="0" collapsed="false">
      <c r="A1402" s="14" t="s">
        <v>225</v>
      </c>
      <c r="B1402" s="14" t="s">
        <v>226</v>
      </c>
      <c r="C1402" s="6" t="s">
        <v>1981</v>
      </c>
      <c r="D1402" s="6" t="s">
        <v>1972</v>
      </c>
      <c r="E1402" s="6" t="s">
        <v>35</v>
      </c>
      <c r="F1402" s="6" t="s">
        <v>30</v>
      </c>
      <c r="G1402" s="6" t="s">
        <v>21</v>
      </c>
      <c r="H1402" s="6" t="s">
        <v>1982</v>
      </c>
      <c r="I1402" s="6" t="s">
        <v>1974</v>
      </c>
      <c r="J1402" s="6" t="s">
        <v>1975</v>
      </c>
      <c r="K1402" s="29" t="s">
        <v>1976</v>
      </c>
      <c r="L1402" s="8" t="n">
        <v>2000</v>
      </c>
      <c r="M1402" s="9" t="n">
        <v>2360000000</v>
      </c>
      <c r="N1402" s="9" t="n">
        <v>16290000000</v>
      </c>
      <c r="O1402" s="10" t="n">
        <v>160</v>
      </c>
      <c r="Q1402" s="5"/>
      <c r="R1402" s="5"/>
      <c r="S1402" s="5"/>
      <c r="T1402" s="5"/>
      <c r="U1402" s="5"/>
      <c r="V1402" s="5"/>
      <c r="W1402" s="5"/>
      <c r="X1402" s="5"/>
      <c r="Y1402" s="5"/>
    </row>
    <row r="1403" customFormat="false" ht="15" hidden="false" customHeight="true" outlineLevel="0" collapsed="false">
      <c r="A1403" s="6" t="s">
        <v>67</v>
      </c>
      <c r="B1403" s="6" t="s">
        <v>416</v>
      </c>
      <c r="C1403" s="6" t="s">
        <v>1983</v>
      </c>
      <c r="D1403" s="6" t="s">
        <v>1984</v>
      </c>
      <c r="E1403" s="6" t="s">
        <v>35</v>
      </c>
      <c r="F1403" s="6" t="s">
        <v>117</v>
      </c>
      <c r="G1403" s="6" t="s">
        <v>62</v>
      </c>
      <c r="H1403" s="6" t="s">
        <v>1985</v>
      </c>
      <c r="I1403" s="13" t="s">
        <v>1986</v>
      </c>
      <c r="J1403" s="6" t="s">
        <v>1987</v>
      </c>
      <c r="K1403" s="7" t="s">
        <v>1988</v>
      </c>
      <c r="L1403" s="8" t="n">
        <v>1998</v>
      </c>
      <c r="M1403" s="9" t="n">
        <v>1285220000</v>
      </c>
      <c r="N1403" s="9" t="n">
        <v>24170530000</v>
      </c>
      <c r="O1403" s="10" t="n">
        <v>152</v>
      </c>
      <c r="Q1403" s="5"/>
      <c r="R1403" s="5"/>
      <c r="S1403" s="5"/>
      <c r="T1403" s="5"/>
      <c r="U1403" s="5"/>
      <c r="V1403" s="5"/>
      <c r="W1403" s="5"/>
      <c r="X1403" s="5"/>
      <c r="Y1403" s="5"/>
    </row>
    <row r="1404" customFormat="false" ht="15" hidden="false" customHeight="true" outlineLevel="0" collapsed="false">
      <c r="A1404" s="6" t="s">
        <v>67</v>
      </c>
      <c r="B1404" s="6" t="s">
        <v>416</v>
      </c>
      <c r="C1404" s="6" t="s">
        <v>1983</v>
      </c>
      <c r="D1404" s="6" t="s">
        <v>1984</v>
      </c>
      <c r="E1404" s="6" t="s">
        <v>35</v>
      </c>
      <c r="F1404" s="6" t="s">
        <v>48</v>
      </c>
      <c r="G1404" s="6" t="s">
        <v>62</v>
      </c>
      <c r="H1404" s="6" t="s">
        <v>1985</v>
      </c>
      <c r="I1404" s="13" t="s">
        <v>1986</v>
      </c>
      <c r="J1404" s="6" t="s">
        <v>1987</v>
      </c>
      <c r="K1404" s="7" t="s">
        <v>1988</v>
      </c>
      <c r="L1404" s="8" t="n">
        <v>1998</v>
      </c>
      <c r="M1404" s="9" t="n">
        <v>1285220000</v>
      </c>
      <c r="N1404" s="9" t="n">
        <v>24170530000</v>
      </c>
      <c r="O1404" s="10" t="n">
        <v>152</v>
      </c>
      <c r="Q1404" s="5"/>
      <c r="R1404" s="5"/>
      <c r="S1404" s="5"/>
      <c r="T1404" s="5"/>
      <c r="U1404" s="5"/>
      <c r="V1404" s="5"/>
      <c r="W1404" s="5"/>
      <c r="X1404" s="5"/>
      <c r="Y1404" s="5"/>
    </row>
    <row r="1405" customFormat="false" ht="15" hidden="false" customHeight="true" outlineLevel="0" collapsed="false">
      <c r="A1405" s="6" t="s">
        <v>67</v>
      </c>
      <c r="B1405" s="6" t="s">
        <v>416</v>
      </c>
      <c r="C1405" s="6" t="s">
        <v>1983</v>
      </c>
      <c r="D1405" s="6" t="s">
        <v>1984</v>
      </c>
      <c r="E1405" s="6" t="s">
        <v>35</v>
      </c>
      <c r="F1405" s="6" t="s">
        <v>30</v>
      </c>
      <c r="G1405" s="6" t="s">
        <v>62</v>
      </c>
      <c r="H1405" s="6" t="s">
        <v>1985</v>
      </c>
      <c r="I1405" s="13" t="s">
        <v>1986</v>
      </c>
      <c r="J1405" s="6" t="s">
        <v>1987</v>
      </c>
      <c r="K1405" s="7" t="s">
        <v>1988</v>
      </c>
      <c r="L1405" s="8" t="n">
        <v>1998</v>
      </c>
      <c r="M1405" s="9" t="n">
        <v>1285220000</v>
      </c>
      <c r="N1405" s="9" t="n">
        <v>24170530000</v>
      </c>
      <c r="O1405" s="10" t="n">
        <v>152</v>
      </c>
      <c r="Q1405" s="5"/>
      <c r="R1405" s="5"/>
      <c r="S1405" s="5"/>
      <c r="T1405" s="5"/>
      <c r="U1405" s="5"/>
      <c r="V1405" s="5"/>
      <c r="W1405" s="5"/>
      <c r="X1405" s="5"/>
      <c r="Y1405" s="5"/>
    </row>
    <row r="1406" customFormat="false" ht="15" hidden="false" customHeight="true" outlineLevel="0" collapsed="false">
      <c r="A1406" s="6" t="s">
        <v>136</v>
      </c>
      <c r="B1406" s="6" t="s">
        <v>1281</v>
      </c>
      <c r="C1406" s="6" t="s">
        <v>1282</v>
      </c>
      <c r="D1406" s="6" t="s">
        <v>1989</v>
      </c>
      <c r="E1406" s="6" t="s">
        <v>35</v>
      </c>
      <c r="F1406" s="6" t="s">
        <v>30</v>
      </c>
      <c r="G1406" s="6" t="s">
        <v>62</v>
      </c>
      <c r="H1406" s="6" t="s">
        <v>1990</v>
      </c>
      <c r="I1406" s="6"/>
      <c r="J1406" s="6" t="s">
        <v>1991</v>
      </c>
      <c r="K1406" s="7" t="s">
        <v>1992</v>
      </c>
      <c r="L1406" s="8" t="n">
        <v>2011</v>
      </c>
      <c r="M1406" s="9" t="n">
        <v>160000000</v>
      </c>
      <c r="N1406" s="9" t="n">
        <v>2940000000</v>
      </c>
      <c r="O1406" s="10" t="n">
        <v>115</v>
      </c>
      <c r="Q1406" s="5"/>
      <c r="R1406" s="5"/>
      <c r="S1406" s="5"/>
      <c r="T1406" s="5"/>
      <c r="U1406" s="5"/>
      <c r="V1406" s="5"/>
      <c r="W1406" s="5"/>
      <c r="X1406" s="5"/>
      <c r="Y1406" s="5"/>
    </row>
    <row r="1407" customFormat="false" ht="15" hidden="false" customHeight="true" outlineLevel="0" collapsed="false">
      <c r="A1407" s="6" t="s">
        <v>50</v>
      </c>
      <c r="B1407" s="6" t="s">
        <v>199</v>
      </c>
      <c r="C1407" s="6" t="s">
        <v>597</v>
      </c>
      <c r="D1407" s="6" t="s">
        <v>1993</v>
      </c>
      <c r="E1407" s="6" t="s">
        <v>168</v>
      </c>
      <c r="F1407" s="6" t="s">
        <v>322</v>
      </c>
      <c r="G1407" s="6" t="s">
        <v>54</v>
      </c>
      <c r="H1407" s="6" t="s">
        <v>1994</v>
      </c>
      <c r="I1407" s="6" t="s">
        <v>1995</v>
      </c>
      <c r="J1407" s="6" t="s">
        <v>1996</v>
      </c>
      <c r="K1407" s="7" t="s">
        <v>1997</v>
      </c>
      <c r="L1407" s="8" t="n">
        <v>1970</v>
      </c>
      <c r="M1407" s="9" t="n">
        <v>356710000000</v>
      </c>
      <c r="N1407" s="9" t="n">
        <v>8250800000000</v>
      </c>
      <c r="O1407" s="10" t="n">
        <v>11065</v>
      </c>
      <c r="Q1407" s="5"/>
      <c r="R1407" s="5"/>
      <c r="S1407" s="5"/>
      <c r="T1407" s="5"/>
      <c r="U1407" s="5"/>
      <c r="V1407" s="5"/>
      <c r="W1407" s="5"/>
      <c r="X1407" s="5"/>
      <c r="Y1407" s="5"/>
    </row>
    <row r="1408" customFormat="false" ht="15" hidden="false" customHeight="true" outlineLevel="0" collapsed="false">
      <c r="A1408" s="6" t="s">
        <v>50</v>
      </c>
      <c r="B1408" s="6" t="s">
        <v>199</v>
      </c>
      <c r="C1408" s="6" t="s">
        <v>597</v>
      </c>
      <c r="D1408" s="6" t="s">
        <v>1993</v>
      </c>
      <c r="E1408" s="6" t="s">
        <v>168</v>
      </c>
      <c r="F1408" s="6" t="s">
        <v>322</v>
      </c>
      <c r="G1408" s="6" t="s">
        <v>54</v>
      </c>
      <c r="H1408" s="6" t="s">
        <v>1998</v>
      </c>
      <c r="I1408" s="6" t="s">
        <v>1995</v>
      </c>
      <c r="J1408" s="6" t="s">
        <v>1996</v>
      </c>
      <c r="K1408" s="7" t="s">
        <v>1997</v>
      </c>
      <c r="L1408" s="8" t="n">
        <v>1970</v>
      </c>
      <c r="M1408" s="9" t="n">
        <v>356710000000</v>
      </c>
      <c r="N1408" s="9" t="n">
        <v>8250800000000</v>
      </c>
      <c r="O1408" s="10" t="n">
        <v>11065</v>
      </c>
      <c r="Q1408" s="5"/>
      <c r="R1408" s="5"/>
      <c r="S1408" s="5"/>
      <c r="T1408" s="5"/>
      <c r="U1408" s="5"/>
      <c r="V1408" s="5"/>
      <c r="W1408" s="5"/>
      <c r="X1408" s="5"/>
      <c r="Y1408" s="5"/>
    </row>
    <row r="1409" customFormat="false" ht="15" hidden="false" customHeight="true" outlineLevel="0" collapsed="false">
      <c r="A1409" s="6" t="s">
        <v>96</v>
      </c>
      <c r="B1409" s="6" t="s">
        <v>220</v>
      </c>
      <c r="C1409" s="6" t="s">
        <v>221</v>
      </c>
      <c r="D1409" s="6" t="s">
        <v>1999</v>
      </c>
      <c r="E1409" s="6" t="s">
        <v>168</v>
      </c>
      <c r="F1409" s="6" t="s">
        <v>117</v>
      </c>
      <c r="G1409" s="6" t="s">
        <v>153</v>
      </c>
      <c r="H1409" s="6" t="s">
        <v>2000</v>
      </c>
      <c r="I1409" s="6"/>
      <c r="J1409" s="6" t="s">
        <v>2001</v>
      </c>
      <c r="K1409" s="7" t="s">
        <v>2002</v>
      </c>
      <c r="L1409" s="8" t="n">
        <v>1963</v>
      </c>
      <c r="M1409" s="9" t="n">
        <v>19130000000</v>
      </c>
      <c r="N1409" s="9" t="n">
        <v>19900000000000</v>
      </c>
      <c r="O1409" s="10" t="n">
        <v>9033</v>
      </c>
      <c r="Q1409" s="5"/>
      <c r="R1409" s="5"/>
      <c r="S1409" s="5"/>
      <c r="T1409" s="5"/>
      <c r="U1409" s="5"/>
      <c r="V1409" s="5"/>
      <c r="W1409" s="5"/>
      <c r="X1409" s="5"/>
      <c r="Y1409" s="5"/>
    </row>
    <row r="1410" customFormat="false" ht="15" hidden="false" customHeight="true" outlineLevel="0" collapsed="false">
      <c r="A1410" s="6" t="s">
        <v>96</v>
      </c>
      <c r="B1410" s="6" t="s">
        <v>220</v>
      </c>
      <c r="C1410" s="6" t="s">
        <v>221</v>
      </c>
      <c r="D1410" s="6" t="s">
        <v>1999</v>
      </c>
      <c r="E1410" s="6" t="s">
        <v>168</v>
      </c>
      <c r="F1410" s="6" t="s">
        <v>43</v>
      </c>
      <c r="G1410" s="6" t="s">
        <v>153</v>
      </c>
      <c r="H1410" s="6" t="s">
        <v>2000</v>
      </c>
      <c r="I1410" s="6"/>
      <c r="J1410" s="6" t="s">
        <v>2001</v>
      </c>
      <c r="K1410" s="7" t="s">
        <v>2002</v>
      </c>
      <c r="L1410" s="8" t="n">
        <v>1963</v>
      </c>
      <c r="M1410" s="9" t="n">
        <v>19130000000</v>
      </c>
      <c r="N1410" s="9" t="n">
        <v>19900000000000</v>
      </c>
      <c r="O1410" s="10" t="n">
        <v>9033</v>
      </c>
      <c r="P1410" s="16"/>
      <c r="Q1410" s="5"/>
      <c r="R1410" s="5"/>
      <c r="S1410" s="5"/>
      <c r="T1410" s="5"/>
      <c r="U1410" s="5"/>
      <c r="V1410" s="5"/>
      <c r="W1410" s="5"/>
      <c r="X1410" s="5"/>
      <c r="Y1410" s="5"/>
    </row>
    <row r="1411" customFormat="false" ht="15" hidden="false" customHeight="true" outlineLevel="0" collapsed="false">
      <c r="A1411" s="6" t="s">
        <v>96</v>
      </c>
      <c r="B1411" s="6" t="s">
        <v>220</v>
      </c>
      <c r="C1411" s="6" t="s">
        <v>221</v>
      </c>
      <c r="D1411" s="6" t="s">
        <v>1999</v>
      </c>
      <c r="E1411" s="6" t="s">
        <v>168</v>
      </c>
      <c r="F1411" s="6" t="s">
        <v>28</v>
      </c>
      <c r="G1411" s="6" t="s">
        <v>153</v>
      </c>
      <c r="H1411" s="6" t="s">
        <v>2000</v>
      </c>
      <c r="I1411" s="6"/>
      <c r="J1411" s="6" t="s">
        <v>2001</v>
      </c>
      <c r="K1411" s="7" t="s">
        <v>2002</v>
      </c>
      <c r="L1411" s="8" t="n">
        <v>1963</v>
      </c>
      <c r="M1411" s="9" t="n">
        <v>19130000000</v>
      </c>
      <c r="N1411" s="9" t="n">
        <v>19900000000000</v>
      </c>
      <c r="O1411" s="10" t="n">
        <v>9033</v>
      </c>
      <c r="Q1411" s="5"/>
      <c r="R1411" s="5"/>
      <c r="S1411" s="5"/>
      <c r="T1411" s="5"/>
      <c r="U1411" s="5"/>
      <c r="V1411" s="5"/>
      <c r="W1411" s="5"/>
      <c r="X1411" s="5"/>
      <c r="Y1411" s="5"/>
    </row>
    <row r="1412" customFormat="false" ht="15" hidden="false" customHeight="true" outlineLevel="0" collapsed="false">
      <c r="A1412" s="6" t="s">
        <v>96</v>
      </c>
      <c r="B1412" s="6" t="s">
        <v>220</v>
      </c>
      <c r="C1412" s="6" t="s">
        <v>221</v>
      </c>
      <c r="D1412" s="6" t="s">
        <v>1999</v>
      </c>
      <c r="E1412" s="6" t="s">
        <v>168</v>
      </c>
      <c r="F1412" s="6" t="s">
        <v>48</v>
      </c>
      <c r="G1412" s="6" t="s">
        <v>153</v>
      </c>
      <c r="H1412" s="6" t="s">
        <v>2000</v>
      </c>
      <c r="I1412" s="6"/>
      <c r="J1412" s="6" t="s">
        <v>2001</v>
      </c>
      <c r="K1412" s="7" t="s">
        <v>2002</v>
      </c>
      <c r="L1412" s="8" t="n">
        <v>1963</v>
      </c>
      <c r="M1412" s="9" t="n">
        <v>19130000000</v>
      </c>
      <c r="N1412" s="9" t="n">
        <v>19900000000000</v>
      </c>
      <c r="O1412" s="10" t="n">
        <v>9033</v>
      </c>
      <c r="Q1412" s="5"/>
      <c r="R1412" s="5"/>
      <c r="S1412" s="5"/>
      <c r="T1412" s="5"/>
      <c r="U1412" s="5"/>
      <c r="V1412" s="5"/>
      <c r="W1412" s="5"/>
      <c r="X1412" s="5"/>
      <c r="Y1412" s="5"/>
    </row>
    <row r="1413" customFormat="false" ht="15" hidden="false" customHeight="true" outlineLevel="0" collapsed="false">
      <c r="A1413" s="6" t="s">
        <v>96</v>
      </c>
      <c r="B1413" s="6" t="s">
        <v>220</v>
      </c>
      <c r="C1413" s="6" t="s">
        <v>221</v>
      </c>
      <c r="D1413" s="6" t="s">
        <v>1999</v>
      </c>
      <c r="E1413" s="6" t="s">
        <v>168</v>
      </c>
      <c r="F1413" s="6" t="s">
        <v>29</v>
      </c>
      <c r="G1413" s="6" t="s">
        <v>153</v>
      </c>
      <c r="H1413" s="6" t="s">
        <v>2000</v>
      </c>
      <c r="I1413" s="6"/>
      <c r="J1413" s="6" t="s">
        <v>2001</v>
      </c>
      <c r="K1413" s="7" t="s">
        <v>2002</v>
      </c>
      <c r="L1413" s="8" t="n">
        <v>1963</v>
      </c>
      <c r="M1413" s="9" t="n">
        <v>19130000000</v>
      </c>
      <c r="N1413" s="9" t="n">
        <v>19900000000000</v>
      </c>
      <c r="O1413" s="10" t="n">
        <v>9033</v>
      </c>
      <c r="Q1413" s="5"/>
      <c r="R1413" s="5"/>
      <c r="S1413" s="5"/>
      <c r="T1413" s="5"/>
      <c r="U1413" s="5"/>
      <c r="V1413" s="5"/>
      <c r="W1413" s="5"/>
      <c r="X1413" s="5"/>
      <c r="Y1413" s="5"/>
    </row>
    <row r="1414" customFormat="false" ht="15" hidden="false" customHeight="true" outlineLevel="0" collapsed="false">
      <c r="A1414" s="6" t="s">
        <v>96</v>
      </c>
      <c r="B1414" s="6" t="s">
        <v>220</v>
      </c>
      <c r="C1414" s="6" t="s">
        <v>221</v>
      </c>
      <c r="D1414" s="6" t="s">
        <v>1999</v>
      </c>
      <c r="E1414" s="6" t="s">
        <v>168</v>
      </c>
      <c r="F1414" s="6" t="s">
        <v>30</v>
      </c>
      <c r="G1414" s="6" t="s">
        <v>153</v>
      </c>
      <c r="H1414" s="6" t="s">
        <v>2000</v>
      </c>
      <c r="I1414" s="6"/>
      <c r="J1414" s="6" t="s">
        <v>2001</v>
      </c>
      <c r="K1414" s="7" t="s">
        <v>2002</v>
      </c>
      <c r="L1414" s="8" t="n">
        <v>1963</v>
      </c>
      <c r="M1414" s="9" t="n">
        <v>19130000000</v>
      </c>
      <c r="N1414" s="9" t="n">
        <v>19900000000000</v>
      </c>
      <c r="O1414" s="10" t="n">
        <v>9033</v>
      </c>
      <c r="Q1414" s="5"/>
      <c r="R1414" s="5"/>
      <c r="S1414" s="5"/>
      <c r="T1414" s="5"/>
      <c r="U1414" s="5"/>
      <c r="V1414" s="5"/>
      <c r="W1414" s="5"/>
      <c r="X1414" s="5"/>
      <c r="Y1414" s="5"/>
    </row>
    <row r="1415" customFormat="false" ht="15" hidden="false" customHeight="true" outlineLevel="0" collapsed="false">
      <c r="A1415" s="6" t="s">
        <v>96</v>
      </c>
      <c r="B1415" s="6" t="s">
        <v>220</v>
      </c>
      <c r="C1415" s="6" t="s">
        <v>221</v>
      </c>
      <c r="D1415" s="6" t="s">
        <v>1999</v>
      </c>
      <c r="E1415" s="6" t="s">
        <v>168</v>
      </c>
      <c r="F1415" s="6" t="s">
        <v>265</v>
      </c>
      <c r="G1415" s="6" t="s">
        <v>153</v>
      </c>
      <c r="H1415" s="6" t="s">
        <v>2003</v>
      </c>
      <c r="I1415" s="6"/>
      <c r="J1415" s="6" t="s">
        <v>2001</v>
      </c>
      <c r="K1415" s="7" t="s">
        <v>2002</v>
      </c>
      <c r="L1415" s="8" t="n">
        <v>1963</v>
      </c>
      <c r="M1415" s="9" t="n">
        <v>19130000000</v>
      </c>
      <c r="N1415" s="9" t="n">
        <v>19900000000000</v>
      </c>
      <c r="O1415" s="10" t="n">
        <v>9033</v>
      </c>
      <c r="Q1415" s="5"/>
      <c r="R1415" s="5"/>
      <c r="S1415" s="5"/>
      <c r="T1415" s="5"/>
      <c r="U1415" s="5"/>
      <c r="V1415" s="5"/>
      <c r="W1415" s="5"/>
      <c r="X1415" s="5"/>
      <c r="Y1415" s="5"/>
    </row>
    <row r="1416" customFormat="false" ht="15" hidden="false" customHeight="true" outlineLevel="0" collapsed="false">
      <c r="A1416" s="6" t="s">
        <v>96</v>
      </c>
      <c r="B1416" s="6" t="s">
        <v>220</v>
      </c>
      <c r="C1416" s="6" t="s">
        <v>221</v>
      </c>
      <c r="D1416" s="6" t="s">
        <v>2004</v>
      </c>
      <c r="E1416" s="6" t="s">
        <v>168</v>
      </c>
      <c r="F1416" s="6" t="s">
        <v>117</v>
      </c>
      <c r="G1416" s="6" t="s">
        <v>62</v>
      </c>
      <c r="H1416" s="6" t="s">
        <v>2005</v>
      </c>
      <c r="I1416" s="6" t="s">
        <v>2006</v>
      </c>
      <c r="J1416" s="12" t="s">
        <v>2007</v>
      </c>
      <c r="K1416" s="7" t="s">
        <v>2008</v>
      </c>
      <c r="L1416" s="8" t="n">
        <v>1969</v>
      </c>
      <c r="M1416" s="9" t="n">
        <v>897510000000</v>
      </c>
      <c r="N1416" s="9" t="n">
        <v>154700000000000</v>
      </c>
      <c r="O1416" s="10" t="n">
        <v>106236</v>
      </c>
      <c r="Q1416" s="5"/>
      <c r="R1416" s="5"/>
      <c r="S1416" s="5"/>
      <c r="T1416" s="5"/>
      <c r="U1416" s="5"/>
      <c r="V1416" s="5"/>
      <c r="W1416" s="5"/>
      <c r="X1416" s="5"/>
      <c r="Y1416" s="5"/>
    </row>
    <row r="1417" customFormat="false" ht="15" hidden="false" customHeight="true" outlineLevel="0" collapsed="false">
      <c r="A1417" s="6" t="s">
        <v>96</v>
      </c>
      <c r="B1417" s="6" t="s">
        <v>220</v>
      </c>
      <c r="C1417" s="6" t="s">
        <v>221</v>
      </c>
      <c r="D1417" s="6" t="s">
        <v>2004</v>
      </c>
      <c r="E1417" s="6" t="s">
        <v>168</v>
      </c>
      <c r="F1417" s="6" t="s">
        <v>43</v>
      </c>
      <c r="G1417" s="6" t="s">
        <v>62</v>
      </c>
      <c r="H1417" s="6" t="s">
        <v>2005</v>
      </c>
      <c r="I1417" s="6" t="s">
        <v>2006</v>
      </c>
      <c r="J1417" s="12" t="s">
        <v>2007</v>
      </c>
      <c r="K1417" s="7" t="s">
        <v>2008</v>
      </c>
      <c r="L1417" s="8" t="n">
        <v>1969</v>
      </c>
      <c r="M1417" s="9" t="n">
        <v>897510000000</v>
      </c>
      <c r="N1417" s="9" t="n">
        <v>154700000000000</v>
      </c>
      <c r="O1417" s="10" t="n">
        <v>106236</v>
      </c>
      <c r="Q1417" s="5"/>
      <c r="R1417" s="5"/>
      <c r="S1417" s="5"/>
      <c r="T1417" s="5"/>
      <c r="U1417" s="5"/>
      <c r="V1417" s="5"/>
      <c r="W1417" s="5"/>
      <c r="X1417" s="5"/>
      <c r="Y1417" s="5"/>
    </row>
    <row r="1418" customFormat="false" ht="15" hidden="false" customHeight="true" outlineLevel="0" collapsed="false">
      <c r="A1418" s="6" t="s">
        <v>96</v>
      </c>
      <c r="B1418" s="6" t="s">
        <v>220</v>
      </c>
      <c r="C1418" s="6" t="s">
        <v>221</v>
      </c>
      <c r="D1418" s="6" t="s">
        <v>2004</v>
      </c>
      <c r="E1418" s="6" t="s">
        <v>168</v>
      </c>
      <c r="F1418" s="6" t="s">
        <v>187</v>
      </c>
      <c r="G1418" s="6" t="s">
        <v>62</v>
      </c>
      <c r="H1418" s="6" t="s">
        <v>2005</v>
      </c>
      <c r="I1418" s="6" t="s">
        <v>2006</v>
      </c>
      <c r="J1418" s="12" t="s">
        <v>2007</v>
      </c>
      <c r="K1418" s="7" t="s">
        <v>2008</v>
      </c>
      <c r="L1418" s="8" t="n">
        <v>1969</v>
      </c>
      <c r="M1418" s="9" t="n">
        <v>897510000000</v>
      </c>
      <c r="N1418" s="9" t="n">
        <v>154700000000000</v>
      </c>
      <c r="O1418" s="10" t="n">
        <v>106236</v>
      </c>
      <c r="Q1418" s="5"/>
      <c r="R1418" s="5"/>
      <c r="S1418" s="5"/>
      <c r="T1418" s="5"/>
      <c r="U1418" s="5"/>
      <c r="V1418" s="5"/>
      <c r="W1418" s="5"/>
      <c r="X1418" s="5"/>
      <c r="Y1418" s="5"/>
    </row>
    <row r="1419" customFormat="false" ht="15" hidden="false" customHeight="true" outlineLevel="0" collapsed="false">
      <c r="A1419" s="6" t="s">
        <v>96</v>
      </c>
      <c r="B1419" s="6" t="s">
        <v>220</v>
      </c>
      <c r="C1419" s="6" t="s">
        <v>221</v>
      </c>
      <c r="D1419" s="6" t="s">
        <v>2004</v>
      </c>
      <c r="E1419" s="6" t="s">
        <v>168</v>
      </c>
      <c r="F1419" s="6" t="s">
        <v>127</v>
      </c>
      <c r="G1419" s="6" t="s">
        <v>62</v>
      </c>
      <c r="H1419" s="6" t="s">
        <v>2005</v>
      </c>
      <c r="I1419" s="6" t="s">
        <v>2006</v>
      </c>
      <c r="J1419" s="12" t="s">
        <v>2007</v>
      </c>
      <c r="K1419" s="7" t="s">
        <v>2008</v>
      </c>
      <c r="L1419" s="8" t="n">
        <v>1969</v>
      </c>
      <c r="M1419" s="9" t="n">
        <v>897510000000</v>
      </c>
      <c r="N1419" s="9" t="n">
        <v>154700000000000</v>
      </c>
      <c r="O1419" s="10" t="n">
        <v>106236</v>
      </c>
      <c r="Q1419" s="5"/>
      <c r="R1419" s="5"/>
      <c r="S1419" s="5"/>
      <c r="T1419" s="5"/>
      <c r="U1419" s="5"/>
      <c r="V1419" s="5"/>
      <c r="W1419" s="5"/>
      <c r="X1419" s="5"/>
      <c r="Y1419" s="5"/>
    </row>
    <row r="1420" customFormat="false" ht="15" hidden="false" customHeight="true" outlineLevel="0" collapsed="false">
      <c r="A1420" s="6" t="s">
        <v>15</v>
      </c>
      <c r="B1420" s="6" t="s">
        <v>91</v>
      </c>
      <c r="C1420" s="14" t="s">
        <v>94</v>
      </c>
      <c r="D1420" s="6" t="s">
        <v>2004</v>
      </c>
      <c r="E1420" s="6" t="s">
        <v>168</v>
      </c>
      <c r="F1420" s="6" t="s">
        <v>126</v>
      </c>
      <c r="G1420" s="6" t="s">
        <v>62</v>
      </c>
      <c r="H1420" s="6" t="s">
        <v>2009</v>
      </c>
      <c r="I1420" s="6" t="s">
        <v>2006</v>
      </c>
      <c r="J1420" s="12" t="s">
        <v>2007</v>
      </c>
      <c r="K1420" s="7" t="s">
        <v>2008</v>
      </c>
      <c r="L1420" s="8" t="n">
        <v>1969</v>
      </c>
      <c r="M1420" s="9" t="n">
        <v>897510000000</v>
      </c>
      <c r="N1420" s="9" t="n">
        <v>154700000000000</v>
      </c>
      <c r="O1420" s="10" t="n">
        <v>106236</v>
      </c>
      <c r="Q1420" s="5"/>
      <c r="R1420" s="5"/>
      <c r="S1420" s="5"/>
      <c r="T1420" s="5"/>
      <c r="U1420" s="5"/>
      <c r="V1420" s="5"/>
      <c r="W1420" s="5"/>
      <c r="X1420" s="5"/>
      <c r="Y1420" s="5"/>
    </row>
    <row r="1421" customFormat="false" ht="15" hidden="false" customHeight="true" outlineLevel="0" collapsed="false">
      <c r="A1421" s="6" t="s">
        <v>338</v>
      </c>
      <c r="B1421" s="6" t="s">
        <v>339</v>
      </c>
      <c r="C1421" s="6" t="s">
        <v>1299</v>
      </c>
      <c r="D1421" s="6" t="s">
        <v>2004</v>
      </c>
      <c r="E1421" s="6" t="s">
        <v>168</v>
      </c>
      <c r="F1421" s="6" t="s">
        <v>117</v>
      </c>
      <c r="G1421" s="6" t="s">
        <v>54</v>
      </c>
      <c r="H1421" s="6" t="s">
        <v>2010</v>
      </c>
      <c r="I1421" s="6" t="s">
        <v>2006</v>
      </c>
      <c r="J1421" s="12" t="s">
        <v>2007</v>
      </c>
      <c r="K1421" s="7" t="s">
        <v>2008</v>
      </c>
      <c r="L1421" s="8" t="n">
        <v>1969</v>
      </c>
      <c r="M1421" s="9" t="n">
        <v>897510000000</v>
      </c>
      <c r="N1421" s="9" t="n">
        <v>154700000000000</v>
      </c>
      <c r="O1421" s="10" t="n">
        <v>106236</v>
      </c>
      <c r="Q1421" s="5"/>
      <c r="R1421" s="5"/>
      <c r="S1421" s="5"/>
      <c r="T1421" s="5"/>
      <c r="U1421" s="5"/>
      <c r="V1421" s="5"/>
      <c r="W1421" s="5"/>
      <c r="X1421" s="5"/>
      <c r="Y1421" s="5"/>
    </row>
    <row r="1422" customFormat="false" ht="15" hidden="false" customHeight="true" outlineLevel="0" collapsed="false">
      <c r="A1422" s="6" t="s">
        <v>338</v>
      </c>
      <c r="B1422" s="6" t="s">
        <v>339</v>
      </c>
      <c r="C1422" s="6" t="s">
        <v>1299</v>
      </c>
      <c r="D1422" s="6" t="s">
        <v>2004</v>
      </c>
      <c r="E1422" s="6" t="s">
        <v>168</v>
      </c>
      <c r="F1422" s="6" t="s">
        <v>265</v>
      </c>
      <c r="G1422" s="6" t="s">
        <v>54</v>
      </c>
      <c r="H1422" s="6" t="s">
        <v>2010</v>
      </c>
      <c r="I1422" s="6" t="s">
        <v>2006</v>
      </c>
      <c r="J1422" s="12" t="s">
        <v>2007</v>
      </c>
      <c r="K1422" s="7" t="s">
        <v>2008</v>
      </c>
      <c r="L1422" s="8" t="n">
        <v>1969</v>
      </c>
      <c r="M1422" s="9" t="n">
        <v>897510000000</v>
      </c>
      <c r="N1422" s="9" t="n">
        <v>154700000000000</v>
      </c>
      <c r="O1422" s="10" t="n">
        <v>106236</v>
      </c>
      <c r="Q1422" s="5"/>
      <c r="R1422" s="5"/>
      <c r="S1422" s="5"/>
      <c r="T1422" s="5"/>
      <c r="U1422" s="5"/>
      <c r="V1422" s="5"/>
      <c r="W1422" s="5"/>
      <c r="X1422" s="5"/>
      <c r="Y1422" s="5"/>
    </row>
    <row r="1423" customFormat="false" ht="15" hidden="false" customHeight="true" outlineLevel="0" collapsed="false">
      <c r="A1423" s="6" t="s">
        <v>490</v>
      </c>
      <c r="B1423" s="6" t="s">
        <v>729</v>
      </c>
      <c r="C1423" s="6" t="s">
        <v>730</v>
      </c>
      <c r="D1423" s="6" t="s">
        <v>2004</v>
      </c>
      <c r="E1423" s="6" t="s">
        <v>168</v>
      </c>
      <c r="F1423" s="6" t="s">
        <v>234</v>
      </c>
      <c r="G1423" s="6" t="s">
        <v>62</v>
      </c>
      <c r="H1423" s="6" t="s">
        <v>2011</v>
      </c>
      <c r="I1423" s="6" t="s">
        <v>2006</v>
      </c>
      <c r="J1423" s="12" t="s">
        <v>2007</v>
      </c>
      <c r="K1423" s="7" t="s">
        <v>2008</v>
      </c>
      <c r="L1423" s="8" t="n">
        <v>1969</v>
      </c>
      <c r="M1423" s="9" t="n">
        <v>897510000000</v>
      </c>
      <c r="N1423" s="9" t="n">
        <v>154700000000000</v>
      </c>
      <c r="O1423" s="10" t="n">
        <v>106236</v>
      </c>
      <c r="Q1423" s="5"/>
      <c r="R1423" s="5"/>
      <c r="S1423" s="5"/>
      <c r="T1423" s="5"/>
      <c r="U1423" s="5"/>
      <c r="V1423" s="5"/>
      <c r="W1423" s="5"/>
      <c r="X1423" s="5"/>
      <c r="Y1423" s="5"/>
    </row>
    <row r="1424" customFormat="false" ht="15" hidden="false" customHeight="true" outlineLevel="0" collapsed="false">
      <c r="A1424" s="6" t="s">
        <v>490</v>
      </c>
      <c r="B1424" s="6" t="s">
        <v>729</v>
      </c>
      <c r="C1424" s="6" t="s">
        <v>730</v>
      </c>
      <c r="D1424" s="6" t="s">
        <v>2004</v>
      </c>
      <c r="E1424" s="6" t="s">
        <v>168</v>
      </c>
      <c r="F1424" s="6" t="s">
        <v>458</v>
      </c>
      <c r="G1424" s="6" t="s">
        <v>62</v>
      </c>
      <c r="H1424" s="6" t="s">
        <v>2011</v>
      </c>
      <c r="I1424" s="6" t="s">
        <v>2006</v>
      </c>
      <c r="J1424" s="12" t="s">
        <v>2007</v>
      </c>
      <c r="K1424" s="7" t="s">
        <v>2008</v>
      </c>
      <c r="L1424" s="8" t="n">
        <v>1969</v>
      </c>
      <c r="M1424" s="9" t="n">
        <v>897510000000</v>
      </c>
      <c r="N1424" s="9" t="n">
        <v>154700000000000</v>
      </c>
      <c r="O1424" s="10" t="n">
        <v>106236</v>
      </c>
      <c r="Q1424" s="5"/>
      <c r="R1424" s="5"/>
      <c r="S1424" s="5"/>
      <c r="T1424" s="5"/>
      <c r="U1424" s="5"/>
      <c r="V1424" s="5"/>
      <c r="W1424" s="5"/>
      <c r="X1424" s="5"/>
      <c r="Y1424" s="5"/>
    </row>
    <row r="1425" customFormat="false" ht="15" hidden="false" customHeight="true" outlineLevel="0" collapsed="false">
      <c r="A1425" s="6" t="s">
        <v>136</v>
      </c>
      <c r="B1425" s="6" t="s">
        <v>664</v>
      </c>
      <c r="C1425" s="6" t="s">
        <v>665</v>
      </c>
      <c r="D1425" s="6" t="s">
        <v>2012</v>
      </c>
      <c r="E1425" s="6" t="s">
        <v>19</v>
      </c>
      <c r="F1425" s="6" t="s">
        <v>20</v>
      </c>
      <c r="G1425" s="6" t="s">
        <v>144</v>
      </c>
      <c r="H1425" s="6" t="s">
        <v>2013</v>
      </c>
      <c r="I1425" s="6" t="s">
        <v>2014</v>
      </c>
      <c r="J1425" s="6" t="s">
        <v>2015</v>
      </c>
      <c r="K1425" s="7" t="s">
        <v>2016</v>
      </c>
      <c r="L1425" s="8" t="n">
        <v>1992</v>
      </c>
      <c r="M1425" s="9" t="n">
        <v>23500000000</v>
      </c>
      <c r="N1425" s="9" t="n">
        <v>218540000000</v>
      </c>
      <c r="O1425" s="10" t="n">
        <v>1500</v>
      </c>
      <c r="Q1425" s="5"/>
      <c r="R1425" s="5"/>
      <c r="S1425" s="5"/>
      <c r="T1425" s="5"/>
      <c r="U1425" s="5"/>
      <c r="V1425" s="5"/>
      <c r="W1425" s="5"/>
      <c r="X1425" s="5"/>
      <c r="Y1425" s="5"/>
    </row>
    <row r="1426" customFormat="false" ht="15" hidden="false" customHeight="true" outlineLevel="0" collapsed="false">
      <c r="A1426" s="6" t="s">
        <v>256</v>
      </c>
      <c r="B1426" s="6" t="s">
        <v>297</v>
      </c>
      <c r="C1426" s="6" t="s">
        <v>1069</v>
      </c>
      <c r="D1426" s="6" t="s">
        <v>2017</v>
      </c>
      <c r="E1426" s="6" t="s">
        <v>168</v>
      </c>
      <c r="F1426" s="6" t="s">
        <v>30</v>
      </c>
      <c r="G1426" s="6" t="s">
        <v>62</v>
      </c>
      <c r="H1426" s="6" t="s">
        <v>2018</v>
      </c>
      <c r="I1426" s="6" t="s">
        <v>2019</v>
      </c>
      <c r="J1426" s="6" t="s">
        <v>2020</v>
      </c>
      <c r="K1426" s="30" t="s">
        <v>2021</v>
      </c>
      <c r="L1426" s="8" t="n">
        <v>1989</v>
      </c>
      <c r="M1426" s="9" t="n">
        <v>25870000000</v>
      </c>
      <c r="N1426" s="9" t="n">
        <v>2353636000000</v>
      </c>
      <c r="O1426" s="10" t="n">
        <v>8000</v>
      </c>
      <c r="Q1426" s="5"/>
      <c r="R1426" s="5"/>
      <c r="S1426" s="5"/>
      <c r="T1426" s="5"/>
      <c r="U1426" s="5"/>
      <c r="V1426" s="5"/>
      <c r="W1426" s="5"/>
      <c r="X1426" s="5"/>
      <c r="Y1426" s="5"/>
    </row>
    <row r="1427" customFormat="false" ht="15" hidden="false" customHeight="true" outlineLevel="0" collapsed="false">
      <c r="A1427" s="6" t="s">
        <v>15</v>
      </c>
      <c r="B1427" s="6" t="s">
        <v>83</v>
      </c>
      <c r="C1427" s="6" t="s">
        <v>946</v>
      </c>
      <c r="D1427" s="6" t="s">
        <v>2022</v>
      </c>
      <c r="E1427" s="6" t="s">
        <v>1479</v>
      </c>
      <c r="F1427" s="6" t="s">
        <v>184</v>
      </c>
      <c r="G1427" s="6" t="s">
        <v>102</v>
      </c>
      <c r="H1427" s="6" t="s">
        <v>2023</v>
      </c>
      <c r="I1427" s="6" t="s">
        <v>2024</v>
      </c>
      <c r="J1427" s="6" t="s">
        <v>2025</v>
      </c>
      <c r="K1427" s="7" t="s">
        <v>2026</v>
      </c>
      <c r="L1427" s="8" t="n">
        <v>1989</v>
      </c>
      <c r="M1427" s="9" t="n">
        <v>6329600000000</v>
      </c>
      <c r="N1427" s="9" t="n">
        <v>1357400000000</v>
      </c>
      <c r="O1427" s="10" t="n">
        <v>742</v>
      </c>
      <c r="Q1427" s="5"/>
      <c r="R1427" s="5"/>
      <c r="S1427" s="5"/>
      <c r="T1427" s="5"/>
      <c r="U1427" s="5"/>
      <c r="V1427" s="5"/>
      <c r="W1427" s="5"/>
      <c r="X1427" s="5"/>
      <c r="Y1427" s="5"/>
    </row>
    <row r="1428" customFormat="false" ht="15" hidden="false" customHeight="true" outlineLevel="0" collapsed="false">
      <c r="A1428" s="6" t="s">
        <v>15</v>
      </c>
      <c r="B1428" s="6" t="s">
        <v>83</v>
      </c>
      <c r="C1428" s="6" t="s">
        <v>946</v>
      </c>
      <c r="D1428" s="6" t="s">
        <v>2022</v>
      </c>
      <c r="E1428" s="6" t="s">
        <v>1479</v>
      </c>
      <c r="F1428" s="6" t="s">
        <v>29</v>
      </c>
      <c r="G1428" s="6" t="s">
        <v>102</v>
      </c>
      <c r="H1428" s="6" t="s">
        <v>2023</v>
      </c>
      <c r="I1428" s="6" t="s">
        <v>2024</v>
      </c>
      <c r="J1428" s="6" t="s">
        <v>2025</v>
      </c>
      <c r="K1428" s="7" t="s">
        <v>2026</v>
      </c>
      <c r="L1428" s="8" t="n">
        <v>1989</v>
      </c>
      <c r="M1428" s="9" t="n">
        <v>6329600000000</v>
      </c>
      <c r="N1428" s="9" t="n">
        <v>1357400000000</v>
      </c>
      <c r="O1428" s="10" t="n">
        <v>742</v>
      </c>
      <c r="Q1428" s="5"/>
      <c r="R1428" s="5"/>
      <c r="S1428" s="5"/>
      <c r="T1428" s="5"/>
      <c r="U1428" s="5"/>
      <c r="V1428" s="5"/>
      <c r="W1428" s="5"/>
      <c r="X1428" s="5"/>
      <c r="Y1428" s="5"/>
    </row>
    <row r="1429" customFormat="false" ht="15" hidden="false" customHeight="true" outlineLevel="0" collapsed="false">
      <c r="A1429" s="6" t="s">
        <v>15</v>
      </c>
      <c r="B1429" s="6" t="s">
        <v>16</v>
      </c>
      <c r="C1429" s="6" t="s">
        <v>17</v>
      </c>
      <c r="D1429" s="6" t="s">
        <v>2027</v>
      </c>
      <c r="E1429" s="6" t="s">
        <v>1479</v>
      </c>
      <c r="F1429" s="6" t="s">
        <v>125</v>
      </c>
      <c r="G1429" s="6" t="s">
        <v>62</v>
      </c>
      <c r="H1429" s="6" t="s">
        <v>2028</v>
      </c>
      <c r="I1429" s="6" t="s">
        <v>2029</v>
      </c>
      <c r="J1429" s="6" t="s">
        <v>2030</v>
      </c>
      <c r="K1429" s="7" t="s">
        <v>2031</v>
      </c>
      <c r="L1429" s="8" t="n">
        <v>1960</v>
      </c>
      <c r="M1429" s="9" t="n">
        <v>28139028000000</v>
      </c>
      <c r="N1429" s="9" t="n">
        <v>30434755000000</v>
      </c>
      <c r="O1429" s="10" t="n">
        <v>10199</v>
      </c>
      <c r="Q1429" s="5"/>
      <c r="R1429" s="5"/>
      <c r="S1429" s="5"/>
      <c r="T1429" s="5"/>
      <c r="U1429" s="5"/>
      <c r="V1429" s="5"/>
      <c r="W1429" s="5"/>
      <c r="X1429" s="5"/>
      <c r="Y1429" s="5"/>
    </row>
    <row r="1430" customFormat="false" ht="15" hidden="false" customHeight="true" outlineLevel="0" collapsed="false">
      <c r="A1430" s="6" t="s">
        <v>15</v>
      </c>
      <c r="B1430" s="6" t="s">
        <v>16</v>
      </c>
      <c r="C1430" s="6" t="s">
        <v>17</v>
      </c>
      <c r="D1430" s="6" t="s">
        <v>2027</v>
      </c>
      <c r="E1430" s="6" t="s">
        <v>1479</v>
      </c>
      <c r="F1430" s="6" t="s">
        <v>48</v>
      </c>
      <c r="G1430" s="6" t="s">
        <v>62</v>
      </c>
      <c r="H1430" s="6" t="s">
        <v>2032</v>
      </c>
      <c r="I1430" s="6" t="s">
        <v>2033</v>
      </c>
      <c r="J1430" s="6" t="s">
        <v>2034</v>
      </c>
      <c r="K1430" s="7" t="s">
        <v>2035</v>
      </c>
      <c r="L1430" s="8" t="n">
        <v>1960</v>
      </c>
      <c r="M1430" s="9" t="n">
        <v>28139028000000</v>
      </c>
      <c r="N1430" s="9" t="n">
        <v>30434755000000</v>
      </c>
      <c r="O1430" s="10" t="n">
        <v>10199</v>
      </c>
      <c r="Q1430" s="5"/>
      <c r="R1430" s="5"/>
      <c r="S1430" s="5"/>
      <c r="T1430" s="5"/>
      <c r="U1430" s="5"/>
      <c r="V1430" s="5"/>
      <c r="W1430" s="5"/>
      <c r="X1430" s="5"/>
      <c r="Y1430" s="5"/>
    </row>
    <row r="1431" customFormat="false" ht="15" hidden="false" customHeight="true" outlineLevel="0" collapsed="false">
      <c r="A1431" s="6" t="s">
        <v>31</v>
      </c>
      <c r="B1431" s="6" t="s">
        <v>345</v>
      </c>
      <c r="C1431" s="6" t="s">
        <v>1507</v>
      </c>
      <c r="D1431" s="6" t="s">
        <v>2036</v>
      </c>
      <c r="E1431" s="6" t="s">
        <v>35</v>
      </c>
      <c r="F1431" s="6" t="s">
        <v>30</v>
      </c>
      <c r="G1431" s="6" t="s">
        <v>62</v>
      </c>
      <c r="H1431" s="6" t="s">
        <v>2037</v>
      </c>
      <c r="I1431" s="6" t="s">
        <v>2038</v>
      </c>
      <c r="J1431" s="6" t="s">
        <v>2039</v>
      </c>
      <c r="K1431" s="7" t="s">
        <v>2040</v>
      </c>
      <c r="L1431" s="8" t="n">
        <v>2017</v>
      </c>
      <c r="M1431" s="9" t="n">
        <v>100000000</v>
      </c>
      <c r="N1431" s="9" t="n">
        <v>204930000</v>
      </c>
      <c r="O1431" s="10" t="n">
        <v>5</v>
      </c>
      <c r="Q1431" s="5"/>
      <c r="R1431" s="5"/>
      <c r="S1431" s="5"/>
      <c r="T1431" s="5"/>
      <c r="U1431" s="5"/>
      <c r="V1431" s="5"/>
      <c r="W1431" s="5"/>
      <c r="X1431" s="5"/>
      <c r="Y1431" s="5"/>
    </row>
    <row r="1432" customFormat="false" ht="15" hidden="false" customHeight="true" outlineLevel="0" collapsed="false">
      <c r="A1432" s="6" t="s">
        <v>50</v>
      </c>
      <c r="B1432" s="6" t="s">
        <v>199</v>
      </c>
      <c r="C1432" s="6" t="s">
        <v>2041</v>
      </c>
      <c r="D1432" s="6" t="s">
        <v>2042</v>
      </c>
      <c r="E1432" s="6" t="s">
        <v>100</v>
      </c>
      <c r="F1432" s="6" t="s">
        <v>325</v>
      </c>
      <c r="G1432" s="6" t="s">
        <v>54</v>
      </c>
      <c r="H1432" s="6" t="s">
        <v>2043</v>
      </c>
      <c r="I1432" s="6" t="s">
        <v>2044</v>
      </c>
      <c r="J1432" s="6" t="s">
        <v>2045</v>
      </c>
      <c r="K1432" s="7" t="s">
        <v>2046</v>
      </c>
      <c r="L1432" s="8" t="n">
        <v>1976</v>
      </c>
      <c r="M1432" s="9" t="n">
        <v>10027210000</v>
      </c>
      <c r="N1432" s="9" t="n">
        <v>384180000000</v>
      </c>
      <c r="O1432" s="10" t="n">
        <v>802</v>
      </c>
      <c r="Q1432" s="5"/>
      <c r="R1432" s="5"/>
      <c r="S1432" s="5"/>
      <c r="T1432" s="5"/>
      <c r="U1432" s="5"/>
      <c r="V1432" s="5"/>
      <c r="W1432" s="5"/>
      <c r="X1432" s="5"/>
      <c r="Y1432" s="5"/>
    </row>
    <row r="1433" customFormat="false" ht="15" hidden="false" customHeight="true" outlineLevel="0" collapsed="false">
      <c r="A1433" s="6" t="s">
        <v>136</v>
      </c>
      <c r="B1433" s="6" t="s">
        <v>664</v>
      </c>
      <c r="C1433" s="6" t="s">
        <v>665</v>
      </c>
      <c r="D1433" s="6" t="s">
        <v>2047</v>
      </c>
      <c r="E1433" s="6" t="s">
        <v>1479</v>
      </c>
      <c r="F1433" s="6" t="s">
        <v>20</v>
      </c>
      <c r="G1433" s="6" t="s">
        <v>144</v>
      </c>
      <c r="H1433" s="6" t="s">
        <v>2048</v>
      </c>
      <c r="I1433" s="6" t="s">
        <v>2049</v>
      </c>
      <c r="J1433" s="13" t="s">
        <v>2050</v>
      </c>
      <c r="K1433" s="7" t="s">
        <v>2051</v>
      </c>
      <c r="L1433" s="8" t="n">
        <v>2017</v>
      </c>
      <c r="M1433" s="9" t="n">
        <v>13730000000</v>
      </c>
      <c r="N1433" s="9" t="n">
        <v>27870000000</v>
      </c>
      <c r="O1433" s="10" t="n">
        <v>410</v>
      </c>
      <c r="Q1433" s="5"/>
      <c r="R1433" s="5"/>
      <c r="S1433" s="5"/>
      <c r="T1433" s="5"/>
      <c r="U1433" s="5"/>
      <c r="V1433" s="5"/>
      <c r="W1433" s="5"/>
      <c r="X1433" s="5"/>
      <c r="Y1433" s="5"/>
    </row>
    <row r="1434" customFormat="false" ht="15" hidden="false" customHeight="true" outlineLevel="0" collapsed="false">
      <c r="A1434" s="6" t="s">
        <v>256</v>
      </c>
      <c r="B1434" s="6" t="s">
        <v>297</v>
      </c>
      <c r="C1434" s="6" t="s">
        <v>304</v>
      </c>
      <c r="D1434" s="6" t="s">
        <v>2052</v>
      </c>
      <c r="E1434" s="6" t="s">
        <v>100</v>
      </c>
      <c r="F1434" s="6" t="s">
        <v>43</v>
      </c>
      <c r="G1434" s="6" t="s">
        <v>62</v>
      </c>
      <c r="H1434" s="6" t="s">
        <v>2053</v>
      </c>
      <c r="I1434" s="6" t="s">
        <v>2054</v>
      </c>
      <c r="J1434" s="6" t="s">
        <v>2055</v>
      </c>
      <c r="K1434" s="7" t="s">
        <v>2056</v>
      </c>
      <c r="L1434" s="8" t="n">
        <v>2002</v>
      </c>
      <c r="M1434" s="9" t="n">
        <v>116590000000</v>
      </c>
      <c r="N1434" s="9" t="n">
        <v>951870000000</v>
      </c>
      <c r="O1434" s="10" t="n">
        <v>2066</v>
      </c>
      <c r="Q1434" s="5"/>
      <c r="R1434" s="5"/>
      <c r="S1434" s="5"/>
      <c r="T1434" s="5"/>
      <c r="U1434" s="5"/>
      <c r="V1434" s="5"/>
      <c r="W1434" s="5"/>
      <c r="X1434" s="5"/>
      <c r="Y1434" s="5"/>
    </row>
    <row r="1435" customFormat="false" ht="15" hidden="false" customHeight="true" outlineLevel="0" collapsed="false">
      <c r="A1435" s="6" t="s">
        <v>256</v>
      </c>
      <c r="B1435" s="6" t="s">
        <v>297</v>
      </c>
      <c r="C1435" s="6" t="s">
        <v>304</v>
      </c>
      <c r="D1435" s="6" t="s">
        <v>2052</v>
      </c>
      <c r="E1435" s="6" t="s">
        <v>100</v>
      </c>
      <c r="F1435" s="6" t="s">
        <v>28</v>
      </c>
      <c r="G1435" s="6" t="s">
        <v>62</v>
      </c>
      <c r="H1435" s="6" t="s">
        <v>2053</v>
      </c>
      <c r="I1435" s="6" t="s">
        <v>2054</v>
      </c>
      <c r="J1435" s="6" t="s">
        <v>2055</v>
      </c>
      <c r="K1435" s="7" t="s">
        <v>2056</v>
      </c>
      <c r="L1435" s="8" t="n">
        <v>2002</v>
      </c>
      <c r="M1435" s="9" t="n">
        <v>116590000000</v>
      </c>
      <c r="N1435" s="9" t="n">
        <v>951870000000</v>
      </c>
      <c r="O1435" s="10" t="n">
        <v>2066</v>
      </c>
      <c r="Q1435" s="5"/>
      <c r="R1435" s="5"/>
      <c r="S1435" s="5"/>
      <c r="T1435" s="5"/>
      <c r="U1435" s="5"/>
      <c r="V1435" s="5"/>
      <c r="W1435" s="5"/>
      <c r="X1435" s="5"/>
      <c r="Y1435" s="5"/>
    </row>
    <row r="1436" customFormat="false" ht="15" hidden="false" customHeight="true" outlineLevel="0" collapsed="false">
      <c r="A1436" s="6" t="s">
        <v>256</v>
      </c>
      <c r="B1436" s="6" t="s">
        <v>297</v>
      </c>
      <c r="C1436" s="6" t="s">
        <v>304</v>
      </c>
      <c r="D1436" s="6" t="s">
        <v>2052</v>
      </c>
      <c r="E1436" s="6" t="s">
        <v>100</v>
      </c>
      <c r="F1436" s="6" t="s">
        <v>48</v>
      </c>
      <c r="G1436" s="6" t="s">
        <v>62</v>
      </c>
      <c r="H1436" s="6" t="s">
        <v>2053</v>
      </c>
      <c r="I1436" s="6" t="s">
        <v>2054</v>
      </c>
      <c r="J1436" s="6" t="s">
        <v>2055</v>
      </c>
      <c r="K1436" s="7" t="s">
        <v>2056</v>
      </c>
      <c r="L1436" s="8" t="n">
        <v>2002</v>
      </c>
      <c r="M1436" s="9" t="n">
        <v>116590000000</v>
      </c>
      <c r="N1436" s="9" t="n">
        <v>951870000000</v>
      </c>
      <c r="O1436" s="10" t="n">
        <v>2066</v>
      </c>
      <c r="Q1436" s="5"/>
      <c r="R1436" s="5"/>
      <c r="S1436" s="5"/>
      <c r="T1436" s="5"/>
      <c r="U1436" s="5"/>
      <c r="V1436" s="5"/>
      <c r="W1436" s="5"/>
      <c r="X1436" s="5"/>
      <c r="Y1436" s="5"/>
    </row>
    <row r="1437" customFormat="false" ht="15" hidden="false" customHeight="true" outlineLevel="0" collapsed="false">
      <c r="A1437" s="6" t="s">
        <v>256</v>
      </c>
      <c r="B1437" s="6" t="s">
        <v>297</v>
      </c>
      <c r="C1437" s="6" t="s">
        <v>304</v>
      </c>
      <c r="D1437" s="6" t="s">
        <v>2052</v>
      </c>
      <c r="E1437" s="6" t="s">
        <v>100</v>
      </c>
      <c r="F1437" s="6" t="s">
        <v>29</v>
      </c>
      <c r="G1437" s="6" t="s">
        <v>62</v>
      </c>
      <c r="H1437" s="6" t="s">
        <v>2053</v>
      </c>
      <c r="I1437" s="6" t="s">
        <v>2054</v>
      </c>
      <c r="J1437" s="6" t="s">
        <v>2055</v>
      </c>
      <c r="K1437" s="7" t="s">
        <v>2056</v>
      </c>
      <c r="L1437" s="8" t="n">
        <v>2002</v>
      </c>
      <c r="M1437" s="9" t="n">
        <v>116590000000</v>
      </c>
      <c r="N1437" s="9" t="n">
        <v>951870000000</v>
      </c>
      <c r="O1437" s="10" t="n">
        <v>2066</v>
      </c>
      <c r="Q1437" s="5"/>
      <c r="R1437" s="5"/>
      <c r="S1437" s="5"/>
      <c r="T1437" s="5"/>
      <c r="U1437" s="5"/>
      <c r="V1437" s="5"/>
      <c r="W1437" s="5"/>
      <c r="X1437" s="5"/>
      <c r="Y1437" s="5"/>
    </row>
    <row r="1438" customFormat="false" ht="15" hidden="false" customHeight="true" outlineLevel="0" collapsed="false">
      <c r="A1438" s="6" t="s">
        <v>617</v>
      </c>
      <c r="B1438" s="6" t="s">
        <v>1205</v>
      </c>
      <c r="C1438" s="6" t="s">
        <v>2057</v>
      </c>
      <c r="D1438" s="6" t="s">
        <v>2058</v>
      </c>
      <c r="E1438" s="6" t="s">
        <v>35</v>
      </c>
      <c r="F1438" s="6" t="s">
        <v>117</v>
      </c>
      <c r="G1438" s="6" t="s">
        <v>54</v>
      </c>
      <c r="H1438" s="6" t="s">
        <v>2059</v>
      </c>
      <c r="I1438" s="6" t="s">
        <v>2060</v>
      </c>
      <c r="J1438" s="6" t="s">
        <v>2061</v>
      </c>
      <c r="K1438" s="7" t="s">
        <v>2062</v>
      </c>
      <c r="L1438" s="8" t="n">
        <v>2015</v>
      </c>
      <c r="M1438" s="9" t="n">
        <v>235680000</v>
      </c>
      <c r="N1438" s="9" t="n">
        <v>1380000000</v>
      </c>
      <c r="O1438" s="10" t="n">
        <v>33</v>
      </c>
      <c r="Q1438" s="5"/>
      <c r="R1438" s="5"/>
      <c r="S1438" s="5"/>
      <c r="T1438" s="5"/>
      <c r="U1438" s="5"/>
      <c r="V1438" s="5"/>
      <c r="W1438" s="5"/>
      <c r="X1438" s="5"/>
      <c r="Y1438" s="5"/>
    </row>
    <row r="1439" customFormat="false" ht="15" hidden="false" customHeight="true" outlineLevel="0" collapsed="false">
      <c r="A1439" s="6" t="s">
        <v>617</v>
      </c>
      <c r="B1439" s="6" t="s">
        <v>1205</v>
      </c>
      <c r="C1439" s="6" t="s">
        <v>2057</v>
      </c>
      <c r="D1439" s="6" t="s">
        <v>2058</v>
      </c>
      <c r="E1439" s="6" t="s">
        <v>35</v>
      </c>
      <c r="F1439" s="6" t="s">
        <v>43</v>
      </c>
      <c r="G1439" s="6" t="s">
        <v>54</v>
      </c>
      <c r="H1439" s="6" t="s">
        <v>2059</v>
      </c>
      <c r="I1439" s="6" t="s">
        <v>2060</v>
      </c>
      <c r="J1439" s="6" t="s">
        <v>2061</v>
      </c>
      <c r="K1439" s="7" t="s">
        <v>2062</v>
      </c>
      <c r="L1439" s="8" t="n">
        <v>2015</v>
      </c>
      <c r="M1439" s="9" t="n">
        <v>235680000</v>
      </c>
      <c r="N1439" s="9" t="n">
        <v>1380000000</v>
      </c>
      <c r="O1439" s="10" t="n">
        <v>33</v>
      </c>
      <c r="Q1439" s="5"/>
      <c r="R1439" s="5"/>
      <c r="S1439" s="5"/>
      <c r="T1439" s="5"/>
      <c r="U1439" s="5"/>
      <c r="V1439" s="5"/>
      <c r="W1439" s="5"/>
      <c r="X1439" s="5"/>
      <c r="Y1439" s="5"/>
    </row>
    <row r="1440" customFormat="false" ht="15" hidden="false" customHeight="true" outlineLevel="0" collapsed="false">
      <c r="A1440" s="6" t="s">
        <v>617</v>
      </c>
      <c r="B1440" s="6" t="s">
        <v>1205</v>
      </c>
      <c r="C1440" s="6" t="s">
        <v>2057</v>
      </c>
      <c r="D1440" s="6" t="s">
        <v>2058</v>
      </c>
      <c r="E1440" s="6" t="s">
        <v>35</v>
      </c>
      <c r="F1440" s="6" t="s">
        <v>265</v>
      </c>
      <c r="G1440" s="6" t="s">
        <v>54</v>
      </c>
      <c r="H1440" s="6" t="s">
        <v>2059</v>
      </c>
      <c r="I1440" s="6" t="s">
        <v>2060</v>
      </c>
      <c r="J1440" s="6" t="s">
        <v>2061</v>
      </c>
      <c r="K1440" s="7" t="s">
        <v>2062</v>
      </c>
      <c r="L1440" s="8" t="n">
        <v>2015</v>
      </c>
      <c r="M1440" s="9" t="n">
        <v>235680000</v>
      </c>
      <c r="N1440" s="9" t="n">
        <v>1380000000</v>
      </c>
      <c r="O1440" s="10" t="n">
        <v>33</v>
      </c>
      <c r="Q1440" s="5"/>
      <c r="R1440" s="5"/>
      <c r="S1440" s="5"/>
      <c r="T1440" s="5"/>
      <c r="U1440" s="5"/>
      <c r="V1440" s="5"/>
      <c r="W1440" s="5"/>
      <c r="X1440" s="5"/>
      <c r="Y1440" s="5"/>
    </row>
    <row r="1441" customFormat="false" ht="15" hidden="false" customHeight="true" outlineLevel="0" collapsed="false">
      <c r="A1441" s="6" t="s">
        <v>617</v>
      </c>
      <c r="B1441" s="6" t="s">
        <v>1205</v>
      </c>
      <c r="C1441" s="6" t="s">
        <v>2057</v>
      </c>
      <c r="D1441" s="6" t="s">
        <v>2058</v>
      </c>
      <c r="E1441" s="6" t="s">
        <v>35</v>
      </c>
      <c r="F1441" s="6" t="s">
        <v>48</v>
      </c>
      <c r="G1441" s="6" t="s">
        <v>54</v>
      </c>
      <c r="H1441" s="6" t="s">
        <v>2059</v>
      </c>
      <c r="I1441" s="6" t="s">
        <v>2060</v>
      </c>
      <c r="J1441" s="6" t="s">
        <v>2061</v>
      </c>
      <c r="K1441" s="7" t="s">
        <v>2062</v>
      </c>
      <c r="L1441" s="8" t="n">
        <v>2015</v>
      </c>
      <c r="M1441" s="9" t="n">
        <v>235680000</v>
      </c>
      <c r="N1441" s="9" t="n">
        <v>1380000000</v>
      </c>
      <c r="O1441" s="10" t="n">
        <v>33</v>
      </c>
      <c r="Q1441" s="5"/>
      <c r="R1441" s="5"/>
      <c r="S1441" s="5"/>
      <c r="T1441" s="5"/>
      <c r="U1441" s="5"/>
      <c r="V1441" s="5"/>
      <c r="W1441" s="5"/>
      <c r="X1441" s="5"/>
      <c r="Y1441" s="5"/>
    </row>
    <row r="1442" customFormat="false" ht="15" hidden="false" customHeight="true" outlineLevel="0" collapsed="false">
      <c r="A1442" s="6" t="s">
        <v>617</v>
      </c>
      <c r="B1442" s="6" t="s">
        <v>2063</v>
      </c>
      <c r="C1442" s="6" t="s">
        <v>2064</v>
      </c>
      <c r="D1442" s="6" t="s">
        <v>2058</v>
      </c>
      <c r="E1442" s="6" t="s">
        <v>35</v>
      </c>
      <c r="F1442" s="6" t="s">
        <v>264</v>
      </c>
      <c r="G1442" s="6" t="s">
        <v>102</v>
      </c>
      <c r="H1442" s="6" t="s">
        <v>2065</v>
      </c>
      <c r="I1442" s="6" t="s">
        <v>2060</v>
      </c>
      <c r="J1442" s="6" t="s">
        <v>2061</v>
      </c>
      <c r="K1442" s="7" t="s">
        <v>2062</v>
      </c>
      <c r="L1442" s="8" t="n">
        <v>2015</v>
      </c>
      <c r="M1442" s="9" t="n">
        <v>235680000</v>
      </c>
      <c r="N1442" s="9" t="n">
        <v>1380000000</v>
      </c>
      <c r="O1442" s="10" t="n">
        <v>33</v>
      </c>
      <c r="Q1442" s="5"/>
      <c r="R1442" s="5"/>
      <c r="S1442" s="5"/>
      <c r="T1442" s="5"/>
      <c r="U1442" s="5"/>
      <c r="V1442" s="5"/>
      <c r="W1442" s="5"/>
      <c r="X1442" s="5"/>
      <c r="Y1442" s="5"/>
    </row>
    <row r="1443" customFormat="false" ht="15" hidden="false" customHeight="true" outlineLevel="0" collapsed="false">
      <c r="A1443" s="6" t="s">
        <v>617</v>
      </c>
      <c r="B1443" s="6" t="s">
        <v>2063</v>
      </c>
      <c r="C1443" s="6" t="s">
        <v>2066</v>
      </c>
      <c r="D1443" s="6" t="s">
        <v>2058</v>
      </c>
      <c r="E1443" s="6" t="s">
        <v>35</v>
      </c>
      <c r="F1443" s="6" t="s">
        <v>76</v>
      </c>
      <c r="G1443" s="6" t="s">
        <v>102</v>
      </c>
      <c r="H1443" s="6" t="s">
        <v>2067</v>
      </c>
      <c r="I1443" s="6" t="s">
        <v>2060</v>
      </c>
      <c r="J1443" s="6" t="s">
        <v>2061</v>
      </c>
      <c r="K1443" s="7" t="s">
        <v>2062</v>
      </c>
      <c r="L1443" s="8" t="n">
        <v>2015</v>
      </c>
      <c r="M1443" s="9" t="n">
        <v>235680000</v>
      </c>
      <c r="N1443" s="9" t="n">
        <v>1380000000</v>
      </c>
      <c r="O1443" s="10" t="n">
        <v>33</v>
      </c>
      <c r="Q1443" s="5"/>
      <c r="R1443" s="5"/>
      <c r="S1443" s="5"/>
      <c r="T1443" s="5"/>
      <c r="U1443" s="5"/>
      <c r="V1443" s="5"/>
      <c r="W1443" s="5"/>
      <c r="X1443" s="5"/>
      <c r="Y1443" s="5"/>
    </row>
    <row r="1444" customFormat="false" ht="15" hidden="false" customHeight="true" outlineLevel="0" collapsed="false">
      <c r="A1444" s="6" t="s">
        <v>617</v>
      </c>
      <c r="B1444" s="6" t="s">
        <v>2063</v>
      </c>
      <c r="C1444" s="6" t="s">
        <v>2064</v>
      </c>
      <c r="D1444" s="6" t="s">
        <v>2058</v>
      </c>
      <c r="E1444" s="6" t="s">
        <v>35</v>
      </c>
      <c r="F1444" s="6" t="s">
        <v>264</v>
      </c>
      <c r="G1444" s="6" t="s">
        <v>102</v>
      </c>
      <c r="H1444" s="6" t="s">
        <v>2068</v>
      </c>
      <c r="I1444" s="6" t="s">
        <v>2060</v>
      </c>
      <c r="J1444" s="6" t="s">
        <v>2061</v>
      </c>
      <c r="K1444" s="7" t="s">
        <v>2062</v>
      </c>
      <c r="L1444" s="8" t="n">
        <v>2015</v>
      </c>
      <c r="M1444" s="9" t="n">
        <v>235680000</v>
      </c>
      <c r="N1444" s="9" t="n">
        <v>1380000000</v>
      </c>
      <c r="O1444" s="10" t="n">
        <v>33</v>
      </c>
      <c r="Q1444" s="5"/>
      <c r="R1444" s="5"/>
      <c r="S1444" s="5"/>
      <c r="T1444" s="5"/>
      <c r="U1444" s="5"/>
      <c r="V1444" s="5"/>
      <c r="W1444" s="5"/>
      <c r="X1444" s="5"/>
      <c r="Y1444" s="5"/>
    </row>
    <row r="1445" customFormat="false" ht="15" hidden="false" customHeight="true" outlineLevel="0" collapsed="false">
      <c r="A1445" s="6" t="s">
        <v>617</v>
      </c>
      <c r="B1445" s="6" t="s">
        <v>2069</v>
      </c>
      <c r="C1445" s="6" t="s">
        <v>2070</v>
      </c>
      <c r="D1445" s="6" t="s">
        <v>2071</v>
      </c>
      <c r="E1445" s="6" t="s">
        <v>35</v>
      </c>
      <c r="F1445" s="6" t="s">
        <v>117</v>
      </c>
      <c r="G1445" s="6" t="s">
        <v>62</v>
      </c>
      <c r="H1445" s="6" t="s">
        <v>2072</v>
      </c>
      <c r="I1445" s="6" t="s">
        <v>2073</v>
      </c>
      <c r="J1445" s="6" t="s">
        <v>2074</v>
      </c>
      <c r="K1445" s="7" t="s">
        <v>2075</v>
      </c>
      <c r="L1445" s="8" t="n">
        <v>2015</v>
      </c>
      <c r="M1445" s="9" t="n">
        <v>100000000</v>
      </c>
      <c r="N1445" s="9" t="n">
        <v>521300000</v>
      </c>
      <c r="O1445" s="10" t="n">
        <v>9</v>
      </c>
      <c r="Q1445" s="5"/>
      <c r="R1445" s="5"/>
      <c r="S1445" s="5"/>
      <c r="T1445" s="5"/>
      <c r="U1445" s="5"/>
      <c r="V1445" s="5"/>
      <c r="W1445" s="5"/>
      <c r="X1445" s="5"/>
      <c r="Y1445" s="5"/>
    </row>
    <row r="1446" customFormat="false" ht="15" hidden="false" customHeight="true" outlineLevel="0" collapsed="false">
      <c r="A1446" s="6" t="s">
        <v>338</v>
      </c>
      <c r="B1446" s="6" t="s">
        <v>339</v>
      </c>
      <c r="C1446" s="6" t="s">
        <v>1299</v>
      </c>
      <c r="D1446" s="6" t="s">
        <v>2076</v>
      </c>
      <c r="E1446" s="6" t="s">
        <v>35</v>
      </c>
      <c r="F1446" s="6" t="s">
        <v>117</v>
      </c>
      <c r="G1446" s="6" t="s">
        <v>54</v>
      </c>
      <c r="H1446" s="6" t="s">
        <v>2077</v>
      </c>
      <c r="I1446" s="6" t="s">
        <v>2078</v>
      </c>
      <c r="J1446" s="6" t="s">
        <v>2079</v>
      </c>
      <c r="K1446" s="7" t="s">
        <v>2080</v>
      </c>
      <c r="L1446" s="8" t="n">
        <v>2009</v>
      </c>
      <c r="M1446" s="9" t="n">
        <v>200000000</v>
      </c>
      <c r="N1446" s="9" t="n">
        <v>650320000</v>
      </c>
      <c r="O1446" s="10" t="n">
        <v>12</v>
      </c>
      <c r="Q1446" s="5"/>
      <c r="R1446" s="5"/>
      <c r="S1446" s="5"/>
      <c r="T1446" s="5"/>
      <c r="U1446" s="5"/>
      <c r="V1446" s="5"/>
      <c r="W1446" s="5"/>
      <c r="X1446" s="5"/>
      <c r="Y1446" s="5"/>
    </row>
    <row r="1447" customFormat="false" ht="15" hidden="false" customHeight="true" outlineLevel="0" collapsed="false">
      <c r="A1447" s="6" t="s">
        <v>490</v>
      </c>
      <c r="B1447" s="6" t="s">
        <v>1796</v>
      </c>
      <c r="C1447" s="6" t="s">
        <v>1797</v>
      </c>
      <c r="D1447" s="6" t="s">
        <v>2081</v>
      </c>
      <c r="E1447" s="6" t="s">
        <v>168</v>
      </c>
      <c r="F1447" s="6" t="s">
        <v>117</v>
      </c>
      <c r="G1447" s="6" t="s">
        <v>62</v>
      </c>
      <c r="H1447" s="6" t="s">
        <v>2082</v>
      </c>
      <c r="I1447" s="6"/>
      <c r="J1447" s="6" t="s">
        <v>2083</v>
      </c>
      <c r="K1447" s="29" t="s">
        <v>2084</v>
      </c>
      <c r="L1447" s="8" t="n">
        <v>1943</v>
      </c>
      <c r="M1447" s="9" t="n">
        <v>7928000000000</v>
      </c>
      <c r="N1447" s="9" t="n">
        <v>21900000000000</v>
      </c>
      <c r="O1447" s="10" t="n">
        <v>13466</v>
      </c>
      <c r="Q1447" s="5"/>
      <c r="R1447" s="5"/>
      <c r="S1447" s="5"/>
      <c r="T1447" s="5"/>
      <c r="U1447" s="5"/>
      <c r="V1447" s="5"/>
      <c r="W1447" s="5"/>
      <c r="X1447" s="5"/>
      <c r="Y1447" s="5"/>
    </row>
    <row r="1448" customFormat="false" ht="15" hidden="false" customHeight="true" outlineLevel="0" collapsed="false">
      <c r="A1448" s="14" t="s">
        <v>1029</v>
      </c>
      <c r="B1448" s="6" t="s">
        <v>2085</v>
      </c>
      <c r="C1448" s="6" t="s">
        <v>2086</v>
      </c>
      <c r="D1448" s="6" t="s">
        <v>2087</v>
      </c>
      <c r="E1448" s="6" t="s">
        <v>168</v>
      </c>
      <c r="F1448" s="6" t="s">
        <v>117</v>
      </c>
      <c r="G1448" s="6" t="s">
        <v>62</v>
      </c>
      <c r="H1448" s="6" t="s">
        <v>2088</v>
      </c>
      <c r="I1448" s="6" t="s">
        <v>2089</v>
      </c>
      <c r="J1448" s="6" t="s">
        <v>2090</v>
      </c>
      <c r="K1448" s="30" t="s">
        <v>2091</v>
      </c>
      <c r="L1448" s="8" t="n">
        <v>2000</v>
      </c>
      <c r="M1448" s="9" t="n">
        <v>2000000000</v>
      </c>
      <c r="N1448" s="9" t="n">
        <v>79137480000</v>
      </c>
      <c r="O1448" s="10" t="n">
        <v>411</v>
      </c>
      <c r="Q1448" s="5"/>
      <c r="R1448" s="5"/>
      <c r="S1448" s="5"/>
      <c r="T1448" s="5"/>
      <c r="U1448" s="5"/>
      <c r="V1448" s="5"/>
      <c r="W1448" s="5"/>
      <c r="X1448" s="5"/>
      <c r="Y1448" s="5"/>
    </row>
    <row r="1449" customFormat="false" ht="15" hidden="false" customHeight="true" outlineLevel="0" collapsed="false">
      <c r="A1449" s="14" t="s">
        <v>1029</v>
      </c>
      <c r="B1449" s="6" t="s">
        <v>2085</v>
      </c>
      <c r="C1449" s="6" t="s">
        <v>2086</v>
      </c>
      <c r="D1449" s="6" t="s">
        <v>2087</v>
      </c>
      <c r="E1449" s="6" t="s">
        <v>168</v>
      </c>
      <c r="F1449" s="6" t="s">
        <v>43</v>
      </c>
      <c r="G1449" s="6" t="s">
        <v>62</v>
      </c>
      <c r="H1449" s="6" t="s">
        <v>2088</v>
      </c>
      <c r="I1449" s="6" t="s">
        <v>2089</v>
      </c>
      <c r="J1449" s="6" t="s">
        <v>2090</v>
      </c>
      <c r="K1449" s="30" t="s">
        <v>2091</v>
      </c>
      <c r="L1449" s="8" t="n">
        <v>2000</v>
      </c>
      <c r="M1449" s="9" t="n">
        <v>2000000000</v>
      </c>
      <c r="N1449" s="9" t="n">
        <v>79137480000</v>
      </c>
      <c r="O1449" s="10" t="n">
        <v>411</v>
      </c>
      <c r="Q1449" s="5"/>
      <c r="R1449" s="5"/>
      <c r="S1449" s="5"/>
      <c r="T1449" s="5"/>
      <c r="U1449" s="5"/>
      <c r="V1449" s="5"/>
      <c r="W1449" s="5"/>
      <c r="X1449" s="5"/>
      <c r="Y1449" s="5"/>
    </row>
    <row r="1450" customFormat="false" ht="15" hidden="false" customHeight="true" outlineLevel="0" collapsed="false">
      <c r="A1450" s="14" t="s">
        <v>1029</v>
      </c>
      <c r="B1450" s="6" t="s">
        <v>2085</v>
      </c>
      <c r="C1450" s="6" t="s">
        <v>2086</v>
      </c>
      <c r="D1450" s="6" t="s">
        <v>2087</v>
      </c>
      <c r="E1450" s="6" t="s">
        <v>168</v>
      </c>
      <c r="F1450" s="6" t="s">
        <v>71</v>
      </c>
      <c r="G1450" s="6" t="s">
        <v>62</v>
      </c>
      <c r="H1450" s="6" t="s">
        <v>2088</v>
      </c>
      <c r="I1450" s="6" t="s">
        <v>2089</v>
      </c>
      <c r="J1450" s="6" t="s">
        <v>2090</v>
      </c>
      <c r="K1450" s="30" t="s">
        <v>2091</v>
      </c>
      <c r="L1450" s="8" t="n">
        <v>2000</v>
      </c>
      <c r="M1450" s="9" t="n">
        <v>2000000000</v>
      </c>
      <c r="N1450" s="9" t="n">
        <v>79137480000</v>
      </c>
      <c r="O1450" s="10" t="n">
        <v>411</v>
      </c>
      <c r="Q1450" s="5"/>
      <c r="R1450" s="5"/>
      <c r="S1450" s="5"/>
      <c r="T1450" s="5"/>
      <c r="U1450" s="5"/>
      <c r="V1450" s="5"/>
      <c r="W1450" s="5"/>
      <c r="X1450" s="5"/>
      <c r="Y1450" s="5"/>
    </row>
    <row r="1451" customFormat="false" ht="15" hidden="false" customHeight="true" outlineLevel="0" collapsed="false">
      <c r="A1451" s="14" t="s">
        <v>1029</v>
      </c>
      <c r="B1451" s="6" t="s">
        <v>2085</v>
      </c>
      <c r="C1451" s="6" t="s">
        <v>2086</v>
      </c>
      <c r="D1451" s="6" t="s">
        <v>2087</v>
      </c>
      <c r="E1451" s="6" t="s">
        <v>168</v>
      </c>
      <c r="F1451" s="6" t="s">
        <v>48</v>
      </c>
      <c r="G1451" s="6" t="s">
        <v>62</v>
      </c>
      <c r="H1451" s="6" t="s">
        <v>2088</v>
      </c>
      <c r="I1451" s="6" t="s">
        <v>2089</v>
      </c>
      <c r="J1451" s="6" t="s">
        <v>2090</v>
      </c>
      <c r="K1451" s="30" t="s">
        <v>2091</v>
      </c>
      <c r="L1451" s="8" t="n">
        <v>2000</v>
      </c>
      <c r="M1451" s="9" t="n">
        <v>2000000000</v>
      </c>
      <c r="N1451" s="9" t="n">
        <v>79137480000</v>
      </c>
      <c r="O1451" s="10" t="n">
        <v>411</v>
      </c>
      <c r="Q1451" s="5"/>
      <c r="R1451" s="5"/>
      <c r="S1451" s="5"/>
      <c r="T1451" s="5"/>
      <c r="U1451" s="5"/>
      <c r="V1451" s="5"/>
      <c r="W1451" s="5"/>
      <c r="X1451" s="5"/>
      <c r="Y1451" s="5"/>
    </row>
    <row r="1452" customFormat="false" ht="15" hidden="false" customHeight="true" outlineLevel="0" collapsed="false">
      <c r="A1452" s="14" t="s">
        <v>1029</v>
      </c>
      <c r="B1452" s="6" t="s">
        <v>2085</v>
      </c>
      <c r="C1452" s="6" t="s">
        <v>2086</v>
      </c>
      <c r="D1452" s="6" t="s">
        <v>2087</v>
      </c>
      <c r="E1452" s="6" t="s">
        <v>168</v>
      </c>
      <c r="F1452" s="6" t="s">
        <v>30</v>
      </c>
      <c r="G1452" s="6" t="s">
        <v>62</v>
      </c>
      <c r="H1452" s="6" t="s">
        <v>2092</v>
      </c>
      <c r="I1452" s="6" t="s">
        <v>2089</v>
      </c>
      <c r="J1452" s="6" t="s">
        <v>2090</v>
      </c>
      <c r="K1452" s="30" t="s">
        <v>2091</v>
      </c>
      <c r="L1452" s="8" t="n">
        <v>2000</v>
      </c>
      <c r="M1452" s="9" t="n">
        <v>2000000000</v>
      </c>
      <c r="N1452" s="9" t="n">
        <v>79137480000</v>
      </c>
      <c r="O1452" s="10" t="n">
        <v>411</v>
      </c>
      <c r="Q1452" s="5"/>
      <c r="R1452" s="5"/>
      <c r="S1452" s="5"/>
      <c r="T1452" s="5"/>
      <c r="U1452" s="5"/>
      <c r="V1452" s="5"/>
      <c r="W1452" s="5"/>
      <c r="X1452" s="5"/>
      <c r="Y1452" s="5"/>
    </row>
    <row r="1453" customFormat="false" ht="15" hidden="false" customHeight="true" outlineLevel="0" collapsed="false">
      <c r="A1453" s="14" t="s">
        <v>1029</v>
      </c>
      <c r="B1453" s="6" t="s">
        <v>2085</v>
      </c>
      <c r="C1453" s="6" t="s">
        <v>2093</v>
      </c>
      <c r="D1453" s="6" t="s">
        <v>2087</v>
      </c>
      <c r="E1453" s="6" t="s">
        <v>168</v>
      </c>
      <c r="F1453" s="6" t="s">
        <v>43</v>
      </c>
      <c r="G1453" s="6" t="s">
        <v>62</v>
      </c>
      <c r="H1453" s="6" t="s">
        <v>2094</v>
      </c>
      <c r="I1453" s="6" t="s">
        <v>2089</v>
      </c>
      <c r="J1453" s="6" t="s">
        <v>2090</v>
      </c>
      <c r="K1453" s="30" t="s">
        <v>2091</v>
      </c>
      <c r="L1453" s="8" t="n">
        <v>2000</v>
      </c>
      <c r="M1453" s="9" t="n">
        <v>2000000000</v>
      </c>
      <c r="N1453" s="9" t="n">
        <v>79137480000</v>
      </c>
      <c r="O1453" s="10" t="n">
        <v>411</v>
      </c>
      <c r="Q1453" s="5"/>
      <c r="R1453" s="5"/>
      <c r="S1453" s="5"/>
      <c r="T1453" s="5"/>
      <c r="U1453" s="5"/>
      <c r="V1453" s="5"/>
      <c r="W1453" s="5"/>
      <c r="X1453" s="5"/>
      <c r="Y1453" s="5"/>
    </row>
    <row r="1454" customFormat="false" ht="15" hidden="false" customHeight="true" outlineLevel="0" collapsed="false">
      <c r="A1454" s="14" t="s">
        <v>1029</v>
      </c>
      <c r="B1454" s="6" t="s">
        <v>2085</v>
      </c>
      <c r="C1454" s="6" t="s">
        <v>2093</v>
      </c>
      <c r="D1454" s="6" t="s">
        <v>2087</v>
      </c>
      <c r="E1454" s="6" t="s">
        <v>168</v>
      </c>
      <c r="F1454" s="6" t="s">
        <v>30</v>
      </c>
      <c r="G1454" s="6" t="s">
        <v>62</v>
      </c>
      <c r="H1454" s="6" t="s">
        <v>2094</v>
      </c>
      <c r="I1454" s="6" t="s">
        <v>2089</v>
      </c>
      <c r="J1454" s="6" t="s">
        <v>2090</v>
      </c>
      <c r="K1454" s="30" t="s">
        <v>2091</v>
      </c>
      <c r="L1454" s="8" t="n">
        <v>2000</v>
      </c>
      <c r="M1454" s="9" t="n">
        <v>2000000000</v>
      </c>
      <c r="N1454" s="9" t="n">
        <v>79137480000</v>
      </c>
      <c r="O1454" s="10" t="n">
        <v>411</v>
      </c>
      <c r="Q1454" s="5"/>
      <c r="R1454" s="5"/>
      <c r="S1454" s="5"/>
      <c r="T1454" s="5"/>
      <c r="U1454" s="5"/>
      <c r="V1454" s="5"/>
      <c r="W1454" s="5"/>
      <c r="X1454" s="5"/>
      <c r="Y1454" s="5"/>
    </row>
    <row r="1455" customFormat="false" ht="15" hidden="false" customHeight="true" outlineLevel="0" collapsed="false">
      <c r="A1455" s="14" t="s">
        <v>1029</v>
      </c>
      <c r="B1455" s="6" t="s">
        <v>2085</v>
      </c>
      <c r="C1455" s="6" t="s">
        <v>2093</v>
      </c>
      <c r="D1455" s="6" t="s">
        <v>2087</v>
      </c>
      <c r="E1455" s="6" t="s">
        <v>168</v>
      </c>
      <c r="F1455" s="6" t="s">
        <v>152</v>
      </c>
      <c r="G1455" s="6" t="s">
        <v>62</v>
      </c>
      <c r="H1455" s="6" t="s">
        <v>2095</v>
      </c>
      <c r="I1455" s="6" t="s">
        <v>2089</v>
      </c>
      <c r="J1455" s="6" t="s">
        <v>2090</v>
      </c>
      <c r="K1455" s="30" t="s">
        <v>2091</v>
      </c>
      <c r="L1455" s="8" t="n">
        <v>2000</v>
      </c>
      <c r="M1455" s="9" t="n">
        <v>2000000000</v>
      </c>
      <c r="N1455" s="9" t="n">
        <v>79137480000</v>
      </c>
      <c r="O1455" s="10" t="n">
        <v>411</v>
      </c>
      <c r="Q1455" s="5"/>
      <c r="R1455" s="5"/>
      <c r="S1455" s="5"/>
      <c r="T1455" s="5"/>
      <c r="U1455" s="5"/>
      <c r="V1455" s="5"/>
      <c r="W1455" s="5"/>
      <c r="X1455" s="5"/>
      <c r="Y1455" s="5"/>
    </row>
    <row r="1456" customFormat="false" ht="15" hidden="false" customHeight="true" outlineLevel="0" collapsed="false">
      <c r="A1456" s="14" t="s">
        <v>1029</v>
      </c>
      <c r="B1456" s="6" t="s">
        <v>2085</v>
      </c>
      <c r="C1456" s="6" t="s">
        <v>2093</v>
      </c>
      <c r="D1456" s="6" t="s">
        <v>2087</v>
      </c>
      <c r="E1456" s="6" t="s">
        <v>168</v>
      </c>
      <c r="F1456" s="6" t="s">
        <v>29</v>
      </c>
      <c r="G1456" s="6" t="s">
        <v>62</v>
      </c>
      <c r="H1456" s="6" t="s">
        <v>2095</v>
      </c>
      <c r="I1456" s="6" t="s">
        <v>2089</v>
      </c>
      <c r="J1456" s="6" t="s">
        <v>2090</v>
      </c>
      <c r="K1456" s="30" t="s">
        <v>2091</v>
      </c>
      <c r="L1456" s="8" t="n">
        <v>2000</v>
      </c>
      <c r="M1456" s="9" t="n">
        <v>2000000000</v>
      </c>
      <c r="N1456" s="9" t="n">
        <v>79137480000</v>
      </c>
      <c r="O1456" s="10" t="n">
        <v>411</v>
      </c>
      <c r="Q1456" s="5"/>
      <c r="R1456" s="5"/>
      <c r="S1456" s="5"/>
      <c r="T1456" s="5"/>
      <c r="U1456" s="5"/>
      <c r="V1456" s="5"/>
      <c r="W1456" s="5"/>
      <c r="X1456" s="5"/>
      <c r="Y1456" s="5"/>
    </row>
    <row r="1457" customFormat="false" ht="15" hidden="false" customHeight="true" outlineLevel="0" collapsed="false">
      <c r="A1457" s="6" t="s">
        <v>15</v>
      </c>
      <c r="B1457" s="6" t="s">
        <v>16</v>
      </c>
      <c r="C1457" s="6" t="s">
        <v>17</v>
      </c>
      <c r="D1457" s="6" t="s">
        <v>2096</v>
      </c>
      <c r="E1457" s="6" t="s">
        <v>35</v>
      </c>
      <c r="F1457" s="6" t="s">
        <v>20</v>
      </c>
      <c r="G1457" s="6" t="s">
        <v>21</v>
      </c>
      <c r="H1457" s="6" t="s">
        <v>2097</v>
      </c>
      <c r="I1457" s="6" t="s">
        <v>2098</v>
      </c>
      <c r="J1457" s="6" t="s">
        <v>2099</v>
      </c>
      <c r="K1457" s="7" t="s">
        <v>2100</v>
      </c>
      <c r="L1457" s="8" t="n">
        <v>1989</v>
      </c>
      <c r="M1457" s="9" t="n">
        <v>500000000</v>
      </c>
      <c r="N1457" s="9" t="n">
        <v>30000000000</v>
      </c>
      <c r="O1457" s="10" t="n">
        <v>70</v>
      </c>
      <c r="Q1457" s="5"/>
      <c r="R1457" s="5"/>
      <c r="S1457" s="5"/>
      <c r="T1457" s="5"/>
      <c r="U1457" s="5"/>
      <c r="V1457" s="5"/>
      <c r="W1457" s="5"/>
      <c r="X1457" s="5"/>
      <c r="Y1457" s="5"/>
    </row>
    <row r="1458" customFormat="false" ht="15" hidden="false" customHeight="true" outlineLevel="0" collapsed="false">
      <c r="A1458" s="6" t="s">
        <v>15</v>
      </c>
      <c r="B1458" s="6" t="s">
        <v>16</v>
      </c>
      <c r="C1458" s="6" t="s">
        <v>17</v>
      </c>
      <c r="D1458" s="6" t="s">
        <v>2096</v>
      </c>
      <c r="E1458" s="6" t="s">
        <v>35</v>
      </c>
      <c r="F1458" s="6" t="s">
        <v>30</v>
      </c>
      <c r="G1458" s="6" t="s">
        <v>21</v>
      </c>
      <c r="H1458" s="6" t="s">
        <v>2097</v>
      </c>
      <c r="I1458" s="6" t="s">
        <v>2098</v>
      </c>
      <c r="J1458" s="6" t="s">
        <v>2099</v>
      </c>
      <c r="K1458" s="7" t="s">
        <v>2100</v>
      </c>
      <c r="L1458" s="8" t="n">
        <v>1989</v>
      </c>
      <c r="M1458" s="9" t="n">
        <v>500000000</v>
      </c>
      <c r="N1458" s="9" t="n">
        <v>30000000000</v>
      </c>
      <c r="O1458" s="10" t="n">
        <v>70</v>
      </c>
      <c r="Q1458" s="5"/>
      <c r="R1458" s="5"/>
      <c r="S1458" s="5"/>
      <c r="T1458" s="5"/>
      <c r="U1458" s="5"/>
      <c r="V1458" s="5"/>
      <c r="W1458" s="5"/>
      <c r="X1458" s="5"/>
      <c r="Y1458" s="5"/>
    </row>
    <row r="1459" customFormat="false" ht="15" hidden="false" customHeight="true" outlineLevel="0" collapsed="false">
      <c r="A1459" s="14" t="s">
        <v>136</v>
      </c>
      <c r="B1459" s="6" t="s">
        <v>185</v>
      </c>
      <c r="C1459" s="14" t="s">
        <v>427</v>
      </c>
      <c r="D1459" s="6" t="s">
        <v>2096</v>
      </c>
      <c r="E1459" s="6" t="s">
        <v>35</v>
      </c>
      <c r="F1459" s="6" t="s">
        <v>20</v>
      </c>
      <c r="G1459" s="6" t="s">
        <v>21</v>
      </c>
      <c r="H1459" s="6" t="s">
        <v>2101</v>
      </c>
      <c r="I1459" s="6" t="s">
        <v>2098</v>
      </c>
      <c r="J1459" s="6" t="s">
        <v>2099</v>
      </c>
      <c r="K1459" s="7" t="s">
        <v>2100</v>
      </c>
      <c r="L1459" s="8" t="n">
        <v>1989</v>
      </c>
      <c r="M1459" s="9" t="n">
        <v>500000000</v>
      </c>
      <c r="N1459" s="9" t="n">
        <v>30000000000</v>
      </c>
      <c r="O1459" s="10" t="n">
        <v>70</v>
      </c>
      <c r="Q1459" s="5"/>
      <c r="R1459" s="5"/>
      <c r="S1459" s="5"/>
      <c r="T1459" s="5"/>
      <c r="U1459" s="5"/>
      <c r="V1459" s="5"/>
      <c r="W1459" s="5"/>
      <c r="X1459" s="5"/>
      <c r="Y1459" s="5"/>
    </row>
    <row r="1460" customFormat="false" ht="15" hidden="false" customHeight="true" outlineLevel="0" collapsed="false">
      <c r="A1460" s="14" t="s">
        <v>136</v>
      </c>
      <c r="B1460" s="6" t="s">
        <v>185</v>
      </c>
      <c r="C1460" s="14" t="s">
        <v>427</v>
      </c>
      <c r="D1460" s="6" t="s">
        <v>2096</v>
      </c>
      <c r="E1460" s="6" t="s">
        <v>35</v>
      </c>
      <c r="F1460" s="6" t="s">
        <v>71</v>
      </c>
      <c r="G1460" s="6" t="s">
        <v>21</v>
      </c>
      <c r="H1460" s="6" t="s">
        <v>2101</v>
      </c>
      <c r="I1460" s="6" t="s">
        <v>2098</v>
      </c>
      <c r="J1460" s="6" t="s">
        <v>2099</v>
      </c>
      <c r="K1460" s="7" t="s">
        <v>2100</v>
      </c>
      <c r="L1460" s="8" t="n">
        <v>1989</v>
      </c>
      <c r="M1460" s="9" t="n">
        <v>500000000</v>
      </c>
      <c r="N1460" s="9" t="n">
        <v>30000000000</v>
      </c>
      <c r="O1460" s="10" t="n">
        <v>70</v>
      </c>
      <c r="Q1460" s="5"/>
      <c r="R1460" s="5"/>
      <c r="S1460" s="5"/>
      <c r="T1460" s="5"/>
      <c r="U1460" s="5"/>
      <c r="V1460" s="5"/>
      <c r="W1460" s="5"/>
      <c r="X1460" s="5"/>
      <c r="Y1460" s="5"/>
    </row>
    <row r="1461" customFormat="false" ht="15" hidden="false" customHeight="true" outlineLevel="0" collapsed="false">
      <c r="A1461" s="6" t="s">
        <v>96</v>
      </c>
      <c r="B1461" s="6" t="s">
        <v>97</v>
      </c>
      <c r="C1461" s="6" t="s">
        <v>1606</v>
      </c>
      <c r="D1461" s="6" t="s">
        <v>2102</v>
      </c>
      <c r="E1461" s="6" t="s">
        <v>168</v>
      </c>
      <c r="F1461" s="6" t="s">
        <v>187</v>
      </c>
      <c r="G1461" s="6" t="s">
        <v>62</v>
      </c>
      <c r="H1461" s="6" t="s">
        <v>2103</v>
      </c>
      <c r="I1461" s="6"/>
      <c r="J1461" s="6" t="s">
        <v>2104</v>
      </c>
      <c r="K1461" s="7" t="s">
        <v>2105</v>
      </c>
      <c r="L1461" s="8" t="n">
        <v>1977</v>
      </c>
      <c r="M1461" s="9" t="n">
        <v>182700000000</v>
      </c>
      <c r="N1461" s="9" t="n">
        <v>1456400000000</v>
      </c>
      <c r="O1461" s="10" t="n">
        <v>1200</v>
      </c>
      <c r="Q1461" s="5"/>
      <c r="R1461" s="5"/>
      <c r="S1461" s="5"/>
      <c r="T1461" s="5"/>
      <c r="U1461" s="5"/>
      <c r="V1461" s="5"/>
      <c r="W1461" s="5"/>
      <c r="X1461" s="5"/>
      <c r="Y1461" s="5"/>
    </row>
    <row r="1462" customFormat="false" ht="15" hidden="false" customHeight="true" outlineLevel="0" collapsed="false">
      <c r="A1462" s="6" t="s">
        <v>96</v>
      </c>
      <c r="B1462" s="6" t="s">
        <v>97</v>
      </c>
      <c r="C1462" s="6" t="s">
        <v>1606</v>
      </c>
      <c r="D1462" s="6" t="s">
        <v>2102</v>
      </c>
      <c r="E1462" s="6" t="s">
        <v>168</v>
      </c>
      <c r="F1462" s="6" t="s">
        <v>27</v>
      </c>
      <c r="G1462" s="6" t="s">
        <v>62</v>
      </c>
      <c r="H1462" s="6" t="s">
        <v>2103</v>
      </c>
      <c r="I1462" s="6"/>
      <c r="J1462" s="6" t="s">
        <v>2104</v>
      </c>
      <c r="K1462" s="7" t="s">
        <v>2105</v>
      </c>
      <c r="L1462" s="8" t="n">
        <v>1977</v>
      </c>
      <c r="M1462" s="9" t="n">
        <v>182700000000</v>
      </c>
      <c r="N1462" s="9" t="n">
        <v>1456400000000</v>
      </c>
      <c r="O1462" s="10" t="n">
        <v>1200</v>
      </c>
      <c r="Q1462" s="5"/>
      <c r="R1462" s="5"/>
      <c r="S1462" s="5"/>
      <c r="T1462" s="5"/>
      <c r="U1462" s="5"/>
      <c r="V1462" s="5"/>
      <c r="W1462" s="5"/>
      <c r="X1462" s="5"/>
      <c r="Y1462" s="5"/>
    </row>
    <row r="1463" customFormat="false" ht="15" hidden="false" customHeight="true" outlineLevel="0" collapsed="false">
      <c r="A1463" s="6" t="s">
        <v>96</v>
      </c>
      <c r="B1463" s="6" t="s">
        <v>97</v>
      </c>
      <c r="C1463" s="6" t="s">
        <v>1606</v>
      </c>
      <c r="D1463" s="6" t="s">
        <v>2102</v>
      </c>
      <c r="E1463" s="6" t="s">
        <v>168</v>
      </c>
      <c r="F1463" s="6" t="s">
        <v>30</v>
      </c>
      <c r="G1463" s="6" t="s">
        <v>62</v>
      </c>
      <c r="H1463" s="6" t="s">
        <v>2106</v>
      </c>
      <c r="I1463" s="6"/>
      <c r="J1463" s="6" t="s">
        <v>2104</v>
      </c>
      <c r="K1463" s="7" t="s">
        <v>2105</v>
      </c>
      <c r="L1463" s="8" t="n">
        <v>1977</v>
      </c>
      <c r="M1463" s="9" t="n">
        <v>182700000000</v>
      </c>
      <c r="N1463" s="9" t="n">
        <v>1456400000000</v>
      </c>
      <c r="O1463" s="10" t="n">
        <v>1200</v>
      </c>
      <c r="Q1463" s="5"/>
      <c r="R1463" s="5"/>
      <c r="S1463" s="5"/>
      <c r="T1463" s="5"/>
      <c r="U1463" s="5"/>
      <c r="V1463" s="5"/>
      <c r="W1463" s="5"/>
      <c r="X1463" s="5"/>
      <c r="Y1463" s="5"/>
    </row>
    <row r="1464" customFormat="false" ht="15" hidden="false" customHeight="true" outlineLevel="0" collapsed="false">
      <c r="A1464" s="6" t="s">
        <v>96</v>
      </c>
      <c r="B1464" s="6" t="s">
        <v>97</v>
      </c>
      <c r="C1464" s="6" t="s">
        <v>98</v>
      </c>
      <c r="D1464" s="6" t="s">
        <v>2102</v>
      </c>
      <c r="E1464" s="6" t="s">
        <v>168</v>
      </c>
      <c r="F1464" s="6" t="s">
        <v>101</v>
      </c>
      <c r="G1464" s="6" t="s">
        <v>21</v>
      </c>
      <c r="H1464" s="6" t="s">
        <v>2107</v>
      </c>
      <c r="I1464" s="6"/>
      <c r="J1464" s="6" t="s">
        <v>2104</v>
      </c>
      <c r="K1464" s="7" t="s">
        <v>2105</v>
      </c>
      <c r="L1464" s="8" t="n">
        <v>1977</v>
      </c>
      <c r="M1464" s="9" t="n">
        <v>182700000000</v>
      </c>
      <c r="N1464" s="9" t="n">
        <v>1456400000000</v>
      </c>
      <c r="O1464" s="10" t="n">
        <v>1200</v>
      </c>
      <c r="Q1464" s="5"/>
      <c r="R1464" s="5"/>
      <c r="S1464" s="5"/>
      <c r="T1464" s="5"/>
      <c r="U1464" s="5"/>
      <c r="V1464" s="5"/>
      <c r="W1464" s="5"/>
      <c r="X1464" s="5"/>
      <c r="Y1464" s="5"/>
    </row>
    <row r="1465" customFormat="false" ht="15" hidden="false" customHeight="true" outlineLevel="0" collapsed="false">
      <c r="A1465" s="6" t="s">
        <v>96</v>
      </c>
      <c r="B1465" s="6" t="s">
        <v>97</v>
      </c>
      <c r="C1465" s="6" t="s">
        <v>98</v>
      </c>
      <c r="D1465" s="6" t="s">
        <v>2102</v>
      </c>
      <c r="E1465" s="6" t="s">
        <v>168</v>
      </c>
      <c r="F1465" s="6" t="s">
        <v>1593</v>
      </c>
      <c r="G1465" s="6" t="s">
        <v>102</v>
      </c>
      <c r="H1465" s="6" t="s">
        <v>1594</v>
      </c>
      <c r="I1465" s="6"/>
      <c r="J1465" s="6" t="s">
        <v>2104</v>
      </c>
      <c r="K1465" s="7" t="s">
        <v>2105</v>
      </c>
      <c r="L1465" s="8" t="n">
        <v>1977</v>
      </c>
      <c r="M1465" s="9" t="n">
        <v>182700000000</v>
      </c>
      <c r="N1465" s="9" t="n">
        <v>1456400000000</v>
      </c>
      <c r="O1465" s="10" t="n">
        <v>1200</v>
      </c>
      <c r="Q1465" s="5"/>
      <c r="R1465" s="5"/>
      <c r="S1465" s="5"/>
      <c r="T1465" s="5"/>
      <c r="U1465" s="5"/>
      <c r="V1465" s="5"/>
      <c r="W1465" s="5"/>
      <c r="X1465" s="5"/>
      <c r="Y1465" s="5"/>
    </row>
    <row r="1466" customFormat="false" ht="15" hidden="false" customHeight="true" outlineLevel="0" collapsed="false">
      <c r="A1466" s="6" t="s">
        <v>96</v>
      </c>
      <c r="B1466" s="6" t="s">
        <v>97</v>
      </c>
      <c r="C1466" s="6" t="s">
        <v>98</v>
      </c>
      <c r="D1466" s="6" t="s">
        <v>2102</v>
      </c>
      <c r="E1466" s="6" t="s">
        <v>168</v>
      </c>
      <c r="F1466" s="6" t="s">
        <v>27</v>
      </c>
      <c r="G1466" s="6" t="s">
        <v>54</v>
      </c>
      <c r="H1466" s="6" t="s">
        <v>2108</v>
      </c>
      <c r="I1466" s="6"/>
      <c r="J1466" s="6" t="s">
        <v>2104</v>
      </c>
      <c r="K1466" s="7" t="s">
        <v>2105</v>
      </c>
      <c r="L1466" s="8" t="n">
        <v>1977</v>
      </c>
      <c r="M1466" s="9" t="n">
        <v>182700000000</v>
      </c>
      <c r="N1466" s="9" t="n">
        <v>1456400000000</v>
      </c>
      <c r="O1466" s="10" t="n">
        <v>1200</v>
      </c>
      <c r="Q1466" s="5"/>
      <c r="R1466" s="5"/>
      <c r="S1466" s="5"/>
      <c r="T1466" s="5"/>
      <c r="U1466" s="5"/>
      <c r="V1466" s="5"/>
      <c r="W1466" s="5"/>
      <c r="X1466" s="5"/>
      <c r="Y1466" s="5"/>
    </row>
    <row r="1467" customFormat="false" ht="15" hidden="false" customHeight="true" outlineLevel="0" collapsed="false">
      <c r="A1467" s="6" t="s">
        <v>1029</v>
      </c>
      <c r="B1467" s="6" t="s">
        <v>1678</v>
      </c>
      <c r="C1467" s="6" t="s">
        <v>1900</v>
      </c>
      <c r="D1467" s="6" t="s">
        <v>2109</v>
      </c>
      <c r="E1467" s="6" t="s">
        <v>168</v>
      </c>
      <c r="F1467" s="6" t="s">
        <v>117</v>
      </c>
      <c r="G1467" s="6" t="s">
        <v>62</v>
      </c>
      <c r="H1467" s="6" t="s">
        <v>2110</v>
      </c>
      <c r="I1467" s="6" t="s">
        <v>2111</v>
      </c>
      <c r="J1467" s="6" t="s">
        <v>2112</v>
      </c>
      <c r="K1467" s="7" t="s">
        <v>2113</v>
      </c>
      <c r="L1467" s="8" t="n">
        <v>1930</v>
      </c>
      <c r="M1467" s="9" t="n">
        <v>114060000000</v>
      </c>
      <c r="N1467" s="9" t="n">
        <v>6596200000000</v>
      </c>
      <c r="O1467" s="10" t="n">
        <v>6257</v>
      </c>
      <c r="Q1467" s="5"/>
      <c r="R1467" s="5"/>
      <c r="S1467" s="5"/>
      <c r="T1467" s="5"/>
      <c r="U1467" s="5"/>
      <c r="V1467" s="5"/>
      <c r="W1467" s="5"/>
      <c r="X1467" s="5"/>
      <c r="Y1467" s="5"/>
    </row>
    <row r="1468" customFormat="false" ht="15" hidden="false" customHeight="true" outlineLevel="0" collapsed="false">
      <c r="A1468" s="6" t="s">
        <v>1029</v>
      </c>
      <c r="B1468" s="6" t="s">
        <v>1678</v>
      </c>
      <c r="C1468" s="6" t="s">
        <v>1900</v>
      </c>
      <c r="D1468" s="6" t="s">
        <v>2109</v>
      </c>
      <c r="E1468" s="6" t="s">
        <v>168</v>
      </c>
      <c r="F1468" s="6" t="s">
        <v>30</v>
      </c>
      <c r="G1468" s="6" t="s">
        <v>21</v>
      </c>
      <c r="H1468" s="6" t="s">
        <v>2114</v>
      </c>
      <c r="I1468" s="6" t="s">
        <v>2111</v>
      </c>
      <c r="J1468" s="6" t="s">
        <v>2112</v>
      </c>
      <c r="K1468" s="7" t="s">
        <v>2113</v>
      </c>
      <c r="L1468" s="8" t="n">
        <v>1930</v>
      </c>
      <c r="M1468" s="9" t="n">
        <v>114060000000</v>
      </c>
      <c r="N1468" s="9" t="n">
        <v>6596200000000</v>
      </c>
      <c r="O1468" s="10" t="n">
        <v>6257</v>
      </c>
      <c r="Q1468" s="5"/>
      <c r="R1468" s="5"/>
      <c r="S1468" s="5"/>
      <c r="T1468" s="5"/>
      <c r="U1468" s="5"/>
      <c r="V1468" s="5"/>
      <c r="W1468" s="5"/>
      <c r="X1468" s="5"/>
      <c r="Y1468" s="5"/>
    </row>
    <row r="1469" customFormat="false" ht="15" hidden="false" customHeight="true" outlineLevel="0" collapsed="false">
      <c r="A1469" s="6" t="s">
        <v>1029</v>
      </c>
      <c r="B1469" s="6" t="s">
        <v>1678</v>
      </c>
      <c r="C1469" s="6" t="s">
        <v>1900</v>
      </c>
      <c r="D1469" s="6" t="s">
        <v>2109</v>
      </c>
      <c r="E1469" s="6" t="s">
        <v>168</v>
      </c>
      <c r="F1469" s="6" t="s">
        <v>30</v>
      </c>
      <c r="G1469" s="6" t="s">
        <v>153</v>
      </c>
      <c r="H1469" s="6" t="s">
        <v>2115</v>
      </c>
      <c r="I1469" s="6" t="s">
        <v>2111</v>
      </c>
      <c r="J1469" s="6" t="s">
        <v>2112</v>
      </c>
      <c r="K1469" s="7" t="s">
        <v>2113</v>
      </c>
      <c r="L1469" s="8" t="n">
        <v>1930</v>
      </c>
      <c r="M1469" s="9" t="n">
        <v>114060000000</v>
      </c>
      <c r="N1469" s="9" t="n">
        <v>6596200000000</v>
      </c>
      <c r="O1469" s="10" t="n">
        <v>6257</v>
      </c>
      <c r="Q1469" s="5"/>
      <c r="R1469" s="5"/>
      <c r="S1469" s="5"/>
      <c r="T1469" s="5"/>
      <c r="U1469" s="5"/>
      <c r="V1469" s="5"/>
      <c r="W1469" s="5"/>
      <c r="X1469" s="5"/>
      <c r="Y1469" s="5"/>
    </row>
    <row r="1470" customFormat="false" ht="15" hidden="false" customHeight="true" outlineLevel="0" collapsed="false">
      <c r="A1470" s="6" t="s">
        <v>338</v>
      </c>
      <c r="B1470" s="6" t="s">
        <v>339</v>
      </c>
      <c r="C1470" s="6" t="s">
        <v>514</v>
      </c>
      <c r="D1470" s="6" t="s">
        <v>2116</v>
      </c>
      <c r="E1470" s="6" t="s">
        <v>35</v>
      </c>
      <c r="F1470" s="6" t="s">
        <v>43</v>
      </c>
      <c r="G1470" s="6" t="s">
        <v>62</v>
      </c>
      <c r="H1470" s="6" t="s">
        <v>2117</v>
      </c>
      <c r="I1470" s="6" t="s">
        <v>2118</v>
      </c>
      <c r="J1470" s="13" t="s">
        <v>2119</v>
      </c>
      <c r="K1470" s="7" t="s">
        <v>2120</v>
      </c>
      <c r="L1470" s="8" t="n">
        <v>2000</v>
      </c>
      <c r="M1470" s="9" t="n">
        <v>300000000</v>
      </c>
      <c r="N1470" s="9" t="n">
        <v>1050000000</v>
      </c>
      <c r="O1470" s="10" t="n">
        <v>22</v>
      </c>
      <c r="Q1470" s="5"/>
      <c r="R1470" s="5"/>
      <c r="S1470" s="5"/>
      <c r="T1470" s="5"/>
      <c r="U1470" s="5"/>
      <c r="V1470" s="5"/>
      <c r="W1470" s="5"/>
      <c r="X1470" s="5"/>
      <c r="Y1470" s="5"/>
    </row>
    <row r="1471" customFormat="false" ht="15" hidden="false" customHeight="true" outlineLevel="0" collapsed="false">
      <c r="A1471" s="6" t="s">
        <v>50</v>
      </c>
      <c r="B1471" s="6" t="s">
        <v>59</v>
      </c>
      <c r="C1471" s="6" t="s">
        <v>60</v>
      </c>
      <c r="D1471" s="6" t="s">
        <v>2121</v>
      </c>
      <c r="E1471" s="6" t="s">
        <v>35</v>
      </c>
      <c r="F1471" s="6" t="s">
        <v>117</v>
      </c>
      <c r="G1471" s="6" t="s">
        <v>54</v>
      </c>
      <c r="H1471" s="6" t="s">
        <v>2122</v>
      </c>
      <c r="I1471" s="6" t="s">
        <v>2123</v>
      </c>
      <c r="J1471" s="6" t="s">
        <v>2124</v>
      </c>
      <c r="K1471" s="7" t="s">
        <v>2125</v>
      </c>
      <c r="L1471" s="8" t="n">
        <v>2011</v>
      </c>
      <c r="M1471" s="9" t="n">
        <v>845500000</v>
      </c>
      <c r="N1471" s="9" t="n">
        <v>800440000</v>
      </c>
      <c r="O1471" s="10" t="n">
        <v>12</v>
      </c>
      <c r="Q1471" s="5"/>
      <c r="R1471" s="5"/>
      <c r="S1471" s="5"/>
      <c r="T1471" s="5"/>
      <c r="U1471" s="5"/>
      <c r="V1471" s="5"/>
      <c r="W1471" s="5"/>
      <c r="X1471" s="5"/>
      <c r="Y1471" s="5"/>
    </row>
    <row r="1472" customFormat="false" ht="15" hidden="false" customHeight="true" outlineLevel="0" collapsed="false">
      <c r="A1472" s="6" t="s">
        <v>50</v>
      </c>
      <c r="B1472" s="6" t="s">
        <v>59</v>
      </c>
      <c r="C1472" s="6" t="s">
        <v>60</v>
      </c>
      <c r="D1472" s="6" t="s">
        <v>2121</v>
      </c>
      <c r="E1472" s="6" t="s">
        <v>35</v>
      </c>
      <c r="F1472" s="6" t="s">
        <v>43</v>
      </c>
      <c r="G1472" s="6" t="s">
        <v>54</v>
      </c>
      <c r="H1472" s="6" t="s">
        <v>2122</v>
      </c>
      <c r="I1472" s="6" t="s">
        <v>2123</v>
      </c>
      <c r="J1472" s="6" t="s">
        <v>2124</v>
      </c>
      <c r="K1472" s="7" t="s">
        <v>2125</v>
      </c>
      <c r="L1472" s="8" t="n">
        <v>2011</v>
      </c>
      <c r="M1472" s="9" t="n">
        <v>845500000</v>
      </c>
      <c r="N1472" s="9" t="n">
        <v>800440000</v>
      </c>
      <c r="O1472" s="10" t="n">
        <v>12</v>
      </c>
      <c r="Q1472" s="5"/>
      <c r="R1472" s="5"/>
      <c r="S1472" s="5"/>
      <c r="T1472" s="5"/>
      <c r="U1472" s="5"/>
      <c r="V1472" s="5"/>
      <c r="W1472" s="5"/>
      <c r="X1472" s="5"/>
      <c r="Y1472" s="5"/>
    </row>
    <row r="1473" customFormat="false" ht="15" hidden="false" customHeight="true" outlineLevel="0" collapsed="false">
      <c r="A1473" s="6" t="s">
        <v>50</v>
      </c>
      <c r="B1473" s="6" t="s">
        <v>59</v>
      </c>
      <c r="C1473" s="6" t="s">
        <v>60</v>
      </c>
      <c r="D1473" s="6" t="s">
        <v>2121</v>
      </c>
      <c r="E1473" s="6" t="s">
        <v>35</v>
      </c>
      <c r="F1473" s="6" t="s">
        <v>117</v>
      </c>
      <c r="G1473" s="6" t="s">
        <v>54</v>
      </c>
      <c r="H1473" s="6" t="s">
        <v>2126</v>
      </c>
      <c r="I1473" s="6" t="s">
        <v>2123</v>
      </c>
      <c r="J1473" s="6" t="s">
        <v>2124</v>
      </c>
      <c r="K1473" s="7" t="s">
        <v>2125</v>
      </c>
      <c r="L1473" s="8" t="n">
        <v>2011</v>
      </c>
      <c r="M1473" s="9" t="n">
        <v>845500000</v>
      </c>
      <c r="N1473" s="9" t="n">
        <v>800440000</v>
      </c>
      <c r="O1473" s="10" t="n">
        <v>12</v>
      </c>
      <c r="Q1473" s="5"/>
      <c r="R1473" s="5"/>
      <c r="S1473" s="5"/>
      <c r="T1473" s="5"/>
      <c r="U1473" s="5"/>
      <c r="V1473" s="5"/>
      <c r="W1473" s="5"/>
      <c r="X1473" s="5"/>
      <c r="Y1473" s="5"/>
    </row>
    <row r="1474" customFormat="false" ht="15" hidden="false" customHeight="true" outlineLevel="0" collapsed="false">
      <c r="A1474" s="6" t="s">
        <v>50</v>
      </c>
      <c r="B1474" s="6" t="s">
        <v>59</v>
      </c>
      <c r="C1474" s="6" t="s">
        <v>60</v>
      </c>
      <c r="D1474" s="6" t="s">
        <v>2121</v>
      </c>
      <c r="E1474" s="6" t="s">
        <v>35</v>
      </c>
      <c r="F1474" s="6" t="s">
        <v>43</v>
      </c>
      <c r="G1474" s="6" t="s">
        <v>54</v>
      </c>
      <c r="H1474" s="6" t="s">
        <v>2126</v>
      </c>
      <c r="I1474" s="6" t="s">
        <v>2123</v>
      </c>
      <c r="J1474" s="6" t="s">
        <v>2124</v>
      </c>
      <c r="K1474" s="7" t="s">
        <v>2125</v>
      </c>
      <c r="L1474" s="8" t="n">
        <v>2011</v>
      </c>
      <c r="M1474" s="9" t="n">
        <v>845500000</v>
      </c>
      <c r="N1474" s="9" t="n">
        <v>800440000</v>
      </c>
      <c r="O1474" s="10" t="n">
        <v>12</v>
      </c>
      <c r="Q1474" s="5"/>
      <c r="R1474" s="5"/>
      <c r="S1474" s="5"/>
      <c r="T1474" s="5"/>
      <c r="U1474" s="5"/>
      <c r="V1474" s="5"/>
      <c r="W1474" s="5"/>
      <c r="X1474" s="5"/>
      <c r="Y1474" s="5"/>
    </row>
    <row r="1475" customFormat="false" ht="15" hidden="false" customHeight="true" outlineLevel="0" collapsed="false">
      <c r="A1475" s="6" t="s">
        <v>50</v>
      </c>
      <c r="B1475" s="6" t="s">
        <v>59</v>
      </c>
      <c r="C1475" s="6" t="s">
        <v>60</v>
      </c>
      <c r="D1475" s="6" t="s">
        <v>2121</v>
      </c>
      <c r="E1475" s="6" t="s">
        <v>35</v>
      </c>
      <c r="F1475" s="6" t="s">
        <v>30</v>
      </c>
      <c r="G1475" s="6" t="s">
        <v>54</v>
      </c>
      <c r="H1475" s="6" t="s">
        <v>2126</v>
      </c>
      <c r="I1475" s="6" t="s">
        <v>2123</v>
      </c>
      <c r="J1475" s="6" t="s">
        <v>2124</v>
      </c>
      <c r="K1475" s="7" t="s">
        <v>2125</v>
      </c>
      <c r="L1475" s="8" t="n">
        <v>2011</v>
      </c>
      <c r="M1475" s="9" t="n">
        <v>845500000</v>
      </c>
      <c r="N1475" s="9" t="n">
        <v>800440000</v>
      </c>
      <c r="O1475" s="10" t="n">
        <v>12</v>
      </c>
      <c r="Q1475" s="5"/>
      <c r="R1475" s="5"/>
      <c r="S1475" s="5"/>
      <c r="T1475" s="5"/>
      <c r="U1475" s="5"/>
      <c r="V1475" s="5"/>
      <c r="W1475" s="5"/>
      <c r="X1475" s="5"/>
      <c r="Y1475" s="5"/>
    </row>
    <row r="1476" customFormat="false" ht="15" hidden="false" customHeight="true" outlineLevel="0" collapsed="false">
      <c r="A1476" s="6" t="s">
        <v>256</v>
      </c>
      <c r="B1476" s="6" t="s">
        <v>2127</v>
      </c>
      <c r="C1476" s="6" t="s">
        <v>2128</v>
      </c>
      <c r="D1476" s="6" t="s">
        <v>2121</v>
      </c>
      <c r="E1476" s="6" t="s">
        <v>35</v>
      </c>
      <c r="F1476" s="6" t="s">
        <v>140</v>
      </c>
      <c r="G1476" s="6" t="s">
        <v>54</v>
      </c>
      <c r="H1476" s="6" t="s">
        <v>2129</v>
      </c>
      <c r="I1476" s="6" t="s">
        <v>2123</v>
      </c>
      <c r="J1476" s="6" t="s">
        <v>2124</v>
      </c>
      <c r="K1476" s="7" t="s">
        <v>2125</v>
      </c>
      <c r="L1476" s="8" t="n">
        <v>2011</v>
      </c>
      <c r="M1476" s="9" t="n">
        <v>845500000</v>
      </c>
      <c r="N1476" s="9" t="n">
        <v>800440000</v>
      </c>
      <c r="O1476" s="10" t="n">
        <v>12</v>
      </c>
      <c r="Q1476" s="5"/>
      <c r="R1476" s="5"/>
      <c r="S1476" s="5"/>
      <c r="T1476" s="5"/>
      <c r="U1476" s="5"/>
      <c r="V1476" s="5"/>
      <c r="W1476" s="5"/>
      <c r="X1476" s="5"/>
      <c r="Y1476" s="5"/>
    </row>
    <row r="1477" customFormat="false" ht="15" hidden="false" customHeight="true" outlineLevel="0" collapsed="false">
      <c r="A1477" s="6" t="s">
        <v>50</v>
      </c>
      <c r="B1477" s="6" t="s">
        <v>59</v>
      </c>
      <c r="C1477" s="6" t="s">
        <v>60</v>
      </c>
      <c r="D1477" s="6" t="s">
        <v>2121</v>
      </c>
      <c r="E1477" s="6" t="s">
        <v>35</v>
      </c>
      <c r="F1477" s="6" t="s">
        <v>43</v>
      </c>
      <c r="G1477" s="6" t="s">
        <v>54</v>
      </c>
      <c r="H1477" s="6" t="s">
        <v>1832</v>
      </c>
      <c r="I1477" s="6" t="s">
        <v>2123</v>
      </c>
      <c r="J1477" s="6" t="s">
        <v>2124</v>
      </c>
      <c r="K1477" s="7" t="s">
        <v>2125</v>
      </c>
      <c r="L1477" s="8" t="n">
        <v>2011</v>
      </c>
      <c r="M1477" s="9" t="n">
        <v>845500000</v>
      </c>
      <c r="N1477" s="9" t="n">
        <v>800440000</v>
      </c>
      <c r="O1477" s="10" t="n">
        <v>12</v>
      </c>
      <c r="Q1477" s="5"/>
      <c r="R1477" s="5"/>
      <c r="S1477" s="5"/>
      <c r="T1477" s="5"/>
      <c r="U1477" s="5"/>
      <c r="V1477" s="5"/>
      <c r="W1477" s="5"/>
      <c r="X1477" s="5"/>
      <c r="Y1477" s="5"/>
    </row>
    <row r="1478" customFormat="false" ht="15" hidden="false" customHeight="true" outlineLevel="0" collapsed="false">
      <c r="A1478" s="6" t="s">
        <v>256</v>
      </c>
      <c r="B1478" s="6" t="s">
        <v>2130</v>
      </c>
      <c r="C1478" s="6" t="s">
        <v>2131</v>
      </c>
      <c r="D1478" s="6" t="s">
        <v>2121</v>
      </c>
      <c r="E1478" s="6" t="s">
        <v>35</v>
      </c>
      <c r="F1478" s="6" t="s">
        <v>117</v>
      </c>
      <c r="G1478" s="6" t="s">
        <v>62</v>
      </c>
      <c r="H1478" s="6" t="s">
        <v>2132</v>
      </c>
      <c r="I1478" s="6" t="s">
        <v>2123</v>
      </c>
      <c r="J1478" s="6" t="s">
        <v>2124</v>
      </c>
      <c r="K1478" s="7" t="s">
        <v>2125</v>
      </c>
      <c r="L1478" s="8" t="n">
        <v>2011</v>
      </c>
      <c r="M1478" s="9" t="n">
        <v>845500000</v>
      </c>
      <c r="N1478" s="9" t="n">
        <v>800440000</v>
      </c>
      <c r="O1478" s="10" t="n">
        <v>12</v>
      </c>
      <c r="Q1478" s="5"/>
      <c r="R1478" s="5"/>
      <c r="S1478" s="5"/>
      <c r="T1478" s="5"/>
      <c r="U1478" s="5"/>
      <c r="V1478" s="5"/>
      <c r="W1478" s="5"/>
      <c r="X1478" s="5"/>
      <c r="Y1478" s="5"/>
    </row>
    <row r="1479" customFormat="false" ht="15" hidden="false" customHeight="true" outlineLevel="0" collapsed="false">
      <c r="A1479" s="6" t="s">
        <v>256</v>
      </c>
      <c r="B1479" s="6" t="s">
        <v>2130</v>
      </c>
      <c r="C1479" s="6" t="s">
        <v>2131</v>
      </c>
      <c r="D1479" s="6" t="s">
        <v>2121</v>
      </c>
      <c r="E1479" s="6" t="s">
        <v>35</v>
      </c>
      <c r="F1479" s="6" t="s">
        <v>43</v>
      </c>
      <c r="G1479" s="6" t="s">
        <v>62</v>
      </c>
      <c r="H1479" s="6" t="s">
        <v>2132</v>
      </c>
      <c r="I1479" s="6" t="s">
        <v>2123</v>
      </c>
      <c r="J1479" s="6" t="s">
        <v>2124</v>
      </c>
      <c r="K1479" s="7" t="s">
        <v>2125</v>
      </c>
      <c r="L1479" s="8" t="n">
        <v>2011</v>
      </c>
      <c r="M1479" s="9" t="n">
        <v>845500000</v>
      </c>
      <c r="N1479" s="9" t="n">
        <v>800440000</v>
      </c>
      <c r="O1479" s="10" t="n">
        <v>12</v>
      </c>
      <c r="Q1479" s="5"/>
      <c r="R1479" s="5"/>
      <c r="S1479" s="5"/>
      <c r="T1479" s="5"/>
      <c r="U1479" s="5"/>
      <c r="V1479" s="5"/>
      <c r="W1479" s="5"/>
      <c r="X1479" s="5"/>
      <c r="Y1479" s="5"/>
    </row>
    <row r="1480" customFormat="false" ht="15" hidden="false" customHeight="true" outlineLevel="0" collapsed="false">
      <c r="A1480" s="6" t="s">
        <v>50</v>
      </c>
      <c r="B1480" s="6" t="s">
        <v>59</v>
      </c>
      <c r="C1480" s="6" t="s">
        <v>60</v>
      </c>
      <c r="D1480" s="6" t="s">
        <v>2121</v>
      </c>
      <c r="E1480" s="6" t="s">
        <v>35</v>
      </c>
      <c r="F1480" s="6" t="s">
        <v>43</v>
      </c>
      <c r="G1480" s="6" t="s">
        <v>54</v>
      </c>
      <c r="H1480" s="6" t="s">
        <v>2133</v>
      </c>
      <c r="I1480" s="6" t="s">
        <v>2123</v>
      </c>
      <c r="J1480" s="6" t="s">
        <v>2124</v>
      </c>
      <c r="K1480" s="7" t="s">
        <v>2125</v>
      </c>
      <c r="L1480" s="8" t="n">
        <v>2011</v>
      </c>
      <c r="M1480" s="9" t="n">
        <v>845500000</v>
      </c>
      <c r="N1480" s="9" t="n">
        <v>800440000</v>
      </c>
      <c r="O1480" s="10" t="n">
        <v>12</v>
      </c>
      <c r="Q1480" s="5"/>
      <c r="R1480" s="5"/>
      <c r="S1480" s="5"/>
      <c r="T1480" s="5"/>
      <c r="U1480" s="5"/>
      <c r="V1480" s="5"/>
      <c r="W1480" s="5"/>
      <c r="X1480" s="5"/>
      <c r="Y1480" s="5"/>
    </row>
    <row r="1481" customFormat="false" ht="15" hidden="false" customHeight="true" outlineLevel="0" collapsed="false">
      <c r="A1481" s="6" t="s">
        <v>136</v>
      </c>
      <c r="B1481" s="6" t="s">
        <v>137</v>
      </c>
      <c r="C1481" s="6" t="s">
        <v>163</v>
      </c>
      <c r="D1481" s="6" t="s">
        <v>2121</v>
      </c>
      <c r="E1481" s="6" t="s">
        <v>35</v>
      </c>
      <c r="F1481" s="6" t="s">
        <v>117</v>
      </c>
      <c r="G1481" s="6" t="s">
        <v>54</v>
      </c>
      <c r="H1481" s="6" t="s">
        <v>2134</v>
      </c>
      <c r="I1481" s="6" t="s">
        <v>2123</v>
      </c>
      <c r="J1481" s="6" t="s">
        <v>2124</v>
      </c>
      <c r="K1481" s="7" t="s">
        <v>2125</v>
      </c>
      <c r="L1481" s="8" t="n">
        <v>2011</v>
      </c>
      <c r="M1481" s="9" t="n">
        <v>845500000</v>
      </c>
      <c r="N1481" s="9" t="n">
        <v>800440000</v>
      </c>
      <c r="O1481" s="10" t="n">
        <v>12</v>
      </c>
      <c r="Q1481" s="5"/>
      <c r="R1481" s="5"/>
      <c r="S1481" s="5"/>
      <c r="T1481" s="5"/>
      <c r="U1481" s="5"/>
      <c r="V1481" s="5"/>
      <c r="W1481" s="5"/>
      <c r="X1481" s="5"/>
      <c r="Y1481" s="5"/>
    </row>
    <row r="1482" customFormat="false" ht="15" hidden="false" customHeight="true" outlineLevel="0" collapsed="false">
      <c r="A1482" s="6" t="s">
        <v>136</v>
      </c>
      <c r="B1482" s="6" t="s">
        <v>137</v>
      </c>
      <c r="C1482" s="6" t="s">
        <v>163</v>
      </c>
      <c r="D1482" s="6" t="s">
        <v>2121</v>
      </c>
      <c r="E1482" s="6" t="s">
        <v>35</v>
      </c>
      <c r="F1482" s="6" t="s">
        <v>43</v>
      </c>
      <c r="G1482" s="6" t="s">
        <v>54</v>
      </c>
      <c r="H1482" s="6" t="s">
        <v>2134</v>
      </c>
      <c r="I1482" s="6" t="s">
        <v>2123</v>
      </c>
      <c r="J1482" s="6" t="s">
        <v>2124</v>
      </c>
      <c r="K1482" s="7" t="s">
        <v>2125</v>
      </c>
      <c r="L1482" s="8" t="n">
        <v>2011</v>
      </c>
      <c r="M1482" s="9" t="n">
        <v>845500000</v>
      </c>
      <c r="N1482" s="9" t="n">
        <v>800440000</v>
      </c>
      <c r="O1482" s="10" t="n">
        <v>12</v>
      </c>
      <c r="Q1482" s="5"/>
      <c r="R1482" s="5"/>
      <c r="S1482" s="5"/>
      <c r="T1482" s="5"/>
      <c r="U1482" s="5"/>
      <c r="V1482" s="5"/>
      <c r="W1482" s="5"/>
      <c r="X1482" s="5"/>
      <c r="Y1482" s="5"/>
    </row>
    <row r="1483" customFormat="false" ht="15" hidden="false" customHeight="true" outlineLevel="0" collapsed="false">
      <c r="A1483" s="6" t="s">
        <v>136</v>
      </c>
      <c r="B1483" s="6" t="s">
        <v>137</v>
      </c>
      <c r="C1483" s="6" t="s">
        <v>163</v>
      </c>
      <c r="D1483" s="6" t="s">
        <v>2121</v>
      </c>
      <c r="E1483" s="6" t="s">
        <v>35</v>
      </c>
      <c r="F1483" s="6" t="s">
        <v>140</v>
      </c>
      <c r="G1483" s="6" t="s">
        <v>54</v>
      </c>
      <c r="H1483" s="6" t="s">
        <v>2134</v>
      </c>
      <c r="I1483" s="6" t="s">
        <v>2123</v>
      </c>
      <c r="J1483" s="6" t="s">
        <v>2124</v>
      </c>
      <c r="K1483" s="7" t="s">
        <v>2125</v>
      </c>
      <c r="L1483" s="8" t="n">
        <v>2011</v>
      </c>
      <c r="M1483" s="9" t="n">
        <v>845500000</v>
      </c>
      <c r="N1483" s="9" t="n">
        <v>800440000</v>
      </c>
      <c r="O1483" s="10" t="n">
        <v>12</v>
      </c>
      <c r="Q1483" s="5"/>
      <c r="R1483" s="5"/>
      <c r="S1483" s="5"/>
      <c r="T1483" s="5"/>
      <c r="U1483" s="5"/>
      <c r="V1483" s="5"/>
      <c r="W1483" s="5"/>
      <c r="X1483" s="5"/>
      <c r="Y1483" s="5"/>
    </row>
    <row r="1484" customFormat="false" ht="15" hidden="false" customHeight="true" outlineLevel="0" collapsed="false">
      <c r="A1484" s="6" t="s">
        <v>50</v>
      </c>
      <c r="B1484" s="6" t="s">
        <v>59</v>
      </c>
      <c r="C1484" s="6" t="s">
        <v>2135</v>
      </c>
      <c r="D1484" s="6" t="s">
        <v>2121</v>
      </c>
      <c r="E1484" s="6" t="s">
        <v>35</v>
      </c>
      <c r="F1484" s="6" t="s">
        <v>117</v>
      </c>
      <c r="G1484" s="6" t="s">
        <v>62</v>
      </c>
      <c r="H1484" s="6" t="s">
        <v>2136</v>
      </c>
      <c r="I1484" s="6" t="s">
        <v>2123</v>
      </c>
      <c r="J1484" s="6" t="s">
        <v>2124</v>
      </c>
      <c r="K1484" s="7" t="s">
        <v>2125</v>
      </c>
      <c r="L1484" s="8" t="n">
        <v>2011</v>
      </c>
      <c r="M1484" s="9" t="n">
        <v>845500000</v>
      </c>
      <c r="N1484" s="9" t="n">
        <v>800440000</v>
      </c>
      <c r="O1484" s="10" t="n">
        <v>12</v>
      </c>
      <c r="Q1484" s="5"/>
      <c r="R1484" s="5"/>
      <c r="S1484" s="5"/>
      <c r="T1484" s="5"/>
      <c r="U1484" s="5"/>
      <c r="V1484" s="5"/>
      <c r="W1484" s="5"/>
      <c r="X1484" s="5"/>
      <c r="Y1484" s="5"/>
    </row>
    <row r="1485" customFormat="false" ht="15" hidden="false" customHeight="true" outlineLevel="0" collapsed="false">
      <c r="A1485" s="6" t="s">
        <v>50</v>
      </c>
      <c r="B1485" s="6" t="s">
        <v>59</v>
      </c>
      <c r="C1485" s="6" t="s">
        <v>2135</v>
      </c>
      <c r="D1485" s="6" t="s">
        <v>2121</v>
      </c>
      <c r="E1485" s="6" t="s">
        <v>35</v>
      </c>
      <c r="F1485" s="6" t="s">
        <v>43</v>
      </c>
      <c r="G1485" s="6" t="s">
        <v>62</v>
      </c>
      <c r="H1485" s="6" t="s">
        <v>2136</v>
      </c>
      <c r="I1485" s="6" t="s">
        <v>2123</v>
      </c>
      <c r="J1485" s="6" t="s">
        <v>2124</v>
      </c>
      <c r="K1485" s="7" t="s">
        <v>2125</v>
      </c>
      <c r="L1485" s="8" t="n">
        <v>2011</v>
      </c>
      <c r="M1485" s="9" t="n">
        <v>845500000</v>
      </c>
      <c r="N1485" s="9" t="n">
        <v>800440000</v>
      </c>
      <c r="O1485" s="10" t="n">
        <v>12</v>
      </c>
      <c r="Q1485" s="5"/>
      <c r="R1485" s="5"/>
      <c r="S1485" s="5"/>
      <c r="T1485" s="5"/>
      <c r="U1485" s="5"/>
      <c r="V1485" s="5"/>
      <c r="W1485" s="5"/>
      <c r="X1485" s="5"/>
      <c r="Y1485" s="5"/>
    </row>
    <row r="1486" customFormat="false" ht="15" hidden="false" customHeight="true" outlineLevel="0" collapsed="false">
      <c r="A1486" s="6" t="s">
        <v>67</v>
      </c>
      <c r="B1486" s="6" t="s">
        <v>416</v>
      </c>
      <c r="C1486" s="6" t="s">
        <v>2137</v>
      </c>
      <c r="D1486" s="6" t="s">
        <v>2121</v>
      </c>
      <c r="E1486" s="6" t="s">
        <v>35</v>
      </c>
      <c r="F1486" s="6" t="s">
        <v>117</v>
      </c>
      <c r="G1486" s="6" t="s">
        <v>54</v>
      </c>
      <c r="H1486" s="6" t="s">
        <v>2138</v>
      </c>
      <c r="I1486" s="6" t="s">
        <v>2123</v>
      </c>
      <c r="J1486" s="6" t="s">
        <v>2124</v>
      </c>
      <c r="K1486" s="7" t="s">
        <v>2125</v>
      </c>
      <c r="L1486" s="8" t="n">
        <v>2011</v>
      </c>
      <c r="M1486" s="9" t="n">
        <v>845500000</v>
      </c>
      <c r="N1486" s="9" t="n">
        <v>800440000</v>
      </c>
      <c r="O1486" s="10" t="n">
        <v>12</v>
      </c>
      <c r="Q1486" s="5"/>
      <c r="R1486" s="5"/>
      <c r="S1486" s="5"/>
      <c r="T1486" s="5"/>
      <c r="U1486" s="5"/>
      <c r="V1486" s="5"/>
      <c r="W1486" s="5"/>
      <c r="X1486" s="5"/>
      <c r="Y1486" s="5"/>
    </row>
    <row r="1487" customFormat="false" ht="15" hidden="false" customHeight="true" outlineLevel="0" collapsed="false">
      <c r="A1487" s="6" t="s">
        <v>67</v>
      </c>
      <c r="B1487" s="6" t="s">
        <v>416</v>
      </c>
      <c r="C1487" s="6" t="s">
        <v>2137</v>
      </c>
      <c r="D1487" s="6" t="s">
        <v>2121</v>
      </c>
      <c r="E1487" s="6" t="s">
        <v>35</v>
      </c>
      <c r="F1487" s="6" t="s">
        <v>30</v>
      </c>
      <c r="G1487" s="6" t="s">
        <v>54</v>
      </c>
      <c r="H1487" s="6" t="s">
        <v>2138</v>
      </c>
      <c r="I1487" s="6" t="s">
        <v>2123</v>
      </c>
      <c r="J1487" s="6" t="s">
        <v>2124</v>
      </c>
      <c r="K1487" s="7" t="s">
        <v>2125</v>
      </c>
      <c r="L1487" s="8" t="n">
        <v>2011</v>
      </c>
      <c r="M1487" s="9" t="n">
        <v>845500000</v>
      </c>
      <c r="N1487" s="9" t="n">
        <v>800440000</v>
      </c>
      <c r="O1487" s="10" t="n">
        <v>12</v>
      </c>
      <c r="Q1487" s="5"/>
      <c r="R1487" s="5"/>
      <c r="S1487" s="5"/>
      <c r="T1487" s="5"/>
      <c r="U1487" s="5"/>
      <c r="V1487" s="5"/>
      <c r="W1487" s="5"/>
      <c r="X1487" s="5"/>
      <c r="Y1487" s="5"/>
    </row>
    <row r="1488" customFormat="false" ht="15" hidden="false" customHeight="true" outlineLevel="0" collapsed="false">
      <c r="A1488" s="6" t="s">
        <v>136</v>
      </c>
      <c r="B1488" s="6" t="s">
        <v>185</v>
      </c>
      <c r="C1488" s="6" t="s">
        <v>2139</v>
      </c>
      <c r="D1488" s="6" t="s">
        <v>2140</v>
      </c>
      <c r="E1488" s="6" t="s">
        <v>35</v>
      </c>
      <c r="F1488" s="6" t="s">
        <v>187</v>
      </c>
      <c r="G1488" s="6" t="s">
        <v>62</v>
      </c>
      <c r="H1488" s="6" t="s">
        <v>2141</v>
      </c>
      <c r="I1488" s="6" t="s">
        <v>2142</v>
      </c>
      <c r="J1488" s="6" t="s">
        <v>2143</v>
      </c>
      <c r="K1488" s="15" t="s">
        <v>2144</v>
      </c>
      <c r="L1488" s="8" t="n">
        <v>2009</v>
      </c>
      <c r="M1488" s="9" t="n">
        <v>300000000</v>
      </c>
      <c r="N1488" s="9" t="n">
        <v>7000000000</v>
      </c>
      <c r="O1488" s="10" t="n">
        <v>20</v>
      </c>
      <c r="Q1488" s="5"/>
      <c r="R1488" s="5"/>
      <c r="S1488" s="5"/>
      <c r="T1488" s="5"/>
      <c r="U1488" s="5"/>
      <c r="V1488" s="5"/>
      <c r="W1488" s="5"/>
      <c r="X1488" s="5"/>
      <c r="Y1488" s="5"/>
    </row>
    <row r="1489" customFormat="false" ht="15" hidden="false" customHeight="true" outlineLevel="0" collapsed="false">
      <c r="A1489" s="6" t="s">
        <v>136</v>
      </c>
      <c r="B1489" s="6" t="s">
        <v>342</v>
      </c>
      <c r="C1489" s="6" t="s">
        <v>343</v>
      </c>
      <c r="D1489" s="6" t="s">
        <v>2140</v>
      </c>
      <c r="E1489" s="6" t="s">
        <v>35</v>
      </c>
      <c r="F1489" s="6" t="s">
        <v>20</v>
      </c>
      <c r="G1489" s="6" t="s">
        <v>62</v>
      </c>
      <c r="H1489" s="6" t="s">
        <v>2145</v>
      </c>
      <c r="I1489" s="6" t="s">
        <v>2142</v>
      </c>
      <c r="J1489" s="6" t="s">
        <v>2143</v>
      </c>
      <c r="K1489" s="6" t="s">
        <v>2144</v>
      </c>
      <c r="L1489" s="8" t="n">
        <v>2009</v>
      </c>
      <c r="M1489" s="9" t="n">
        <v>300000000</v>
      </c>
      <c r="N1489" s="9" t="n">
        <v>7000000000</v>
      </c>
      <c r="O1489" s="10" t="n">
        <v>20</v>
      </c>
      <c r="Q1489" s="5"/>
      <c r="R1489" s="5"/>
      <c r="S1489" s="5"/>
      <c r="T1489" s="5"/>
      <c r="U1489" s="5"/>
      <c r="V1489" s="5"/>
      <c r="W1489" s="5"/>
      <c r="X1489" s="5"/>
      <c r="Y1489" s="5"/>
    </row>
    <row r="1490" customFormat="false" ht="15" hidden="false" customHeight="true" outlineLevel="0" collapsed="false">
      <c r="A1490" s="6" t="s">
        <v>136</v>
      </c>
      <c r="B1490" s="6" t="s">
        <v>342</v>
      </c>
      <c r="C1490" s="6" t="s">
        <v>343</v>
      </c>
      <c r="D1490" s="6" t="s">
        <v>2140</v>
      </c>
      <c r="E1490" s="6" t="s">
        <v>35</v>
      </c>
      <c r="F1490" s="6" t="s">
        <v>187</v>
      </c>
      <c r="G1490" s="6" t="s">
        <v>62</v>
      </c>
      <c r="H1490" s="6" t="s">
        <v>2145</v>
      </c>
      <c r="I1490" s="6" t="s">
        <v>2142</v>
      </c>
      <c r="J1490" s="6" t="s">
        <v>2143</v>
      </c>
      <c r="K1490" s="6" t="s">
        <v>2144</v>
      </c>
      <c r="L1490" s="8" t="n">
        <v>2009</v>
      </c>
      <c r="M1490" s="9" t="n">
        <v>300000000</v>
      </c>
      <c r="N1490" s="9" t="n">
        <v>7000000000</v>
      </c>
      <c r="O1490" s="10" t="n">
        <v>20</v>
      </c>
      <c r="Q1490" s="5"/>
      <c r="R1490" s="5"/>
      <c r="S1490" s="5"/>
      <c r="T1490" s="5"/>
      <c r="U1490" s="5"/>
      <c r="V1490" s="5"/>
      <c r="W1490" s="5"/>
      <c r="X1490" s="5"/>
      <c r="Y1490" s="5"/>
    </row>
    <row r="1491" customFormat="false" ht="15" hidden="false" customHeight="true" outlineLevel="0" collapsed="false">
      <c r="A1491" s="6" t="s">
        <v>136</v>
      </c>
      <c r="B1491" s="6" t="s">
        <v>1281</v>
      </c>
      <c r="C1491" s="6" t="s">
        <v>2146</v>
      </c>
      <c r="D1491" s="6" t="s">
        <v>2140</v>
      </c>
      <c r="E1491" s="6" t="s">
        <v>35</v>
      </c>
      <c r="F1491" s="6" t="s">
        <v>117</v>
      </c>
      <c r="G1491" s="6" t="s">
        <v>62</v>
      </c>
      <c r="H1491" s="6" t="s">
        <v>2147</v>
      </c>
      <c r="I1491" s="6" t="s">
        <v>2142</v>
      </c>
      <c r="J1491" s="6" t="s">
        <v>2143</v>
      </c>
      <c r="K1491" s="6" t="s">
        <v>2144</v>
      </c>
      <c r="L1491" s="8" t="n">
        <v>2009</v>
      </c>
      <c r="M1491" s="9" t="n">
        <v>300000000</v>
      </c>
      <c r="N1491" s="9" t="n">
        <v>7000000000</v>
      </c>
      <c r="O1491" s="10" t="n">
        <v>20</v>
      </c>
      <c r="Q1491" s="5"/>
      <c r="R1491" s="5"/>
      <c r="S1491" s="5"/>
      <c r="T1491" s="5"/>
      <c r="U1491" s="5"/>
      <c r="V1491" s="5"/>
      <c r="W1491" s="5"/>
      <c r="X1491" s="5"/>
      <c r="Y1491" s="5"/>
    </row>
    <row r="1492" customFormat="false" ht="15" hidden="false" customHeight="true" outlineLevel="0" collapsed="false">
      <c r="A1492" s="6" t="s">
        <v>15</v>
      </c>
      <c r="B1492" s="6" t="s">
        <v>91</v>
      </c>
      <c r="C1492" s="6" t="s">
        <v>2148</v>
      </c>
      <c r="D1492" s="6" t="s">
        <v>2149</v>
      </c>
      <c r="E1492" s="6" t="s">
        <v>1479</v>
      </c>
      <c r="F1492" s="6" t="s">
        <v>30</v>
      </c>
      <c r="G1492" s="6" t="s">
        <v>62</v>
      </c>
      <c r="H1492" s="6" t="s">
        <v>2150</v>
      </c>
      <c r="I1492" s="6" t="s">
        <v>2151</v>
      </c>
      <c r="J1492" s="6" t="s">
        <v>2152</v>
      </c>
      <c r="K1492" s="7" t="s">
        <v>2153</v>
      </c>
      <c r="L1492" s="8" t="n">
        <v>2013</v>
      </c>
      <c r="M1492" s="9" t="n">
        <v>413117787000000</v>
      </c>
      <c r="N1492" s="9" t="n">
        <v>337283297900000</v>
      </c>
      <c r="O1492" s="34" t="n">
        <v>1040</v>
      </c>
      <c r="Q1492" s="5"/>
      <c r="R1492" s="5"/>
      <c r="S1492" s="5"/>
      <c r="T1492" s="5"/>
      <c r="U1492" s="5"/>
      <c r="V1492" s="5"/>
      <c r="W1492" s="5"/>
      <c r="X1492" s="5"/>
      <c r="Y1492" s="5"/>
    </row>
    <row r="1493" customFormat="false" ht="15" hidden="false" customHeight="true" outlineLevel="0" collapsed="false">
      <c r="A1493" s="6" t="s">
        <v>15</v>
      </c>
      <c r="B1493" s="6" t="s">
        <v>16</v>
      </c>
      <c r="C1493" s="6" t="s">
        <v>17</v>
      </c>
      <c r="D1493" s="6" t="s">
        <v>2154</v>
      </c>
      <c r="E1493" s="6" t="s">
        <v>35</v>
      </c>
      <c r="F1493" s="6" t="s">
        <v>117</v>
      </c>
      <c r="G1493" s="6" t="s">
        <v>62</v>
      </c>
      <c r="H1493" s="6" t="s">
        <v>2155</v>
      </c>
      <c r="I1493" s="6" t="s">
        <v>2156</v>
      </c>
      <c r="J1493" s="6" t="s">
        <v>2157</v>
      </c>
      <c r="K1493" s="7" t="s">
        <v>2158</v>
      </c>
      <c r="L1493" s="8" t="n">
        <v>1994</v>
      </c>
      <c r="M1493" s="9" t="n">
        <v>347000000</v>
      </c>
      <c r="N1493" s="9" t="n">
        <v>2051000000</v>
      </c>
      <c r="O1493" s="10" t="n">
        <v>13</v>
      </c>
      <c r="Q1493" s="5"/>
      <c r="R1493" s="5"/>
      <c r="S1493" s="5"/>
      <c r="T1493" s="5"/>
      <c r="U1493" s="5"/>
      <c r="V1493" s="5"/>
      <c r="W1493" s="5"/>
      <c r="X1493" s="5"/>
      <c r="Y1493" s="5"/>
    </row>
    <row r="1494" customFormat="false" ht="15" hidden="false" customHeight="true" outlineLevel="0" collapsed="false">
      <c r="A1494" s="6" t="s">
        <v>15</v>
      </c>
      <c r="B1494" s="6" t="s">
        <v>16</v>
      </c>
      <c r="C1494" s="6" t="s">
        <v>17</v>
      </c>
      <c r="D1494" s="6" t="s">
        <v>2154</v>
      </c>
      <c r="E1494" s="6" t="s">
        <v>35</v>
      </c>
      <c r="F1494" s="6" t="s">
        <v>43</v>
      </c>
      <c r="G1494" s="6" t="s">
        <v>62</v>
      </c>
      <c r="H1494" s="6" t="s">
        <v>2155</v>
      </c>
      <c r="I1494" s="6" t="s">
        <v>2156</v>
      </c>
      <c r="J1494" s="6" t="s">
        <v>2157</v>
      </c>
      <c r="K1494" s="7" t="s">
        <v>2158</v>
      </c>
      <c r="L1494" s="8" t="n">
        <v>1994</v>
      </c>
      <c r="M1494" s="9" t="n">
        <v>347000000</v>
      </c>
      <c r="N1494" s="9" t="n">
        <v>2051000000</v>
      </c>
      <c r="O1494" s="10" t="n">
        <v>13</v>
      </c>
      <c r="Q1494" s="5"/>
      <c r="R1494" s="5"/>
      <c r="S1494" s="5"/>
      <c r="T1494" s="5"/>
      <c r="U1494" s="5"/>
      <c r="V1494" s="5"/>
      <c r="W1494" s="5"/>
      <c r="X1494" s="5"/>
      <c r="Y1494" s="5"/>
    </row>
    <row r="1495" customFormat="false" ht="15" hidden="false" customHeight="true" outlineLevel="0" collapsed="false">
      <c r="A1495" s="6" t="s">
        <v>15</v>
      </c>
      <c r="B1495" s="6" t="s">
        <v>16</v>
      </c>
      <c r="C1495" s="6" t="s">
        <v>17</v>
      </c>
      <c r="D1495" s="6" t="s">
        <v>2154</v>
      </c>
      <c r="E1495" s="6" t="s">
        <v>35</v>
      </c>
      <c r="F1495" s="6" t="s">
        <v>28</v>
      </c>
      <c r="G1495" s="6" t="s">
        <v>62</v>
      </c>
      <c r="H1495" s="6" t="s">
        <v>2155</v>
      </c>
      <c r="I1495" s="6" t="s">
        <v>2156</v>
      </c>
      <c r="J1495" s="6" t="s">
        <v>2157</v>
      </c>
      <c r="K1495" s="7" t="s">
        <v>2158</v>
      </c>
      <c r="L1495" s="8" t="n">
        <v>1994</v>
      </c>
      <c r="M1495" s="9" t="n">
        <v>347000000</v>
      </c>
      <c r="N1495" s="9" t="n">
        <v>2051000000</v>
      </c>
      <c r="O1495" s="10" t="n">
        <v>13</v>
      </c>
      <c r="Q1495" s="5"/>
      <c r="R1495" s="5"/>
      <c r="S1495" s="5"/>
      <c r="T1495" s="5"/>
      <c r="U1495" s="5"/>
      <c r="V1495" s="5"/>
      <c r="W1495" s="5"/>
      <c r="X1495" s="5"/>
      <c r="Y1495" s="5"/>
    </row>
    <row r="1496" customFormat="false" ht="15" hidden="false" customHeight="true" outlineLevel="0" collapsed="false">
      <c r="A1496" s="6" t="s">
        <v>15</v>
      </c>
      <c r="B1496" s="6" t="s">
        <v>16</v>
      </c>
      <c r="C1496" s="6" t="s">
        <v>17</v>
      </c>
      <c r="D1496" s="6" t="s">
        <v>2154</v>
      </c>
      <c r="E1496" s="6" t="s">
        <v>35</v>
      </c>
      <c r="F1496" s="6" t="s">
        <v>48</v>
      </c>
      <c r="G1496" s="6" t="s">
        <v>62</v>
      </c>
      <c r="H1496" s="6" t="s">
        <v>2155</v>
      </c>
      <c r="I1496" s="6" t="s">
        <v>2156</v>
      </c>
      <c r="J1496" s="6" t="s">
        <v>2157</v>
      </c>
      <c r="K1496" s="7" t="s">
        <v>2158</v>
      </c>
      <c r="L1496" s="8" t="n">
        <v>1994</v>
      </c>
      <c r="M1496" s="9" t="n">
        <v>347000000</v>
      </c>
      <c r="N1496" s="9" t="n">
        <v>2051000000</v>
      </c>
      <c r="O1496" s="10" t="n">
        <v>13</v>
      </c>
      <c r="Q1496" s="5"/>
      <c r="R1496" s="5"/>
      <c r="S1496" s="5"/>
      <c r="T1496" s="5"/>
      <c r="U1496" s="5"/>
      <c r="V1496" s="5"/>
      <c r="W1496" s="5"/>
      <c r="X1496" s="5"/>
      <c r="Y1496" s="5"/>
    </row>
    <row r="1497" customFormat="false" ht="15" hidden="false" customHeight="true" outlineLevel="0" collapsed="false">
      <c r="A1497" s="6" t="s">
        <v>15</v>
      </c>
      <c r="B1497" s="6" t="s">
        <v>16</v>
      </c>
      <c r="C1497" s="6" t="s">
        <v>17</v>
      </c>
      <c r="D1497" s="6" t="s">
        <v>2154</v>
      </c>
      <c r="E1497" s="6" t="s">
        <v>35</v>
      </c>
      <c r="F1497" s="6" t="s">
        <v>29</v>
      </c>
      <c r="G1497" s="6" t="s">
        <v>62</v>
      </c>
      <c r="H1497" s="6" t="s">
        <v>2155</v>
      </c>
      <c r="I1497" s="6" t="s">
        <v>2156</v>
      </c>
      <c r="J1497" s="6" t="s">
        <v>2157</v>
      </c>
      <c r="K1497" s="7" t="s">
        <v>2158</v>
      </c>
      <c r="L1497" s="8" t="n">
        <v>1994</v>
      </c>
      <c r="M1497" s="9" t="n">
        <v>347000000</v>
      </c>
      <c r="N1497" s="9" t="n">
        <v>2051000000</v>
      </c>
      <c r="O1497" s="10" t="n">
        <v>13</v>
      </c>
      <c r="Q1497" s="5"/>
      <c r="R1497" s="5"/>
      <c r="S1497" s="5"/>
      <c r="T1497" s="5"/>
      <c r="U1497" s="5"/>
      <c r="V1497" s="5"/>
      <c r="W1497" s="5"/>
      <c r="X1497" s="5"/>
      <c r="Y1497" s="5"/>
    </row>
    <row r="1498" customFormat="false" ht="15" hidden="false" customHeight="true" outlineLevel="0" collapsed="false">
      <c r="A1498" s="6" t="s">
        <v>15</v>
      </c>
      <c r="B1498" s="6" t="s">
        <v>16</v>
      </c>
      <c r="C1498" s="6" t="s">
        <v>17</v>
      </c>
      <c r="D1498" s="6" t="s">
        <v>2154</v>
      </c>
      <c r="E1498" s="6" t="s">
        <v>35</v>
      </c>
      <c r="F1498" s="6" t="s">
        <v>30</v>
      </c>
      <c r="G1498" s="6" t="s">
        <v>62</v>
      </c>
      <c r="H1498" s="6" t="s">
        <v>2155</v>
      </c>
      <c r="I1498" s="6" t="s">
        <v>2156</v>
      </c>
      <c r="J1498" s="6" t="s">
        <v>2157</v>
      </c>
      <c r="K1498" s="7" t="s">
        <v>2158</v>
      </c>
      <c r="L1498" s="8" t="n">
        <v>1994</v>
      </c>
      <c r="M1498" s="9" t="n">
        <v>347000000</v>
      </c>
      <c r="N1498" s="9" t="n">
        <v>2051000000</v>
      </c>
      <c r="O1498" s="10" t="n">
        <v>13</v>
      </c>
      <c r="Q1498" s="5"/>
      <c r="R1498" s="5"/>
      <c r="S1498" s="5"/>
      <c r="T1498" s="5"/>
      <c r="U1498" s="5"/>
      <c r="V1498" s="5"/>
      <c r="W1498" s="5"/>
      <c r="X1498" s="5"/>
      <c r="Y1498" s="5"/>
    </row>
    <row r="1499" customFormat="false" ht="15" hidden="false" customHeight="true" outlineLevel="0" collapsed="false">
      <c r="A1499" s="6" t="s">
        <v>50</v>
      </c>
      <c r="B1499" s="6" t="s">
        <v>51</v>
      </c>
      <c r="C1499" s="6" t="s">
        <v>824</v>
      </c>
      <c r="D1499" s="6" t="s">
        <v>2154</v>
      </c>
      <c r="E1499" s="6" t="s">
        <v>35</v>
      </c>
      <c r="F1499" s="6" t="s">
        <v>43</v>
      </c>
      <c r="G1499" s="6" t="s">
        <v>62</v>
      </c>
      <c r="H1499" s="6" t="s">
        <v>2159</v>
      </c>
      <c r="I1499" s="6" t="s">
        <v>2156</v>
      </c>
      <c r="J1499" s="6" t="s">
        <v>2157</v>
      </c>
      <c r="K1499" s="7" t="s">
        <v>2158</v>
      </c>
      <c r="L1499" s="8" t="n">
        <v>1994</v>
      </c>
      <c r="M1499" s="9" t="n">
        <v>347000000</v>
      </c>
      <c r="N1499" s="9" t="n">
        <v>2051000000</v>
      </c>
      <c r="O1499" s="10" t="n">
        <v>13</v>
      </c>
      <c r="Q1499" s="5"/>
      <c r="R1499" s="5"/>
      <c r="S1499" s="5"/>
      <c r="T1499" s="5"/>
      <c r="U1499" s="5"/>
      <c r="V1499" s="5"/>
      <c r="W1499" s="5"/>
      <c r="X1499" s="5"/>
      <c r="Y1499" s="5"/>
    </row>
    <row r="1500" customFormat="false" ht="15" hidden="false" customHeight="true" outlineLevel="0" collapsed="false">
      <c r="A1500" s="6" t="s">
        <v>96</v>
      </c>
      <c r="B1500" s="6" t="s">
        <v>97</v>
      </c>
      <c r="C1500" s="6" t="s">
        <v>98</v>
      </c>
      <c r="D1500" s="6" t="s">
        <v>2160</v>
      </c>
      <c r="E1500" s="6" t="s">
        <v>168</v>
      </c>
      <c r="F1500" s="6" t="s">
        <v>101</v>
      </c>
      <c r="G1500" s="6" t="s">
        <v>62</v>
      </c>
      <c r="H1500" s="6" t="s">
        <v>2161</v>
      </c>
      <c r="I1500" s="6" t="s">
        <v>2162</v>
      </c>
      <c r="J1500" s="6" t="s">
        <v>2163</v>
      </c>
      <c r="K1500" s="7" t="s">
        <v>2164</v>
      </c>
      <c r="L1500" s="8" t="n">
        <v>1962</v>
      </c>
      <c r="M1500" s="9" t="n">
        <v>252900000000</v>
      </c>
      <c r="N1500" s="9" t="n">
        <v>7844000000000</v>
      </c>
      <c r="O1500" s="10" t="n">
        <v>4551</v>
      </c>
      <c r="Q1500" s="5"/>
      <c r="R1500" s="5"/>
      <c r="S1500" s="5"/>
      <c r="T1500" s="5"/>
      <c r="U1500" s="5"/>
      <c r="V1500" s="5"/>
      <c r="W1500" s="5"/>
      <c r="X1500" s="5"/>
      <c r="Y1500" s="5"/>
    </row>
    <row r="1501" customFormat="false" ht="15" hidden="false" customHeight="true" outlineLevel="0" collapsed="false">
      <c r="A1501" s="6" t="s">
        <v>96</v>
      </c>
      <c r="B1501" s="6" t="s">
        <v>97</v>
      </c>
      <c r="C1501" s="6" t="s">
        <v>98</v>
      </c>
      <c r="D1501" s="6" t="s">
        <v>2160</v>
      </c>
      <c r="E1501" s="6" t="s">
        <v>168</v>
      </c>
      <c r="F1501" s="6" t="s">
        <v>27</v>
      </c>
      <c r="G1501" s="6" t="s">
        <v>62</v>
      </c>
      <c r="H1501" s="6" t="s">
        <v>2161</v>
      </c>
      <c r="I1501" s="6" t="s">
        <v>2162</v>
      </c>
      <c r="J1501" s="6" t="s">
        <v>2163</v>
      </c>
      <c r="K1501" s="7" t="s">
        <v>2164</v>
      </c>
      <c r="L1501" s="8" t="n">
        <v>1962</v>
      </c>
      <c r="M1501" s="9" t="n">
        <v>252900000000</v>
      </c>
      <c r="N1501" s="9" t="n">
        <v>7844000000000</v>
      </c>
      <c r="O1501" s="10" t="n">
        <v>4551</v>
      </c>
      <c r="Q1501" s="5"/>
      <c r="R1501" s="5"/>
      <c r="S1501" s="5"/>
      <c r="T1501" s="5"/>
      <c r="U1501" s="5"/>
      <c r="V1501" s="5"/>
      <c r="W1501" s="5"/>
      <c r="X1501" s="5"/>
      <c r="Y1501" s="5"/>
    </row>
    <row r="1502" customFormat="false" ht="15" hidden="false" customHeight="true" outlineLevel="0" collapsed="false">
      <c r="A1502" s="6" t="s">
        <v>50</v>
      </c>
      <c r="B1502" s="6" t="s">
        <v>199</v>
      </c>
      <c r="C1502" s="6" t="s">
        <v>597</v>
      </c>
      <c r="D1502" s="6" t="s">
        <v>2160</v>
      </c>
      <c r="E1502" s="6" t="s">
        <v>168</v>
      </c>
      <c r="F1502" s="6" t="s">
        <v>322</v>
      </c>
      <c r="G1502" s="6" t="s">
        <v>148</v>
      </c>
      <c r="H1502" s="6" t="s">
        <v>2165</v>
      </c>
      <c r="I1502" s="6" t="s">
        <v>2162</v>
      </c>
      <c r="J1502" s="19" t="s">
        <v>2163</v>
      </c>
      <c r="K1502" s="7" t="s">
        <v>2164</v>
      </c>
      <c r="L1502" s="8" t="n">
        <v>1977</v>
      </c>
      <c r="M1502" s="9" t="n">
        <v>252900000000</v>
      </c>
      <c r="N1502" s="9" t="n">
        <v>7844000000000</v>
      </c>
      <c r="O1502" s="10" t="n">
        <v>4551</v>
      </c>
      <c r="Q1502" s="5"/>
      <c r="R1502" s="5"/>
      <c r="S1502" s="5"/>
      <c r="T1502" s="5"/>
      <c r="U1502" s="5"/>
      <c r="V1502" s="5"/>
      <c r="W1502" s="5"/>
      <c r="X1502" s="5"/>
      <c r="Y1502" s="5"/>
    </row>
    <row r="1503" customFormat="false" ht="15" hidden="false" customHeight="true" outlineLevel="0" collapsed="false">
      <c r="A1503" s="6" t="s">
        <v>50</v>
      </c>
      <c r="B1503" s="6" t="s">
        <v>199</v>
      </c>
      <c r="C1503" s="6" t="s">
        <v>597</v>
      </c>
      <c r="D1503" s="6" t="s">
        <v>2160</v>
      </c>
      <c r="E1503" s="6" t="s">
        <v>168</v>
      </c>
      <c r="F1503" s="6" t="s">
        <v>76</v>
      </c>
      <c r="G1503" s="6" t="s">
        <v>148</v>
      </c>
      <c r="H1503" s="6" t="s">
        <v>2165</v>
      </c>
      <c r="I1503" s="6" t="s">
        <v>2162</v>
      </c>
      <c r="J1503" s="19" t="s">
        <v>2163</v>
      </c>
      <c r="K1503" s="7" t="s">
        <v>2164</v>
      </c>
      <c r="L1503" s="8" t="n">
        <v>1977</v>
      </c>
      <c r="M1503" s="9" t="n">
        <v>252900000000</v>
      </c>
      <c r="N1503" s="9" t="n">
        <v>7844000000000</v>
      </c>
      <c r="O1503" s="10" t="n">
        <v>4551</v>
      </c>
      <c r="Q1503" s="5"/>
      <c r="R1503" s="5"/>
      <c r="S1503" s="5"/>
      <c r="T1503" s="5"/>
      <c r="U1503" s="5"/>
      <c r="V1503" s="5"/>
      <c r="W1503" s="5"/>
      <c r="X1503" s="5"/>
      <c r="Y1503" s="5"/>
    </row>
    <row r="1504" customFormat="false" ht="15" hidden="false" customHeight="true" outlineLevel="0" collapsed="false">
      <c r="A1504" s="6" t="s">
        <v>50</v>
      </c>
      <c r="B1504" s="6" t="s">
        <v>199</v>
      </c>
      <c r="C1504" s="6" t="s">
        <v>325</v>
      </c>
      <c r="D1504" s="6" t="s">
        <v>2160</v>
      </c>
      <c r="E1504" s="6" t="s">
        <v>168</v>
      </c>
      <c r="F1504" s="6" t="s">
        <v>325</v>
      </c>
      <c r="G1504" s="6" t="s">
        <v>148</v>
      </c>
      <c r="H1504" s="6" t="s">
        <v>2166</v>
      </c>
      <c r="I1504" s="6" t="s">
        <v>2162</v>
      </c>
      <c r="J1504" s="19" t="s">
        <v>2163</v>
      </c>
      <c r="K1504" s="7" t="s">
        <v>2164</v>
      </c>
      <c r="L1504" s="8" t="n">
        <v>1977</v>
      </c>
      <c r="M1504" s="9" t="n">
        <v>252900000000</v>
      </c>
      <c r="N1504" s="9" t="n">
        <v>7844000000000</v>
      </c>
      <c r="O1504" s="10" t="n">
        <v>4551</v>
      </c>
      <c r="Q1504" s="5"/>
      <c r="R1504" s="5"/>
      <c r="S1504" s="5"/>
      <c r="T1504" s="5"/>
      <c r="U1504" s="5"/>
      <c r="V1504" s="5"/>
      <c r="W1504" s="5"/>
      <c r="X1504" s="5"/>
      <c r="Y1504" s="5"/>
    </row>
    <row r="1505" customFormat="false" ht="15" hidden="false" customHeight="true" outlineLevel="0" collapsed="false">
      <c r="A1505" s="6" t="s">
        <v>50</v>
      </c>
      <c r="B1505" s="6" t="s">
        <v>199</v>
      </c>
      <c r="C1505" s="6" t="s">
        <v>2041</v>
      </c>
      <c r="D1505" s="6" t="s">
        <v>2160</v>
      </c>
      <c r="E1505" s="6" t="s">
        <v>168</v>
      </c>
      <c r="F1505" s="6" t="s">
        <v>381</v>
      </c>
      <c r="G1505" s="6" t="s">
        <v>54</v>
      </c>
      <c r="H1505" s="6" t="s">
        <v>2167</v>
      </c>
      <c r="I1505" s="6" t="s">
        <v>2162</v>
      </c>
      <c r="J1505" s="19" t="s">
        <v>2163</v>
      </c>
      <c r="K1505" s="7" t="s">
        <v>2164</v>
      </c>
      <c r="L1505" s="8" t="n">
        <v>1977</v>
      </c>
      <c r="M1505" s="9" t="n">
        <v>252900000000</v>
      </c>
      <c r="N1505" s="9" t="n">
        <v>7844000000000</v>
      </c>
      <c r="O1505" s="10" t="n">
        <v>4551</v>
      </c>
      <c r="Q1505" s="5"/>
      <c r="R1505" s="5"/>
      <c r="S1505" s="5"/>
      <c r="T1505" s="5"/>
      <c r="U1505" s="5"/>
      <c r="V1505" s="5"/>
      <c r="W1505" s="5"/>
      <c r="X1505" s="5"/>
      <c r="Y1505" s="5"/>
    </row>
    <row r="1506" customFormat="false" ht="15" hidden="false" customHeight="true" outlineLevel="0" collapsed="false">
      <c r="A1506" s="6" t="s">
        <v>50</v>
      </c>
      <c r="B1506" s="6" t="s">
        <v>199</v>
      </c>
      <c r="C1506" s="6" t="s">
        <v>379</v>
      </c>
      <c r="D1506" s="6" t="s">
        <v>2160</v>
      </c>
      <c r="E1506" s="6" t="s">
        <v>168</v>
      </c>
      <c r="F1506" s="6" t="s">
        <v>1593</v>
      </c>
      <c r="G1506" s="6" t="s">
        <v>102</v>
      </c>
      <c r="H1506" s="6" t="s">
        <v>2168</v>
      </c>
      <c r="I1506" s="6" t="s">
        <v>2162</v>
      </c>
      <c r="J1506" s="19" t="s">
        <v>2163</v>
      </c>
      <c r="K1506" s="7" t="s">
        <v>2164</v>
      </c>
      <c r="L1506" s="8" t="n">
        <v>1977</v>
      </c>
      <c r="M1506" s="9" t="n">
        <v>252900000000</v>
      </c>
      <c r="N1506" s="9" t="n">
        <v>7844000000000</v>
      </c>
      <c r="O1506" s="10" t="n">
        <v>4551</v>
      </c>
      <c r="Q1506" s="5"/>
      <c r="R1506" s="5"/>
      <c r="S1506" s="5"/>
      <c r="T1506" s="5"/>
      <c r="U1506" s="5"/>
      <c r="V1506" s="5"/>
      <c r="W1506" s="5"/>
      <c r="X1506" s="5"/>
      <c r="Y1506" s="5"/>
    </row>
    <row r="1507" customFormat="false" ht="15" hidden="false" customHeight="true" outlineLevel="0" collapsed="false">
      <c r="A1507" s="6" t="s">
        <v>50</v>
      </c>
      <c r="B1507" s="6" t="s">
        <v>199</v>
      </c>
      <c r="C1507" s="6" t="s">
        <v>325</v>
      </c>
      <c r="D1507" s="6" t="s">
        <v>2160</v>
      </c>
      <c r="E1507" s="6" t="s">
        <v>168</v>
      </c>
      <c r="F1507" s="6" t="s">
        <v>325</v>
      </c>
      <c r="G1507" s="6" t="s">
        <v>148</v>
      </c>
      <c r="H1507" s="6" t="s">
        <v>2169</v>
      </c>
      <c r="I1507" s="6" t="s">
        <v>2162</v>
      </c>
      <c r="J1507" s="19" t="s">
        <v>2163</v>
      </c>
      <c r="K1507" s="7" t="s">
        <v>2164</v>
      </c>
      <c r="L1507" s="8" t="n">
        <v>1977</v>
      </c>
      <c r="M1507" s="9" t="n">
        <v>252900000000</v>
      </c>
      <c r="N1507" s="9" t="n">
        <v>7844000000000</v>
      </c>
      <c r="O1507" s="10" t="n">
        <v>4551</v>
      </c>
      <c r="Q1507" s="5"/>
      <c r="R1507" s="5"/>
      <c r="S1507" s="5"/>
      <c r="T1507" s="5"/>
      <c r="U1507" s="5"/>
      <c r="V1507" s="5"/>
      <c r="W1507" s="5"/>
      <c r="X1507" s="5"/>
      <c r="Y1507" s="5"/>
    </row>
    <row r="1508" customFormat="false" ht="15" hidden="false" customHeight="true" outlineLevel="0" collapsed="false">
      <c r="A1508" s="6" t="s">
        <v>136</v>
      </c>
      <c r="B1508" s="13" t="s">
        <v>1616</v>
      </c>
      <c r="C1508" s="6" t="s">
        <v>1617</v>
      </c>
      <c r="D1508" s="6" t="s">
        <v>2170</v>
      </c>
      <c r="E1508" s="6" t="s">
        <v>168</v>
      </c>
      <c r="F1508" s="6" t="s">
        <v>43</v>
      </c>
      <c r="G1508" s="6" t="s">
        <v>62</v>
      </c>
      <c r="H1508" s="6" t="s">
        <v>2171</v>
      </c>
      <c r="I1508" s="6" t="s">
        <v>2172</v>
      </c>
      <c r="J1508" s="6" t="s">
        <v>2173</v>
      </c>
      <c r="K1508" s="7" t="s">
        <v>2174</v>
      </c>
      <c r="L1508" s="8" t="n">
        <v>2011</v>
      </c>
      <c r="M1508" s="9" t="n">
        <v>35270000000</v>
      </c>
      <c r="N1508" s="9" t="n">
        <v>275540000000</v>
      </c>
      <c r="O1508" s="10" t="n">
        <v>952</v>
      </c>
      <c r="Q1508" s="5"/>
      <c r="R1508" s="5"/>
      <c r="S1508" s="5"/>
      <c r="T1508" s="5"/>
      <c r="U1508" s="5"/>
      <c r="V1508" s="5"/>
      <c r="W1508" s="5"/>
      <c r="X1508" s="5"/>
      <c r="Y1508" s="5"/>
    </row>
    <row r="1509" customFormat="false" ht="15" hidden="false" customHeight="true" outlineLevel="0" collapsed="false">
      <c r="A1509" s="6" t="s">
        <v>136</v>
      </c>
      <c r="B1509" s="13" t="s">
        <v>1616</v>
      </c>
      <c r="C1509" s="6" t="s">
        <v>1617</v>
      </c>
      <c r="D1509" s="6" t="s">
        <v>2170</v>
      </c>
      <c r="E1509" s="6" t="s">
        <v>168</v>
      </c>
      <c r="F1509" s="6" t="s">
        <v>28</v>
      </c>
      <c r="G1509" s="6" t="s">
        <v>62</v>
      </c>
      <c r="H1509" s="6" t="s">
        <v>2171</v>
      </c>
      <c r="I1509" s="6" t="s">
        <v>2172</v>
      </c>
      <c r="J1509" s="6" t="s">
        <v>2173</v>
      </c>
      <c r="K1509" s="7" t="s">
        <v>2174</v>
      </c>
      <c r="L1509" s="8" t="n">
        <v>2011</v>
      </c>
      <c r="M1509" s="9" t="n">
        <v>35270000000</v>
      </c>
      <c r="N1509" s="9" t="n">
        <v>275540000000</v>
      </c>
      <c r="O1509" s="10" t="n">
        <v>952</v>
      </c>
      <c r="Q1509" s="5"/>
      <c r="R1509" s="5"/>
      <c r="S1509" s="5"/>
      <c r="T1509" s="5"/>
      <c r="U1509" s="5"/>
      <c r="V1509" s="5"/>
      <c r="W1509" s="5"/>
      <c r="X1509" s="5"/>
      <c r="Y1509" s="5"/>
    </row>
    <row r="1510" customFormat="false" ht="15" hidden="false" customHeight="true" outlineLevel="0" collapsed="false">
      <c r="A1510" s="6" t="s">
        <v>136</v>
      </c>
      <c r="B1510" s="13" t="s">
        <v>1616</v>
      </c>
      <c r="C1510" s="6" t="s">
        <v>1617</v>
      </c>
      <c r="D1510" s="6" t="s">
        <v>2170</v>
      </c>
      <c r="E1510" s="6" t="s">
        <v>168</v>
      </c>
      <c r="F1510" s="6" t="s">
        <v>48</v>
      </c>
      <c r="G1510" s="6" t="s">
        <v>62</v>
      </c>
      <c r="H1510" s="6" t="s">
        <v>2171</v>
      </c>
      <c r="I1510" s="6" t="s">
        <v>2172</v>
      </c>
      <c r="J1510" s="6" t="s">
        <v>2173</v>
      </c>
      <c r="K1510" s="7" t="s">
        <v>2174</v>
      </c>
      <c r="L1510" s="8" t="n">
        <v>2011</v>
      </c>
      <c r="M1510" s="9" t="n">
        <v>35270000000</v>
      </c>
      <c r="N1510" s="9" t="n">
        <v>275540000000</v>
      </c>
      <c r="O1510" s="10" t="n">
        <v>952</v>
      </c>
      <c r="Q1510" s="5"/>
      <c r="R1510" s="5"/>
      <c r="S1510" s="5"/>
      <c r="T1510" s="5"/>
      <c r="U1510" s="5"/>
      <c r="V1510" s="5"/>
      <c r="W1510" s="5"/>
      <c r="X1510" s="5"/>
      <c r="Y1510" s="5"/>
    </row>
    <row r="1511" customFormat="false" ht="15" hidden="false" customHeight="true" outlineLevel="0" collapsed="false">
      <c r="A1511" s="6" t="s">
        <v>136</v>
      </c>
      <c r="B1511" s="13" t="s">
        <v>1616</v>
      </c>
      <c r="C1511" s="6" t="s">
        <v>1617</v>
      </c>
      <c r="D1511" s="6" t="s">
        <v>2170</v>
      </c>
      <c r="E1511" s="6" t="s">
        <v>168</v>
      </c>
      <c r="F1511" s="6" t="s">
        <v>29</v>
      </c>
      <c r="G1511" s="6" t="s">
        <v>62</v>
      </c>
      <c r="H1511" s="6" t="s">
        <v>2171</v>
      </c>
      <c r="I1511" s="6" t="s">
        <v>2172</v>
      </c>
      <c r="J1511" s="6" t="s">
        <v>2173</v>
      </c>
      <c r="K1511" s="7" t="s">
        <v>2174</v>
      </c>
      <c r="L1511" s="8" t="n">
        <v>2011</v>
      </c>
      <c r="M1511" s="9" t="n">
        <v>35270000000</v>
      </c>
      <c r="N1511" s="9" t="n">
        <v>275540000000</v>
      </c>
      <c r="O1511" s="10" t="n">
        <v>952</v>
      </c>
      <c r="Q1511" s="5"/>
      <c r="R1511" s="5"/>
      <c r="S1511" s="5"/>
      <c r="T1511" s="5"/>
      <c r="U1511" s="5"/>
      <c r="V1511" s="5"/>
      <c r="W1511" s="5"/>
      <c r="X1511" s="5"/>
      <c r="Y1511" s="5"/>
    </row>
    <row r="1512" customFormat="false" ht="15" hidden="false" customHeight="true" outlineLevel="0" collapsed="false">
      <c r="A1512" s="6" t="s">
        <v>136</v>
      </c>
      <c r="B1512" s="13" t="s">
        <v>1616</v>
      </c>
      <c r="C1512" s="6" t="s">
        <v>1617</v>
      </c>
      <c r="D1512" s="6" t="s">
        <v>2170</v>
      </c>
      <c r="E1512" s="6" t="s">
        <v>168</v>
      </c>
      <c r="F1512" s="6" t="s">
        <v>43</v>
      </c>
      <c r="G1512" s="6" t="s">
        <v>62</v>
      </c>
      <c r="H1512" s="6" t="s">
        <v>2175</v>
      </c>
      <c r="I1512" s="6" t="s">
        <v>2172</v>
      </c>
      <c r="J1512" s="6" t="s">
        <v>2173</v>
      </c>
      <c r="K1512" s="7" t="s">
        <v>2174</v>
      </c>
      <c r="L1512" s="8" t="n">
        <v>2011</v>
      </c>
      <c r="M1512" s="9" t="n">
        <v>35270000000</v>
      </c>
      <c r="N1512" s="9" t="n">
        <v>275540000000</v>
      </c>
      <c r="O1512" s="10" t="n">
        <v>952</v>
      </c>
      <c r="Q1512" s="5"/>
      <c r="R1512" s="5"/>
      <c r="S1512" s="5"/>
      <c r="T1512" s="5"/>
      <c r="U1512" s="5"/>
      <c r="V1512" s="5"/>
      <c r="W1512" s="5"/>
      <c r="X1512" s="5"/>
      <c r="Y1512" s="5"/>
    </row>
    <row r="1513" customFormat="false" ht="15" hidden="false" customHeight="true" outlineLevel="0" collapsed="false">
      <c r="A1513" s="6" t="s">
        <v>136</v>
      </c>
      <c r="B1513" s="13" t="s">
        <v>1616</v>
      </c>
      <c r="C1513" s="6" t="s">
        <v>1617</v>
      </c>
      <c r="D1513" s="6" t="s">
        <v>2170</v>
      </c>
      <c r="E1513" s="6" t="s">
        <v>168</v>
      </c>
      <c r="F1513" s="6" t="s">
        <v>28</v>
      </c>
      <c r="G1513" s="6" t="s">
        <v>62</v>
      </c>
      <c r="H1513" s="6" t="s">
        <v>2175</v>
      </c>
      <c r="I1513" s="6" t="s">
        <v>2172</v>
      </c>
      <c r="J1513" s="6" t="s">
        <v>2173</v>
      </c>
      <c r="K1513" s="7" t="s">
        <v>2174</v>
      </c>
      <c r="L1513" s="8" t="n">
        <v>2011</v>
      </c>
      <c r="M1513" s="9" t="n">
        <v>35270000000</v>
      </c>
      <c r="N1513" s="9" t="n">
        <v>275540000000</v>
      </c>
      <c r="O1513" s="10" t="n">
        <v>952</v>
      </c>
      <c r="Q1513" s="5"/>
      <c r="R1513" s="5"/>
      <c r="S1513" s="5"/>
      <c r="T1513" s="5"/>
      <c r="U1513" s="5"/>
      <c r="V1513" s="5"/>
      <c r="W1513" s="5"/>
      <c r="X1513" s="5"/>
      <c r="Y1513" s="5"/>
    </row>
    <row r="1514" customFormat="false" ht="15" hidden="false" customHeight="true" outlineLevel="0" collapsed="false">
      <c r="A1514" s="6" t="s">
        <v>136</v>
      </c>
      <c r="B1514" s="13" t="s">
        <v>1616</v>
      </c>
      <c r="C1514" s="6" t="s">
        <v>1617</v>
      </c>
      <c r="D1514" s="6" t="s">
        <v>2170</v>
      </c>
      <c r="E1514" s="6" t="s">
        <v>168</v>
      </c>
      <c r="F1514" s="6" t="s">
        <v>48</v>
      </c>
      <c r="G1514" s="6" t="s">
        <v>62</v>
      </c>
      <c r="H1514" s="6" t="s">
        <v>2175</v>
      </c>
      <c r="I1514" s="6" t="s">
        <v>2172</v>
      </c>
      <c r="J1514" s="6" t="s">
        <v>2173</v>
      </c>
      <c r="K1514" s="7" t="s">
        <v>2174</v>
      </c>
      <c r="L1514" s="8" t="n">
        <v>2011</v>
      </c>
      <c r="M1514" s="9" t="n">
        <v>35270000000</v>
      </c>
      <c r="N1514" s="9" t="n">
        <v>275540000000</v>
      </c>
      <c r="O1514" s="10" t="n">
        <v>952</v>
      </c>
      <c r="Q1514" s="5"/>
      <c r="R1514" s="5"/>
      <c r="S1514" s="5"/>
      <c r="T1514" s="5"/>
      <c r="U1514" s="5"/>
      <c r="V1514" s="5"/>
      <c r="W1514" s="5"/>
      <c r="X1514" s="5"/>
      <c r="Y1514" s="5"/>
    </row>
    <row r="1515" customFormat="false" ht="15" hidden="false" customHeight="true" outlineLevel="0" collapsed="false">
      <c r="A1515" s="6" t="s">
        <v>136</v>
      </c>
      <c r="B1515" s="13" t="s">
        <v>1616</v>
      </c>
      <c r="C1515" s="6" t="s">
        <v>1617</v>
      </c>
      <c r="D1515" s="6" t="s">
        <v>2170</v>
      </c>
      <c r="E1515" s="6" t="s">
        <v>168</v>
      </c>
      <c r="F1515" s="6" t="s">
        <v>29</v>
      </c>
      <c r="G1515" s="6" t="s">
        <v>62</v>
      </c>
      <c r="H1515" s="6" t="s">
        <v>2175</v>
      </c>
      <c r="I1515" s="6" t="s">
        <v>2172</v>
      </c>
      <c r="J1515" s="6" t="s">
        <v>2173</v>
      </c>
      <c r="K1515" s="7" t="s">
        <v>2174</v>
      </c>
      <c r="L1515" s="8" t="n">
        <v>2011</v>
      </c>
      <c r="M1515" s="9" t="n">
        <v>35270000000</v>
      </c>
      <c r="N1515" s="9" t="n">
        <v>275540000000</v>
      </c>
      <c r="O1515" s="10" t="n">
        <v>952</v>
      </c>
      <c r="Q1515" s="5"/>
      <c r="R1515" s="5"/>
      <c r="S1515" s="5"/>
      <c r="T1515" s="5"/>
      <c r="U1515" s="5"/>
      <c r="V1515" s="5"/>
      <c r="W1515" s="5"/>
      <c r="X1515" s="5"/>
      <c r="Y1515" s="5"/>
    </row>
    <row r="1516" customFormat="false" ht="15" hidden="false" customHeight="true" outlineLevel="0" collapsed="false">
      <c r="A1516" s="6" t="s">
        <v>136</v>
      </c>
      <c r="B1516" s="6" t="s">
        <v>185</v>
      </c>
      <c r="C1516" s="6" t="s">
        <v>1939</v>
      </c>
      <c r="D1516" s="6" t="s">
        <v>2170</v>
      </c>
      <c r="E1516" s="6" t="s">
        <v>168</v>
      </c>
      <c r="F1516" s="6" t="s">
        <v>117</v>
      </c>
      <c r="G1516" s="6" t="s">
        <v>62</v>
      </c>
      <c r="H1516" s="6" t="s">
        <v>2176</v>
      </c>
      <c r="I1516" s="6" t="s">
        <v>2172</v>
      </c>
      <c r="J1516" s="6" t="s">
        <v>2173</v>
      </c>
      <c r="K1516" s="7" t="s">
        <v>2174</v>
      </c>
      <c r="L1516" s="8" t="n">
        <v>2011</v>
      </c>
      <c r="M1516" s="9" t="n">
        <v>35270000000</v>
      </c>
      <c r="N1516" s="9" t="n">
        <v>275540000000</v>
      </c>
      <c r="O1516" s="10" t="n">
        <v>952</v>
      </c>
      <c r="Q1516" s="5"/>
      <c r="R1516" s="5"/>
      <c r="S1516" s="5"/>
      <c r="T1516" s="5"/>
      <c r="U1516" s="5"/>
      <c r="V1516" s="5"/>
      <c r="W1516" s="5"/>
      <c r="X1516" s="5"/>
      <c r="Y1516" s="5"/>
    </row>
    <row r="1517" customFormat="false" ht="15" hidden="false" customHeight="true" outlineLevel="0" collapsed="false">
      <c r="A1517" s="6" t="s">
        <v>50</v>
      </c>
      <c r="B1517" s="6" t="s">
        <v>199</v>
      </c>
      <c r="C1517" s="6" t="s">
        <v>379</v>
      </c>
      <c r="D1517" s="6" t="s">
        <v>2177</v>
      </c>
      <c r="E1517" s="6" t="s">
        <v>35</v>
      </c>
      <c r="F1517" s="6" t="s">
        <v>381</v>
      </c>
      <c r="G1517" s="6" t="s">
        <v>148</v>
      </c>
      <c r="H1517" s="6" t="s">
        <v>2178</v>
      </c>
      <c r="I1517" s="6"/>
      <c r="J1517" s="6" t="s">
        <v>2179</v>
      </c>
      <c r="K1517" s="7" t="s">
        <v>2180</v>
      </c>
      <c r="L1517" s="8" t="n">
        <v>2006</v>
      </c>
      <c r="M1517" s="9" t="n">
        <v>1000000000</v>
      </c>
      <c r="N1517" s="9" t="n">
        <v>51980260000</v>
      </c>
      <c r="O1517" s="10" t="n">
        <v>67</v>
      </c>
      <c r="Q1517" s="5"/>
      <c r="R1517" s="5"/>
      <c r="S1517" s="5"/>
      <c r="T1517" s="5"/>
      <c r="U1517" s="5"/>
      <c r="V1517" s="5"/>
      <c r="W1517" s="5"/>
      <c r="X1517" s="5"/>
      <c r="Y1517" s="5"/>
    </row>
    <row r="1518" customFormat="false" ht="15" hidden="false" customHeight="true" outlineLevel="0" collapsed="false">
      <c r="A1518" s="6" t="s">
        <v>96</v>
      </c>
      <c r="B1518" s="6" t="s">
        <v>1230</v>
      </c>
      <c r="C1518" s="6" t="s">
        <v>1935</v>
      </c>
      <c r="D1518" s="6" t="s">
        <v>2181</v>
      </c>
      <c r="E1518" s="6" t="s">
        <v>168</v>
      </c>
      <c r="F1518" s="6" t="s">
        <v>30</v>
      </c>
      <c r="G1518" s="6" t="s">
        <v>62</v>
      </c>
      <c r="H1518" s="6" t="s">
        <v>2182</v>
      </c>
      <c r="I1518" s="6"/>
      <c r="J1518" s="6" t="s">
        <v>2183</v>
      </c>
      <c r="K1518" s="7" t="s">
        <v>2184</v>
      </c>
      <c r="L1518" s="8" t="n">
        <v>1999</v>
      </c>
      <c r="M1518" s="9" t="n">
        <v>8230000000</v>
      </c>
      <c r="N1518" s="9" t="n">
        <v>252310000000</v>
      </c>
      <c r="O1518" s="10" t="n">
        <v>220</v>
      </c>
      <c r="Q1518" s="5"/>
      <c r="R1518" s="5"/>
      <c r="S1518" s="5"/>
      <c r="T1518" s="5"/>
      <c r="U1518" s="5"/>
      <c r="V1518" s="5"/>
      <c r="W1518" s="5"/>
      <c r="X1518" s="5"/>
      <c r="Y1518" s="5"/>
    </row>
    <row r="1519" customFormat="false" ht="15" hidden="false" customHeight="true" outlineLevel="0" collapsed="false">
      <c r="A1519" s="6" t="s">
        <v>920</v>
      </c>
      <c r="B1519" s="6" t="s">
        <v>921</v>
      </c>
      <c r="C1519" s="6" t="s">
        <v>2185</v>
      </c>
      <c r="D1519" s="6" t="s">
        <v>2186</v>
      </c>
      <c r="E1519" s="6" t="s">
        <v>35</v>
      </c>
      <c r="F1519" s="6" t="s">
        <v>20</v>
      </c>
      <c r="G1519" s="6" t="s">
        <v>62</v>
      </c>
      <c r="H1519" s="6" t="s">
        <v>2187</v>
      </c>
      <c r="I1519" s="6" t="s">
        <v>2188</v>
      </c>
      <c r="J1519" s="6" t="s">
        <v>2189</v>
      </c>
      <c r="K1519" s="7" t="s">
        <v>2190</v>
      </c>
      <c r="L1519" s="8" t="n">
        <v>2009</v>
      </c>
      <c r="M1519" s="9" t="n">
        <v>526550000</v>
      </c>
      <c r="N1519" s="9" t="n">
        <v>3182490000</v>
      </c>
      <c r="O1519" s="10" t="n">
        <v>18</v>
      </c>
      <c r="Q1519" s="5"/>
      <c r="R1519" s="5"/>
      <c r="S1519" s="5"/>
      <c r="T1519" s="5"/>
      <c r="U1519" s="5"/>
      <c r="V1519" s="5"/>
      <c r="W1519" s="5"/>
      <c r="X1519" s="5"/>
      <c r="Y1519" s="5"/>
    </row>
    <row r="1520" customFormat="false" ht="15" hidden="false" customHeight="true" outlineLevel="0" collapsed="false">
      <c r="A1520" s="6" t="s">
        <v>50</v>
      </c>
      <c r="B1520" s="6" t="s">
        <v>199</v>
      </c>
      <c r="C1520" s="6" t="s">
        <v>325</v>
      </c>
      <c r="D1520" s="6" t="s">
        <v>2191</v>
      </c>
      <c r="E1520" s="6" t="s">
        <v>35</v>
      </c>
      <c r="F1520" s="6" t="s">
        <v>43</v>
      </c>
      <c r="G1520" s="6" t="s">
        <v>153</v>
      </c>
      <c r="H1520" s="6" t="s">
        <v>2192</v>
      </c>
      <c r="I1520" s="6" t="s">
        <v>2193</v>
      </c>
      <c r="J1520" s="6" t="s">
        <v>2194</v>
      </c>
      <c r="K1520" s="17" t="s">
        <v>2195</v>
      </c>
      <c r="L1520" s="8" t="n">
        <v>2008</v>
      </c>
      <c r="M1520" s="9" t="n">
        <v>200000000</v>
      </c>
      <c r="N1520" s="9" t="s">
        <v>26</v>
      </c>
      <c r="O1520" s="10" t="n">
        <v>2</v>
      </c>
      <c r="Q1520" s="5"/>
      <c r="R1520" s="5"/>
      <c r="S1520" s="5"/>
      <c r="T1520" s="5"/>
      <c r="U1520" s="5"/>
      <c r="V1520" s="5"/>
      <c r="W1520" s="5"/>
      <c r="X1520" s="5"/>
      <c r="Y1520" s="5"/>
    </row>
    <row r="1521" customFormat="false" ht="15" hidden="false" customHeight="true" outlineLevel="0" collapsed="false">
      <c r="A1521" s="6" t="s">
        <v>50</v>
      </c>
      <c r="B1521" s="6" t="s">
        <v>199</v>
      </c>
      <c r="C1521" s="6" t="s">
        <v>325</v>
      </c>
      <c r="D1521" s="6" t="s">
        <v>2191</v>
      </c>
      <c r="E1521" s="6" t="s">
        <v>35</v>
      </c>
      <c r="F1521" s="6" t="s">
        <v>325</v>
      </c>
      <c r="G1521" s="6" t="s">
        <v>153</v>
      </c>
      <c r="H1521" s="6" t="s">
        <v>2192</v>
      </c>
      <c r="I1521" s="6" t="s">
        <v>2193</v>
      </c>
      <c r="J1521" s="6" t="s">
        <v>2194</v>
      </c>
      <c r="K1521" s="17" t="s">
        <v>2195</v>
      </c>
      <c r="L1521" s="8" t="n">
        <v>2008</v>
      </c>
      <c r="M1521" s="9" t="n">
        <v>200000000</v>
      </c>
      <c r="N1521" s="9" t="s">
        <v>26</v>
      </c>
      <c r="O1521" s="10" t="n">
        <v>2</v>
      </c>
      <c r="Q1521" s="5"/>
      <c r="R1521" s="5"/>
      <c r="S1521" s="5"/>
      <c r="T1521" s="5"/>
      <c r="U1521" s="5"/>
      <c r="V1521" s="5"/>
      <c r="W1521" s="5"/>
      <c r="X1521" s="5"/>
      <c r="Y1521" s="5"/>
    </row>
    <row r="1522" customFormat="false" ht="15" hidden="false" customHeight="true" outlineLevel="0" collapsed="false">
      <c r="A1522" s="6" t="s">
        <v>277</v>
      </c>
      <c r="B1522" s="6" t="s">
        <v>497</v>
      </c>
      <c r="C1522" s="6" t="s">
        <v>2196</v>
      </c>
      <c r="D1522" s="6" t="s">
        <v>2197</v>
      </c>
      <c r="E1522" s="6" t="s">
        <v>35</v>
      </c>
      <c r="F1522" s="6" t="s">
        <v>43</v>
      </c>
      <c r="G1522" s="6" t="s">
        <v>21</v>
      </c>
      <c r="H1522" s="6" t="s">
        <v>2198</v>
      </c>
      <c r="I1522" s="6"/>
      <c r="J1522" s="6" t="s">
        <v>2199</v>
      </c>
      <c r="K1522" s="7" t="s">
        <v>2200</v>
      </c>
      <c r="L1522" s="8" t="n">
        <v>1999</v>
      </c>
      <c r="M1522" s="9" t="n">
        <v>9106000000</v>
      </c>
      <c r="N1522" s="9" t="n">
        <v>25000000000</v>
      </c>
      <c r="O1522" s="10" t="n">
        <v>61</v>
      </c>
      <c r="Q1522" s="5"/>
      <c r="R1522" s="5"/>
      <c r="S1522" s="5"/>
      <c r="T1522" s="5"/>
      <c r="U1522" s="5"/>
      <c r="V1522" s="5"/>
      <c r="W1522" s="5"/>
      <c r="X1522" s="5"/>
      <c r="Y1522" s="5"/>
    </row>
    <row r="1523" customFormat="false" ht="15" hidden="false" customHeight="true" outlineLevel="0" collapsed="false">
      <c r="A1523" s="6" t="s">
        <v>277</v>
      </c>
      <c r="B1523" s="6" t="s">
        <v>497</v>
      </c>
      <c r="C1523" s="6" t="s">
        <v>2196</v>
      </c>
      <c r="D1523" s="6" t="s">
        <v>2197</v>
      </c>
      <c r="E1523" s="6" t="s">
        <v>35</v>
      </c>
      <c r="F1523" s="6" t="s">
        <v>30</v>
      </c>
      <c r="G1523" s="6" t="s">
        <v>21</v>
      </c>
      <c r="H1523" s="6" t="s">
        <v>2198</v>
      </c>
      <c r="I1523" s="6"/>
      <c r="J1523" s="6" t="s">
        <v>2199</v>
      </c>
      <c r="K1523" s="7" t="s">
        <v>2200</v>
      </c>
      <c r="L1523" s="8" t="n">
        <v>1999</v>
      </c>
      <c r="M1523" s="9" t="n">
        <v>9106000000</v>
      </c>
      <c r="N1523" s="9" t="n">
        <v>25000000000</v>
      </c>
      <c r="O1523" s="10" t="n">
        <v>61</v>
      </c>
      <c r="Q1523" s="5"/>
      <c r="R1523" s="5"/>
      <c r="S1523" s="5"/>
      <c r="T1523" s="5"/>
      <c r="U1523" s="5"/>
      <c r="V1523" s="5"/>
      <c r="W1523" s="5"/>
      <c r="X1523" s="5"/>
      <c r="Y1523" s="5"/>
    </row>
    <row r="1524" customFormat="false" ht="15" hidden="false" customHeight="true" outlineLevel="0" collapsed="false">
      <c r="A1524" s="6" t="s">
        <v>128</v>
      </c>
      <c r="B1524" s="6" t="s">
        <v>160</v>
      </c>
      <c r="C1524" s="6" t="s">
        <v>1130</v>
      </c>
      <c r="D1524" s="6" t="s">
        <v>2197</v>
      </c>
      <c r="E1524" s="6" t="s">
        <v>35</v>
      </c>
      <c r="F1524" s="6" t="s">
        <v>20</v>
      </c>
      <c r="G1524" s="6" t="s">
        <v>21</v>
      </c>
      <c r="H1524" s="6" t="s">
        <v>2201</v>
      </c>
      <c r="I1524" s="6"/>
      <c r="J1524" s="6" t="s">
        <v>2199</v>
      </c>
      <c r="K1524" s="7" t="s">
        <v>2200</v>
      </c>
      <c r="L1524" s="8" t="n">
        <v>1999</v>
      </c>
      <c r="M1524" s="9" t="n">
        <v>9106000000</v>
      </c>
      <c r="N1524" s="9" t="n">
        <v>25000000000</v>
      </c>
      <c r="O1524" s="10" t="n">
        <v>61</v>
      </c>
      <c r="Q1524" s="5"/>
      <c r="R1524" s="5"/>
      <c r="S1524" s="5"/>
      <c r="T1524" s="5"/>
      <c r="U1524" s="5"/>
      <c r="V1524" s="5"/>
      <c r="W1524" s="5"/>
      <c r="X1524" s="5"/>
      <c r="Y1524" s="5"/>
    </row>
    <row r="1525" customFormat="false" ht="15" hidden="false" customHeight="true" outlineLevel="0" collapsed="false">
      <c r="A1525" s="6" t="s">
        <v>128</v>
      </c>
      <c r="B1525" s="6" t="s">
        <v>160</v>
      </c>
      <c r="C1525" s="6" t="s">
        <v>1130</v>
      </c>
      <c r="D1525" s="6" t="s">
        <v>2197</v>
      </c>
      <c r="E1525" s="6" t="s">
        <v>35</v>
      </c>
      <c r="F1525" s="6" t="s">
        <v>43</v>
      </c>
      <c r="G1525" s="6" t="s">
        <v>21</v>
      </c>
      <c r="H1525" s="6" t="s">
        <v>2201</v>
      </c>
      <c r="I1525" s="6"/>
      <c r="J1525" s="6" t="s">
        <v>2199</v>
      </c>
      <c r="K1525" s="7" t="s">
        <v>2200</v>
      </c>
      <c r="L1525" s="8" t="n">
        <v>1999</v>
      </c>
      <c r="M1525" s="9" t="n">
        <v>9106000000</v>
      </c>
      <c r="N1525" s="9" t="n">
        <v>25000000000</v>
      </c>
      <c r="O1525" s="10" t="n">
        <v>61</v>
      </c>
      <c r="Q1525" s="5"/>
      <c r="R1525" s="5"/>
      <c r="S1525" s="5"/>
      <c r="T1525" s="5"/>
      <c r="U1525" s="5"/>
      <c r="V1525" s="5"/>
      <c r="W1525" s="5"/>
      <c r="X1525" s="5"/>
      <c r="Y1525" s="5"/>
    </row>
    <row r="1526" customFormat="false" ht="15" hidden="false" customHeight="true" outlineLevel="0" collapsed="false">
      <c r="A1526" s="6" t="s">
        <v>128</v>
      </c>
      <c r="B1526" s="6" t="s">
        <v>160</v>
      </c>
      <c r="C1526" s="6" t="s">
        <v>1130</v>
      </c>
      <c r="D1526" s="6" t="s">
        <v>2197</v>
      </c>
      <c r="E1526" s="6" t="s">
        <v>35</v>
      </c>
      <c r="F1526" s="6" t="s">
        <v>30</v>
      </c>
      <c r="G1526" s="6" t="s">
        <v>21</v>
      </c>
      <c r="H1526" s="6" t="s">
        <v>2201</v>
      </c>
      <c r="I1526" s="6"/>
      <c r="J1526" s="6" t="s">
        <v>2199</v>
      </c>
      <c r="K1526" s="7" t="s">
        <v>2200</v>
      </c>
      <c r="L1526" s="8" t="n">
        <v>1999</v>
      </c>
      <c r="M1526" s="9" t="n">
        <v>9106000000</v>
      </c>
      <c r="N1526" s="9" t="n">
        <v>25000000000</v>
      </c>
      <c r="O1526" s="10" t="n">
        <v>61</v>
      </c>
      <c r="Q1526" s="5"/>
      <c r="R1526" s="5"/>
      <c r="S1526" s="5"/>
      <c r="T1526" s="5"/>
      <c r="U1526" s="5"/>
      <c r="V1526" s="5"/>
      <c r="W1526" s="5"/>
      <c r="X1526" s="5"/>
      <c r="Y1526" s="5"/>
    </row>
    <row r="1527" customFormat="false" ht="15" hidden="false" customHeight="true" outlineLevel="0" collapsed="false">
      <c r="A1527" s="6" t="s">
        <v>128</v>
      </c>
      <c r="B1527" s="6" t="s">
        <v>160</v>
      </c>
      <c r="C1527" s="6" t="s">
        <v>1130</v>
      </c>
      <c r="D1527" s="6" t="s">
        <v>2197</v>
      </c>
      <c r="E1527" s="6" t="s">
        <v>35</v>
      </c>
      <c r="F1527" s="6" t="s">
        <v>117</v>
      </c>
      <c r="G1527" s="6" t="s">
        <v>62</v>
      </c>
      <c r="H1527" s="6" t="s">
        <v>2202</v>
      </c>
      <c r="I1527" s="6"/>
      <c r="J1527" s="6" t="s">
        <v>2199</v>
      </c>
      <c r="K1527" s="7" t="s">
        <v>2200</v>
      </c>
      <c r="L1527" s="8" t="n">
        <v>1999</v>
      </c>
      <c r="M1527" s="9" t="n">
        <v>9106000000</v>
      </c>
      <c r="N1527" s="9" t="n">
        <v>25000000000</v>
      </c>
      <c r="O1527" s="10" t="n">
        <v>61</v>
      </c>
      <c r="Q1527" s="5"/>
      <c r="R1527" s="5"/>
      <c r="S1527" s="5"/>
      <c r="T1527" s="5"/>
      <c r="U1527" s="5"/>
      <c r="V1527" s="5"/>
      <c r="W1527" s="5"/>
      <c r="X1527" s="5"/>
      <c r="Y1527" s="5"/>
    </row>
    <row r="1528" customFormat="false" ht="15" hidden="false" customHeight="true" outlineLevel="0" collapsed="false">
      <c r="A1528" s="6" t="s">
        <v>128</v>
      </c>
      <c r="B1528" s="6" t="s">
        <v>160</v>
      </c>
      <c r="C1528" s="6" t="s">
        <v>1130</v>
      </c>
      <c r="D1528" s="6" t="s">
        <v>2197</v>
      </c>
      <c r="E1528" s="6" t="s">
        <v>35</v>
      </c>
      <c r="F1528" s="6" t="s">
        <v>43</v>
      </c>
      <c r="G1528" s="6" t="s">
        <v>62</v>
      </c>
      <c r="H1528" s="6" t="s">
        <v>2202</v>
      </c>
      <c r="I1528" s="6"/>
      <c r="J1528" s="6" t="s">
        <v>2199</v>
      </c>
      <c r="K1528" s="7" t="s">
        <v>2200</v>
      </c>
      <c r="L1528" s="8" t="n">
        <v>1999</v>
      </c>
      <c r="M1528" s="9" t="n">
        <v>9106000000</v>
      </c>
      <c r="N1528" s="9" t="n">
        <v>25000000000</v>
      </c>
      <c r="O1528" s="10" t="n">
        <v>61</v>
      </c>
      <c r="Q1528" s="5"/>
      <c r="R1528" s="5"/>
      <c r="S1528" s="5"/>
      <c r="T1528" s="5"/>
      <c r="U1528" s="5"/>
      <c r="V1528" s="5"/>
      <c r="W1528" s="5"/>
      <c r="X1528" s="5"/>
      <c r="Y1528" s="5"/>
    </row>
    <row r="1529" customFormat="false" ht="15" hidden="false" customHeight="true" outlineLevel="0" collapsed="false">
      <c r="A1529" s="14" t="s">
        <v>67</v>
      </c>
      <c r="B1529" s="14" t="s">
        <v>107</v>
      </c>
      <c r="C1529" s="6" t="s">
        <v>697</v>
      </c>
      <c r="D1529" s="6" t="s">
        <v>2197</v>
      </c>
      <c r="E1529" s="6" t="s">
        <v>35</v>
      </c>
      <c r="F1529" s="6" t="s">
        <v>20</v>
      </c>
      <c r="G1529" s="6" t="s">
        <v>21</v>
      </c>
      <c r="H1529" s="6" t="s">
        <v>2203</v>
      </c>
      <c r="I1529" s="6"/>
      <c r="J1529" s="6" t="s">
        <v>2199</v>
      </c>
      <c r="K1529" s="7" t="s">
        <v>2200</v>
      </c>
      <c r="L1529" s="8" t="n">
        <v>1999</v>
      </c>
      <c r="M1529" s="9" t="n">
        <v>9106000000</v>
      </c>
      <c r="N1529" s="9" t="n">
        <v>25000000000</v>
      </c>
      <c r="O1529" s="10" t="n">
        <v>61</v>
      </c>
      <c r="Q1529" s="5"/>
      <c r="R1529" s="5"/>
      <c r="S1529" s="5"/>
      <c r="T1529" s="5"/>
      <c r="U1529" s="5"/>
      <c r="V1529" s="5"/>
      <c r="W1529" s="5"/>
      <c r="X1529" s="5"/>
      <c r="Y1529" s="5"/>
    </row>
    <row r="1530" customFormat="false" ht="15" hidden="false" customHeight="true" outlineLevel="0" collapsed="false">
      <c r="A1530" s="14" t="s">
        <v>67</v>
      </c>
      <c r="B1530" s="14" t="s">
        <v>107</v>
      </c>
      <c r="C1530" s="6" t="s">
        <v>697</v>
      </c>
      <c r="D1530" s="6" t="s">
        <v>2197</v>
      </c>
      <c r="E1530" s="6" t="s">
        <v>35</v>
      </c>
      <c r="F1530" s="6" t="s">
        <v>43</v>
      </c>
      <c r="G1530" s="6" t="s">
        <v>21</v>
      </c>
      <c r="H1530" s="6" t="s">
        <v>2203</v>
      </c>
      <c r="I1530" s="6"/>
      <c r="J1530" s="6" t="s">
        <v>2199</v>
      </c>
      <c r="K1530" s="7" t="s">
        <v>2200</v>
      </c>
      <c r="L1530" s="8" t="n">
        <v>1999</v>
      </c>
      <c r="M1530" s="9" t="n">
        <v>9106000000</v>
      </c>
      <c r="N1530" s="9" t="n">
        <v>25000000000</v>
      </c>
      <c r="O1530" s="10" t="n">
        <v>61</v>
      </c>
      <c r="Q1530" s="5"/>
      <c r="R1530" s="5"/>
      <c r="S1530" s="5"/>
      <c r="T1530" s="5"/>
      <c r="U1530" s="5"/>
      <c r="V1530" s="5"/>
      <c r="W1530" s="5"/>
      <c r="X1530" s="5"/>
      <c r="Y1530" s="5"/>
    </row>
    <row r="1531" customFormat="false" ht="15" hidden="false" customHeight="true" outlineLevel="0" collapsed="false">
      <c r="A1531" s="14" t="s">
        <v>67</v>
      </c>
      <c r="B1531" s="14" t="s">
        <v>107</v>
      </c>
      <c r="C1531" s="6" t="s">
        <v>697</v>
      </c>
      <c r="D1531" s="6" t="s">
        <v>2197</v>
      </c>
      <c r="E1531" s="6" t="s">
        <v>35</v>
      </c>
      <c r="F1531" s="6" t="s">
        <v>48</v>
      </c>
      <c r="G1531" s="6" t="s">
        <v>21</v>
      </c>
      <c r="H1531" s="6" t="s">
        <v>2203</v>
      </c>
      <c r="I1531" s="6"/>
      <c r="J1531" s="6" t="s">
        <v>2199</v>
      </c>
      <c r="K1531" s="7" t="s">
        <v>2200</v>
      </c>
      <c r="L1531" s="8" t="n">
        <v>1999</v>
      </c>
      <c r="M1531" s="9" t="n">
        <v>9106000000</v>
      </c>
      <c r="N1531" s="9" t="n">
        <v>25000000000</v>
      </c>
      <c r="O1531" s="10" t="n">
        <v>61</v>
      </c>
      <c r="Q1531" s="5"/>
      <c r="R1531" s="5"/>
      <c r="S1531" s="5"/>
      <c r="T1531" s="5"/>
      <c r="U1531" s="5"/>
      <c r="V1531" s="5"/>
      <c r="W1531" s="5"/>
      <c r="X1531" s="5"/>
      <c r="Y1531" s="5"/>
    </row>
    <row r="1532" customFormat="false" ht="15" hidden="false" customHeight="true" outlineLevel="0" collapsed="false">
      <c r="A1532" s="14" t="s">
        <v>67</v>
      </c>
      <c r="B1532" s="14" t="s">
        <v>107</v>
      </c>
      <c r="C1532" s="6" t="s">
        <v>697</v>
      </c>
      <c r="D1532" s="6" t="s">
        <v>2197</v>
      </c>
      <c r="E1532" s="6" t="s">
        <v>35</v>
      </c>
      <c r="F1532" s="6" t="s">
        <v>30</v>
      </c>
      <c r="G1532" s="6" t="s">
        <v>21</v>
      </c>
      <c r="H1532" s="6" t="s">
        <v>2203</v>
      </c>
      <c r="I1532" s="6"/>
      <c r="J1532" s="6" t="s">
        <v>2199</v>
      </c>
      <c r="K1532" s="7" t="s">
        <v>2200</v>
      </c>
      <c r="L1532" s="8" t="n">
        <v>1999</v>
      </c>
      <c r="M1532" s="9" t="n">
        <v>9106000000</v>
      </c>
      <c r="N1532" s="9" t="n">
        <v>25000000000</v>
      </c>
      <c r="O1532" s="10" t="n">
        <v>61</v>
      </c>
      <c r="Q1532" s="5"/>
      <c r="R1532" s="5"/>
      <c r="S1532" s="5"/>
      <c r="T1532" s="5"/>
      <c r="U1532" s="5"/>
      <c r="V1532" s="5"/>
      <c r="W1532" s="5"/>
      <c r="X1532" s="5"/>
      <c r="Y1532" s="5"/>
    </row>
    <row r="1533" customFormat="false" ht="15" hidden="false" customHeight="true" outlineLevel="0" collapsed="false">
      <c r="A1533" s="6" t="s">
        <v>490</v>
      </c>
      <c r="B1533" s="6" t="s">
        <v>729</v>
      </c>
      <c r="C1533" s="6" t="s">
        <v>730</v>
      </c>
      <c r="D1533" s="6" t="s">
        <v>2204</v>
      </c>
      <c r="E1533" s="6" t="s">
        <v>100</v>
      </c>
      <c r="F1533" s="6" t="s">
        <v>43</v>
      </c>
      <c r="G1533" s="6" t="s">
        <v>62</v>
      </c>
      <c r="H1533" s="6" t="s">
        <v>2205</v>
      </c>
      <c r="I1533" s="6" t="s">
        <v>2206</v>
      </c>
      <c r="J1533" s="6" t="s">
        <v>2207</v>
      </c>
      <c r="K1533" s="7" t="s">
        <v>2208</v>
      </c>
      <c r="L1533" s="8" t="n">
        <v>2017</v>
      </c>
      <c r="M1533" s="9" t="n">
        <v>7308250000</v>
      </c>
      <c r="N1533" s="9" t="n">
        <v>27956760000</v>
      </c>
      <c r="O1533" s="10" t="n">
        <v>222</v>
      </c>
      <c r="Q1533" s="5"/>
      <c r="R1533" s="5"/>
      <c r="S1533" s="5"/>
      <c r="T1533" s="5"/>
      <c r="U1533" s="5"/>
      <c r="V1533" s="5"/>
      <c r="W1533" s="5"/>
      <c r="X1533" s="5"/>
      <c r="Y1533" s="5"/>
    </row>
    <row r="1534" customFormat="false" ht="15" hidden="false" customHeight="true" outlineLevel="0" collapsed="false">
      <c r="A1534" s="6" t="s">
        <v>490</v>
      </c>
      <c r="B1534" s="6" t="s">
        <v>729</v>
      </c>
      <c r="C1534" s="6" t="s">
        <v>730</v>
      </c>
      <c r="D1534" s="6" t="s">
        <v>2204</v>
      </c>
      <c r="E1534" s="6" t="s">
        <v>100</v>
      </c>
      <c r="F1534" s="6" t="s">
        <v>28</v>
      </c>
      <c r="G1534" s="6" t="s">
        <v>62</v>
      </c>
      <c r="H1534" s="6" t="s">
        <v>2205</v>
      </c>
      <c r="I1534" s="6" t="s">
        <v>2206</v>
      </c>
      <c r="J1534" s="6" t="s">
        <v>2207</v>
      </c>
      <c r="K1534" s="7" t="s">
        <v>2208</v>
      </c>
      <c r="L1534" s="8" t="n">
        <v>2017</v>
      </c>
      <c r="M1534" s="9" t="n">
        <v>7308250000</v>
      </c>
      <c r="N1534" s="9" t="n">
        <v>27956760000</v>
      </c>
      <c r="O1534" s="10" t="n">
        <v>222</v>
      </c>
      <c r="Q1534" s="5"/>
      <c r="R1534" s="5"/>
      <c r="S1534" s="5"/>
      <c r="T1534" s="5"/>
      <c r="U1534" s="5"/>
      <c r="V1534" s="5"/>
      <c r="W1534" s="5"/>
      <c r="X1534" s="5"/>
      <c r="Y1534" s="5"/>
    </row>
    <row r="1535" customFormat="false" ht="15" hidden="false" customHeight="true" outlineLevel="0" collapsed="false">
      <c r="A1535" s="6" t="s">
        <v>490</v>
      </c>
      <c r="B1535" s="6" t="s">
        <v>729</v>
      </c>
      <c r="C1535" s="6" t="s">
        <v>730</v>
      </c>
      <c r="D1535" s="6" t="s">
        <v>2204</v>
      </c>
      <c r="E1535" s="6" t="s">
        <v>100</v>
      </c>
      <c r="F1535" s="6" t="s">
        <v>126</v>
      </c>
      <c r="G1535" s="6" t="s">
        <v>62</v>
      </c>
      <c r="H1535" s="6" t="s">
        <v>2205</v>
      </c>
      <c r="I1535" s="6" t="s">
        <v>2206</v>
      </c>
      <c r="J1535" s="6" t="s">
        <v>2207</v>
      </c>
      <c r="K1535" s="7" t="s">
        <v>2208</v>
      </c>
      <c r="L1535" s="8" t="n">
        <v>2017</v>
      </c>
      <c r="M1535" s="9" t="n">
        <v>7308250000</v>
      </c>
      <c r="N1535" s="9" t="n">
        <v>27956760000</v>
      </c>
      <c r="O1535" s="10" t="n">
        <v>222</v>
      </c>
      <c r="Q1535" s="5"/>
      <c r="R1535" s="5"/>
      <c r="S1535" s="5"/>
      <c r="T1535" s="5"/>
      <c r="U1535" s="5"/>
      <c r="V1535" s="5"/>
      <c r="W1535" s="5"/>
      <c r="X1535" s="5"/>
      <c r="Y1535" s="5"/>
    </row>
    <row r="1536" customFormat="false" ht="15" hidden="false" customHeight="true" outlineLevel="0" collapsed="false">
      <c r="A1536" s="6" t="s">
        <v>490</v>
      </c>
      <c r="B1536" s="6" t="s">
        <v>729</v>
      </c>
      <c r="C1536" s="6" t="s">
        <v>730</v>
      </c>
      <c r="D1536" s="6" t="s">
        <v>2204</v>
      </c>
      <c r="E1536" s="6" t="s">
        <v>100</v>
      </c>
      <c r="F1536" s="6" t="s">
        <v>48</v>
      </c>
      <c r="G1536" s="6" t="s">
        <v>62</v>
      </c>
      <c r="H1536" s="6" t="s">
        <v>2205</v>
      </c>
      <c r="I1536" s="6" t="s">
        <v>2206</v>
      </c>
      <c r="J1536" s="6" t="s">
        <v>2207</v>
      </c>
      <c r="K1536" s="7" t="s">
        <v>2208</v>
      </c>
      <c r="L1536" s="8" t="n">
        <v>2017</v>
      </c>
      <c r="M1536" s="9" t="n">
        <v>7308250000</v>
      </c>
      <c r="N1536" s="9" t="n">
        <v>27956760000</v>
      </c>
      <c r="O1536" s="10" t="n">
        <v>222</v>
      </c>
      <c r="Q1536" s="5"/>
      <c r="R1536" s="5"/>
      <c r="S1536" s="5"/>
      <c r="T1536" s="5"/>
      <c r="U1536" s="5"/>
      <c r="V1536" s="5"/>
      <c r="W1536" s="5"/>
      <c r="X1536" s="5"/>
      <c r="Y1536" s="5"/>
    </row>
    <row r="1537" customFormat="false" ht="15" hidden="false" customHeight="true" outlineLevel="0" collapsed="false">
      <c r="A1537" s="6" t="s">
        <v>490</v>
      </c>
      <c r="B1537" s="6" t="s">
        <v>729</v>
      </c>
      <c r="C1537" s="6" t="s">
        <v>730</v>
      </c>
      <c r="D1537" s="6" t="s">
        <v>2204</v>
      </c>
      <c r="E1537" s="6" t="s">
        <v>100</v>
      </c>
      <c r="F1537" s="6" t="s">
        <v>29</v>
      </c>
      <c r="G1537" s="6" t="s">
        <v>62</v>
      </c>
      <c r="H1537" s="6" t="s">
        <v>2205</v>
      </c>
      <c r="I1537" s="6" t="s">
        <v>2206</v>
      </c>
      <c r="J1537" s="6" t="s">
        <v>2207</v>
      </c>
      <c r="K1537" s="7" t="s">
        <v>2208</v>
      </c>
      <c r="L1537" s="8" t="n">
        <v>2017</v>
      </c>
      <c r="M1537" s="9" t="n">
        <v>7308250000</v>
      </c>
      <c r="N1537" s="9" t="n">
        <v>27956760000</v>
      </c>
      <c r="O1537" s="10" t="n">
        <v>222</v>
      </c>
      <c r="Q1537" s="5"/>
      <c r="R1537" s="5"/>
      <c r="S1537" s="5"/>
      <c r="T1537" s="5"/>
      <c r="U1537" s="5"/>
      <c r="V1537" s="5"/>
      <c r="W1537" s="5"/>
      <c r="X1537" s="5"/>
      <c r="Y1537" s="5"/>
    </row>
    <row r="1538" customFormat="false" ht="15" hidden="false" customHeight="true" outlineLevel="0" collapsed="false">
      <c r="A1538" s="6" t="s">
        <v>490</v>
      </c>
      <c r="B1538" s="6" t="s">
        <v>729</v>
      </c>
      <c r="C1538" s="6" t="s">
        <v>730</v>
      </c>
      <c r="D1538" s="6" t="s">
        <v>2204</v>
      </c>
      <c r="E1538" s="6" t="s">
        <v>100</v>
      </c>
      <c r="F1538" s="6" t="s">
        <v>30</v>
      </c>
      <c r="G1538" s="6" t="s">
        <v>62</v>
      </c>
      <c r="H1538" s="6" t="s">
        <v>2205</v>
      </c>
      <c r="I1538" s="6" t="s">
        <v>2206</v>
      </c>
      <c r="J1538" s="6" t="s">
        <v>2207</v>
      </c>
      <c r="K1538" s="7" t="s">
        <v>2208</v>
      </c>
      <c r="L1538" s="8" t="n">
        <v>2017</v>
      </c>
      <c r="M1538" s="9" t="n">
        <v>7308250000</v>
      </c>
      <c r="N1538" s="9" t="n">
        <v>27956760000</v>
      </c>
      <c r="O1538" s="10" t="n">
        <v>222</v>
      </c>
      <c r="Q1538" s="5"/>
      <c r="R1538" s="5"/>
      <c r="S1538" s="5"/>
      <c r="T1538" s="5"/>
      <c r="U1538" s="5"/>
      <c r="V1538" s="5"/>
      <c r="W1538" s="5"/>
      <c r="X1538" s="5"/>
      <c r="Y1538" s="5"/>
    </row>
    <row r="1539" customFormat="false" ht="15" hidden="false" customHeight="true" outlineLevel="0" collapsed="false">
      <c r="A1539" s="6" t="s">
        <v>338</v>
      </c>
      <c r="B1539" s="6" t="s">
        <v>339</v>
      </c>
      <c r="C1539" s="6" t="s">
        <v>1299</v>
      </c>
      <c r="D1539" s="6" t="s">
        <v>2209</v>
      </c>
      <c r="E1539" s="6" t="s">
        <v>35</v>
      </c>
      <c r="F1539" s="6" t="s">
        <v>30</v>
      </c>
      <c r="G1539" s="6" t="s">
        <v>21</v>
      </c>
      <c r="H1539" s="6" t="s">
        <v>2210</v>
      </c>
      <c r="I1539" s="6" t="s">
        <v>2211</v>
      </c>
      <c r="J1539" s="6" t="s">
        <v>2212</v>
      </c>
      <c r="K1539" s="15" t="s">
        <v>2213</v>
      </c>
      <c r="L1539" s="8" t="n">
        <v>2000</v>
      </c>
      <c r="M1539" s="9" t="n">
        <v>609000000</v>
      </c>
      <c r="N1539" s="9" t="n">
        <v>16380000000</v>
      </c>
      <c r="O1539" s="10" t="n">
        <v>92</v>
      </c>
      <c r="Q1539" s="5"/>
      <c r="R1539" s="5"/>
      <c r="S1539" s="5"/>
      <c r="T1539" s="5"/>
      <c r="U1539" s="5"/>
      <c r="V1539" s="5"/>
      <c r="W1539" s="5"/>
      <c r="X1539" s="5"/>
      <c r="Y1539" s="5"/>
    </row>
    <row r="1540" customFormat="false" ht="15" hidden="false" customHeight="true" outlineLevel="0" collapsed="false">
      <c r="A1540" s="6" t="s">
        <v>1029</v>
      </c>
      <c r="B1540" s="6" t="s">
        <v>1030</v>
      </c>
      <c r="C1540" s="6" t="s">
        <v>1926</v>
      </c>
      <c r="D1540" s="6" t="s">
        <v>2209</v>
      </c>
      <c r="E1540" s="6" t="s">
        <v>35</v>
      </c>
      <c r="F1540" s="6" t="s">
        <v>30</v>
      </c>
      <c r="G1540" s="6" t="s">
        <v>21</v>
      </c>
      <c r="H1540" s="6" t="s">
        <v>2214</v>
      </c>
      <c r="I1540" s="6" t="s">
        <v>2211</v>
      </c>
      <c r="J1540" s="6" t="s">
        <v>2212</v>
      </c>
      <c r="K1540" s="15" t="s">
        <v>2213</v>
      </c>
      <c r="L1540" s="8" t="n">
        <v>2000</v>
      </c>
      <c r="M1540" s="9" t="n">
        <v>609000000</v>
      </c>
      <c r="N1540" s="9" t="n">
        <v>16380000000</v>
      </c>
      <c r="O1540" s="10" t="n">
        <v>92</v>
      </c>
      <c r="Q1540" s="5"/>
      <c r="R1540" s="5"/>
      <c r="S1540" s="5"/>
      <c r="T1540" s="5"/>
      <c r="U1540" s="5"/>
      <c r="V1540" s="5"/>
      <c r="W1540" s="5"/>
      <c r="X1540" s="5"/>
      <c r="Y1540" s="5"/>
    </row>
    <row r="1541" customFormat="false" ht="15" hidden="false" customHeight="true" outlineLevel="0" collapsed="false">
      <c r="A1541" s="6" t="s">
        <v>67</v>
      </c>
      <c r="B1541" s="14" t="s">
        <v>107</v>
      </c>
      <c r="C1541" s="14" t="s">
        <v>108</v>
      </c>
      <c r="D1541" s="6" t="s">
        <v>2209</v>
      </c>
      <c r="E1541" s="6" t="s">
        <v>35</v>
      </c>
      <c r="F1541" s="6" t="s">
        <v>71</v>
      </c>
      <c r="G1541" s="6" t="s">
        <v>21</v>
      </c>
      <c r="H1541" s="6" t="s">
        <v>2215</v>
      </c>
      <c r="I1541" s="6" t="s">
        <v>2211</v>
      </c>
      <c r="J1541" s="6" t="s">
        <v>2212</v>
      </c>
      <c r="K1541" s="15" t="s">
        <v>2213</v>
      </c>
      <c r="L1541" s="8" t="n">
        <v>2000</v>
      </c>
      <c r="M1541" s="9" t="n">
        <v>609000000</v>
      </c>
      <c r="N1541" s="9" t="n">
        <v>16380000000</v>
      </c>
      <c r="O1541" s="10" t="n">
        <v>92</v>
      </c>
      <c r="Q1541" s="5"/>
      <c r="R1541" s="5"/>
      <c r="S1541" s="5"/>
      <c r="T1541" s="5"/>
      <c r="U1541" s="5"/>
      <c r="V1541" s="5"/>
      <c r="W1541" s="5"/>
      <c r="X1541" s="5"/>
      <c r="Y1541" s="5"/>
    </row>
    <row r="1542" customFormat="false" ht="15" hidden="false" customHeight="true" outlineLevel="0" collapsed="false">
      <c r="A1542" s="6" t="s">
        <v>617</v>
      </c>
      <c r="B1542" s="6" t="s">
        <v>2063</v>
      </c>
      <c r="C1542" s="6" t="s">
        <v>2066</v>
      </c>
      <c r="D1542" s="6" t="s">
        <v>2216</v>
      </c>
      <c r="E1542" s="6" t="s">
        <v>35</v>
      </c>
      <c r="F1542" s="6" t="s">
        <v>117</v>
      </c>
      <c r="G1542" s="6" t="s">
        <v>62</v>
      </c>
      <c r="H1542" s="6" t="s">
        <v>2217</v>
      </c>
      <c r="I1542" s="6"/>
      <c r="J1542" s="6" t="s">
        <v>2218</v>
      </c>
      <c r="K1542" s="7" t="s">
        <v>2219</v>
      </c>
      <c r="L1542" s="8" t="n">
        <v>2019</v>
      </c>
      <c r="M1542" s="9" t="n">
        <v>31580000</v>
      </c>
      <c r="N1542" s="9" t="n">
        <v>86930000</v>
      </c>
      <c r="O1542" s="10" t="n">
        <v>7</v>
      </c>
      <c r="Q1542" s="5"/>
      <c r="R1542" s="5"/>
      <c r="S1542" s="5"/>
      <c r="T1542" s="5"/>
      <c r="U1542" s="5"/>
      <c r="V1542" s="5"/>
      <c r="W1542" s="5"/>
      <c r="X1542" s="5"/>
      <c r="Y1542" s="5"/>
    </row>
    <row r="1543" customFormat="false" ht="15" hidden="false" customHeight="true" outlineLevel="0" collapsed="false">
      <c r="A1543" s="6" t="s">
        <v>617</v>
      </c>
      <c r="B1543" s="6" t="s">
        <v>2063</v>
      </c>
      <c r="C1543" s="6" t="s">
        <v>2066</v>
      </c>
      <c r="D1543" s="6" t="s">
        <v>2216</v>
      </c>
      <c r="E1543" s="6" t="s">
        <v>35</v>
      </c>
      <c r="F1543" s="6" t="s">
        <v>43</v>
      </c>
      <c r="G1543" s="6" t="s">
        <v>62</v>
      </c>
      <c r="H1543" s="6" t="s">
        <v>2217</v>
      </c>
      <c r="I1543" s="6"/>
      <c r="J1543" s="6" t="s">
        <v>2218</v>
      </c>
      <c r="K1543" s="7" t="s">
        <v>2219</v>
      </c>
      <c r="L1543" s="8" t="n">
        <v>2019</v>
      </c>
      <c r="M1543" s="9" t="n">
        <v>31580000</v>
      </c>
      <c r="N1543" s="9" t="n">
        <v>86930000</v>
      </c>
      <c r="O1543" s="10" t="n">
        <v>7</v>
      </c>
      <c r="Q1543" s="5"/>
      <c r="R1543" s="5"/>
      <c r="S1543" s="5"/>
      <c r="T1543" s="5"/>
      <c r="U1543" s="5"/>
      <c r="V1543" s="5"/>
      <c r="W1543" s="5"/>
      <c r="X1543" s="5"/>
      <c r="Y1543" s="5"/>
    </row>
    <row r="1544" customFormat="false" ht="15" hidden="false" customHeight="true" outlineLevel="0" collapsed="false">
      <c r="A1544" s="6" t="s">
        <v>617</v>
      </c>
      <c r="B1544" s="6" t="s">
        <v>2063</v>
      </c>
      <c r="C1544" s="6" t="s">
        <v>2066</v>
      </c>
      <c r="D1544" s="6" t="s">
        <v>2216</v>
      </c>
      <c r="E1544" s="6" t="s">
        <v>35</v>
      </c>
      <c r="F1544" s="6" t="s">
        <v>30</v>
      </c>
      <c r="G1544" s="6" t="s">
        <v>62</v>
      </c>
      <c r="H1544" s="6" t="s">
        <v>2217</v>
      </c>
      <c r="I1544" s="6"/>
      <c r="J1544" s="6" t="s">
        <v>2218</v>
      </c>
      <c r="K1544" s="7" t="s">
        <v>2219</v>
      </c>
      <c r="L1544" s="8" t="n">
        <v>2019</v>
      </c>
      <c r="M1544" s="9" t="n">
        <v>31580000</v>
      </c>
      <c r="N1544" s="9" t="n">
        <v>86930000</v>
      </c>
      <c r="O1544" s="10" t="n">
        <v>7</v>
      </c>
      <c r="Q1544" s="5"/>
      <c r="R1544" s="5"/>
      <c r="S1544" s="5"/>
      <c r="T1544" s="5"/>
      <c r="U1544" s="5"/>
      <c r="V1544" s="5"/>
      <c r="W1544" s="5"/>
      <c r="X1544" s="5"/>
      <c r="Y1544" s="5"/>
    </row>
    <row r="1545" customFormat="false" ht="15" hidden="false" customHeight="true" outlineLevel="0" collapsed="false">
      <c r="A1545" s="6" t="s">
        <v>39</v>
      </c>
      <c r="B1545" s="6" t="s">
        <v>1423</v>
      </c>
      <c r="C1545" s="6" t="s">
        <v>1424</v>
      </c>
      <c r="D1545" s="6" t="s">
        <v>2220</v>
      </c>
      <c r="E1545" s="6" t="s">
        <v>35</v>
      </c>
      <c r="F1545" s="6" t="s">
        <v>43</v>
      </c>
      <c r="G1545" s="6" t="s">
        <v>54</v>
      </c>
      <c r="H1545" s="6" t="s">
        <v>2221</v>
      </c>
      <c r="I1545" s="6" t="s">
        <v>2222</v>
      </c>
      <c r="J1545" s="6" t="s">
        <v>2223</v>
      </c>
      <c r="K1545" s="7" t="s">
        <v>2224</v>
      </c>
      <c r="L1545" s="8" t="n">
        <v>1997</v>
      </c>
      <c r="M1545" s="9" t="n">
        <v>20330000000</v>
      </c>
      <c r="N1545" s="9" t="n">
        <v>81610000</v>
      </c>
      <c r="O1545" s="10" t="n">
        <v>15</v>
      </c>
      <c r="Q1545" s="5"/>
      <c r="R1545" s="5"/>
      <c r="S1545" s="5"/>
      <c r="T1545" s="5"/>
      <c r="U1545" s="5"/>
      <c r="V1545" s="5"/>
      <c r="W1545" s="5"/>
      <c r="X1545" s="5"/>
      <c r="Y1545" s="5"/>
    </row>
    <row r="1546" customFormat="false" ht="15" hidden="false" customHeight="true" outlineLevel="0" collapsed="false">
      <c r="A1546" s="6" t="s">
        <v>50</v>
      </c>
      <c r="B1546" s="6" t="s">
        <v>311</v>
      </c>
      <c r="C1546" s="6" t="s">
        <v>312</v>
      </c>
      <c r="D1546" s="6" t="s">
        <v>2220</v>
      </c>
      <c r="E1546" s="6" t="s">
        <v>35</v>
      </c>
      <c r="F1546" s="6" t="s">
        <v>30</v>
      </c>
      <c r="G1546" s="6" t="s">
        <v>62</v>
      </c>
      <c r="H1546" s="6" t="s">
        <v>2225</v>
      </c>
      <c r="I1546" s="6" t="s">
        <v>2222</v>
      </c>
      <c r="J1546" s="6" t="s">
        <v>2223</v>
      </c>
      <c r="K1546" s="7" t="s">
        <v>2224</v>
      </c>
      <c r="L1546" s="8" t="n">
        <v>1997</v>
      </c>
      <c r="M1546" s="9" t="n">
        <v>20330000000</v>
      </c>
      <c r="N1546" s="9" t="n">
        <v>81610000</v>
      </c>
      <c r="O1546" s="10" t="n">
        <v>15</v>
      </c>
      <c r="Q1546" s="5"/>
      <c r="R1546" s="5"/>
      <c r="S1546" s="5"/>
      <c r="T1546" s="5"/>
      <c r="U1546" s="5"/>
      <c r="V1546" s="5"/>
      <c r="W1546" s="5"/>
      <c r="X1546" s="5"/>
      <c r="Y1546" s="5"/>
    </row>
    <row r="1547" customFormat="false" ht="15" hidden="false" customHeight="true" outlineLevel="0" collapsed="false">
      <c r="A1547" s="6" t="s">
        <v>50</v>
      </c>
      <c r="B1547" s="6" t="s">
        <v>311</v>
      </c>
      <c r="C1547" s="6" t="s">
        <v>312</v>
      </c>
      <c r="D1547" s="6" t="s">
        <v>2220</v>
      </c>
      <c r="E1547" s="6" t="s">
        <v>35</v>
      </c>
      <c r="F1547" s="6" t="s">
        <v>43</v>
      </c>
      <c r="G1547" s="6" t="s">
        <v>54</v>
      </c>
      <c r="H1547" s="6" t="s">
        <v>2226</v>
      </c>
      <c r="I1547" s="6" t="s">
        <v>2222</v>
      </c>
      <c r="J1547" s="6" t="s">
        <v>2223</v>
      </c>
      <c r="K1547" s="7" t="s">
        <v>2224</v>
      </c>
      <c r="L1547" s="8" t="n">
        <v>1997</v>
      </c>
      <c r="M1547" s="9" t="n">
        <v>20330000000</v>
      </c>
      <c r="N1547" s="9" t="n">
        <v>81610000</v>
      </c>
      <c r="O1547" s="10" t="n">
        <v>15</v>
      </c>
      <c r="Q1547" s="5"/>
      <c r="R1547" s="5"/>
      <c r="S1547" s="5"/>
      <c r="T1547" s="5"/>
      <c r="U1547" s="5"/>
      <c r="V1547" s="5"/>
      <c r="W1547" s="5"/>
      <c r="X1547" s="5"/>
      <c r="Y1547" s="5"/>
    </row>
    <row r="1548" customFormat="false" ht="15" hidden="false" customHeight="true" outlineLevel="0" collapsed="false">
      <c r="A1548" s="6" t="s">
        <v>50</v>
      </c>
      <c r="B1548" s="6" t="s">
        <v>51</v>
      </c>
      <c r="C1548" s="6" t="s">
        <v>2227</v>
      </c>
      <c r="D1548" s="6" t="s">
        <v>2228</v>
      </c>
      <c r="E1548" s="6" t="s">
        <v>35</v>
      </c>
      <c r="F1548" s="6" t="s">
        <v>126</v>
      </c>
      <c r="G1548" s="6" t="s">
        <v>62</v>
      </c>
      <c r="H1548" s="6" t="s">
        <v>2229</v>
      </c>
      <c r="I1548" s="6" t="s">
        <v>2230</v>
      </c>
      <c r="J1548" s="6" t="s">
        <v>2231</v>
      </c>
      <c r="K1548" s="7" t="s">
        <v>2232</v>
      </c>
      <c r="L1548" s="8" t="n">
        <v>2017</v>
      </c>
      <c r="M1548" s="9" t="s">
        <v>26</v>
      </c>
      <c r="N1548" s="9" t="s">
        <v>26</v>
      </c>
      <c r="O1548" s="10" t="s">
        <v>26</v>
      </c>
      <c r="Q1548" s="5"/>
      <c r="R1548" s="5"/>
      <c r="S1548" s="5"/>
      <c r="T1548" s="5"/>
      <c r="U1548" s="5"/>
      <c r="V1548" s="5"/>
      <c r="W1548" s="5"/>
      <c r="X1548" s="5"/>
      <c r="Y1548" s="5"/>
    </row>
    <row r="1549" customFormat="false" ht="15" hidden="false" customHeight="true" outlineLevel="0" collapsed="false">
      <c r="A1549" s="6" t="s">
        <v>50</v>
      </c>
      <c r="B1549" s="6" t="s">
        <v>51</v>
      </c>
      <c r="C1549" s="6" t="s">
        <v>2227</v>
      </c>
      <c r="D1549" s="6" t="s">
        <v>2228</v>
      </c>
      <c r="E1549" s="6" t="s">
        <v>35</v>
      </c>
      <c r="F1549" s="6" t="s">
        <v>29</v>
      </c>
      <c r="G1549" s="6" t="s">
        <v>62</v>
      </c>
      <c r="H1549" s="6" t="s">
        <v>2229</v>
      </c>
      <c r="I1549" s="6" t="s">
        <v>2230</v>
      </c>
      <c r="J1549" s="6" t="s">
        <v>2231</v>
      </c>
      <c r="K1549" s="7" t="s">
        <v>2232</v>
      </c>
      <c r="L1549" s="8" t="n">
        <v>2017</v>
      </c>
      <c r="M1549" s="9" t="s">
        <v>26</v>
      </c>
      <c r="N1549" s="9" t="s">
        <v>26</v>
      </c>
      <c r="O1549" s="10" t="s">
        <v>26</v>
      </c>
      <c r="Q1549" s="5"/>
      <c r="R1549" s="5"/>
      <c r="S1549" s="5"/>
      <c r="T1549" s="5"/>
      <c r="U1549" s="5"/>
      <c r="V1549" s="5"/>
      <c r="W1549" s="5"/>
      <c r="X1549" s="5"/>
      <c r="Y1549" s="5"/>
    </row>
    <row r="1550" customFormat="false" ht="15" hidden="false" customHeight="true" outlineLevel="0" collapsed="false">
      <c r="A1550" s="6" t="s">
        <v>96</v>
      </c>
      <c r="B1550" s="6" t="s">
        <v>870</v>
      </c>
      <c r="C1550" s="6" t="s">
        <v>893</v>
      </c>
      <c r="D1550" s="6" t="s">
        <v>2233</v>
      </c>
      <c r="E1550" s="6" t="s">
        <v>35</v>
      </c>
      <c r="F1550" s="6" t="s">
        <v>20</v>
      </c>
      <c r="G1550" s="6" t="s">
        <v>102</v>
      </c>
      <c r="H1550" s="6" t="s">
        <v>2234</v>
      </c>
      <c r="I1550" s="6" t="s">
        <v>2235</v>
      </c>
      <c r="J1550" s="6" t="s">
        <v>2236</v>
      </c>
      <c r="K1550" s="7" t="s">
        <v>2237</v>
      </c>
      <c r="L1550" s="8" t="n">
        <v>1997</v>
      </c>
      <c r="M1550" s="9" t="n">
        <v>1800000000</v>
      </c>
      <c r="N1550" s="9" t="n">
        <v>1970000000</v>
      </c>
      <c r="O1550" s="10" t="n">
        <v>35</v>
      </c>
      <c r="Q1550" s="5"/>
      <c r="R1550" s="5"/>
      <c r="S1550" s="5"/>
      <c r="T1550" s="5"/>
      <c r="U1550" s="5"/>
      <c r="V1550" s="5"/>
      <c r="W1550" s="5"/>
      <c r="X1550" s="5"/>
      <c r="Y1550" s="5"/>
    </row>
    <row r="1551" customFormat="false" ht="15" hidden="false" customHeight="true" outlineLevel="0" collapsed="false">
      <c r="A1551" s="6" t="s">
        <v>338</v>
      </c>
      <c r="B1551" s="6" t="s">
        <v>339</v>
      </c>
      <c r="C1551" s="6" t="s">
        <v>1299</v>
      </c>
      <c r="D1551" s="6" t="s">
        <v>2238</v>
      </c>
      <c r="E1551" s="6" t="s">
        <v>35</v>
      </c>
      <c r="F1551" s="6" t="s">
        <v>117</v>
      </c>
      <c r="G1551" s="6" t="s">
        <v>54</v>
      </c>
      <c r="H1551" s="6" t="s">
        <v>2239</v>
      </c>
      <c r="I1551" s="6" t="s">
        <v>2240</v>
      </c>
      <c r="J1551" s="6" t="s">
        <v>2241</v>
      </c>
      <c r="K1551" s="7" t="s">
        <v>2242</v>
      </c>
      <c r="L1551" s="8" t="n">
        <v>2016</v>
      </c>
      <c r="M1551" s="9" t="n">
        <v>1000000000</v>
      </c>
      <c r="N1551" s="9" t="n">
        <v>2110000000</v>
      </c>
      <c r="O1551" s="10" t="n">
        <v>40</v>
      </c>
      <c r="Q1551" s="5"/>
      <c r="R1551" s="5"/>
      <c r="S1551" s="5"/>
      <c r="T1551" s="5"/>
      <c r="U1551" s="5"/>
      <c r="V1551" s="5"/>
      <c r="W1551" s="5"/>
      <c r="X1551" s="5"/>
      <c r="Y1551" s="5"/>
    </row>
    <row r="1552" customFormat="false" ht="15" hidden="false" customHeight="true" outlineLevel="0" collapsed="false">
      <c r="A1552" s="6" t="s">
        <v>50</v>
      </c>
      <c r="B1552" s="6" t="s">
        <v>199</v>
      </c>
      <c r="C1552" s="6" t="s">
        <v>1484</v>
      </c>
      <c r="D1552" s="6" t="s">
        <v>2243</v>
      </c>
      <c r="E1552" s="6" t="s">
        <v>100</v>
      </c>
      <c r="F1552" s="6" t="s">
        <v>381</v>
      </c>
      <c r="G1552" s="6" t="s">
        <v>54</v>
      </c>
      <c r="H1552" s="6" t="s">
        <v>2244</v>
      </c>
      <c r="I1552" s="6"/>
      <c r="J1552" s="6" t="s">
        <v>2245</v>
      </c>
      <c r="K1552" s="7" t="s">
        <v>2246</v>
      </c>
      <c r="L1552" s="8" t="n">
        <v>1984</v>
      </c>
      <c r="M1552" s="9" t="n">
        <v>48680000000</v>
      </c>
      <c r="N1552" s="9" t="n">
        <v>73650000000</v>
      </c>
      <c r="O1552" s="10" t="n">
        <v>209</v>
      </c>
      <c r="Q1552" s="5"/>
      <c r="R1552" s="5"/>
      <c r="S1552" s="5"/>
      <c r="T1552" s="5"/>
      <c r="U1552" s="5"/>
      <c r="V1552" s="5"/>
      <c r="W1552" s="5"/>
      <c r="X1552" s="5"/>
      <c r="Y1552" s="5"/>
    </row>
    <row r="1553" customFormat="false" ht="15" hidden="false" customHeight="true" outlineLevel="0" collapsed="false">
      <c r="A1553" s="6" t="s">
        <v>50</v>
      </c>
      <c r="B1553" s="6" t="s">
        <v>199</v>
      </c>
      <c r="C1553" s="6" t="s">
        <v>1484</v>
      </c>
      <c r="D1553" s="6" t="s">
        <v>2243</v>
      </c>
      <c r="E1553" s="6" t="s">
        <v>100</v>
      </c>
      <c r="F1553" s="6" t="s">
        <v>381</v>
      </c>
      <c r="G1553" s="6" t="s">
        <v>54</v>
      </c>
      <c r="H1553" s="6" t="s">
        <v>2247</v>
      </c>
      <c r="I1553" s="6"/>
      <c r="J1553" s="6" t="s">
        <v>2245</v>
      </c>
      <c r="K1553" s="7" t="s">
        <v>2246</v>
      </c>
      <c r="L1553" s="8" t="n">
        <v>1984</v>
      </c>
      <c r="M1553" s="9" t="n">
        <v>48680000000</v>
      </c>
      <c r="N1553" s="9" t="n">
        <v>73650000000</v>
      </c>
      <c r="O1553" s="10" t="n">
        <v>209</v>
      </c>
      <c r="Q1553" s="5"/>
      <c r="R1553" s="5"/>
      <c r="S1553" s="5"/>
      <c r="T1553" s="5"/>
      <c r="U1553" s="5"/>
      <c r="V1553" s="5"/>
      <c r="W1553" s="5"/>
      <c r="X1553" s="5"/>
      <c r="Y1553" s="5"/>
    </row>
    <row r="1554" customFormat="false" ht="15" hidden="false" customHeight="true" outlineLevel="0" collapsed="false">
      <c r="A1554" s="6" t="s">
        <v>256</v>
      </c>
      <c r="B1554" s="6" t="s">
        <v>742</v>
      </c>
      <c r="C1554" s="13" t="s">
        <v>743</v>
      </c>
      <c r="D1554" s="6" t="s">
        <v>2248</v>
      </c>
      <c r="E1554" s="6" t="s">
        <v>35</v>
      </c>
      <c r="F1554" s="6" t="s">
        <v>30</v>
      </c>
      <c r="G1554" s="6" t="s">
        <v>62</v>
      </c>
      <c r="H1554" s="6" t="s">
        <v>2249</v>
      </c>
      <c r="I1554" s="6" t="s">
        <v>2250</v>
      </c>
      <c r="J1554" s="6" t="s">
        <v>2251</v>
      </c>
      <c r="K1554" s="7" t="s">
        <v>2252</v>
      </c>
      <c r="L1554" s="8" t="n">
        <v>2016</v>
      </c>
      <c r="M1554" s="9" t="n">
        <v>60000000</v>
      </c>
      <c r="N1554" s="9" t="n">
        <v>313980000</v>
      </c>
      <c r="O1554" s="10" t="n">
        <v>8</v>
      </c>
      <c r="Q1554" s="5"/>
      <c r="R1554" s="5"/>
      <c r="S1554" s="5"/>
      <c r="T1554" s="5"/>
      <c r="U1554" s="5"/>
      <c r="V1554" s="5"/>
      <c r="W1554" s="5"/>
      <c r="X1554" s="5"/>
      <c r="Y1554" s="5"/>
    </row>
    <row r="1555" customFormat="false" ht="15" hidden="false" customHeight="true" outlineLevel="0" collapsed="false">
      <c r="A1555" s="6" t="s">
        <v>617</v>
      </c>
      <c r="B1555" s="6" t="s">
        <v>2069</v>
      </c>
      <c r="C1555" s="6" t="s">
        <v>2253</v>
      </c>
      <c r="D1555" s="6" t="s">
        <v>2254</v>
      </c>
      <c r="E1555" s="6" t="s">
        <v>1479</v>
      </c>
      <c r="F1555" s="6" t="s">
        <v>30</v>
      </c>
      <c r="G1555" s="6" t="s">
        <v>62</v>
      </c>
      <c r="H1555" s="6" t="s">
        <v>2255</v>
      </c>
      <c r="I1555" s="6" t="s">
        <v>2256</v>
      </c>
      <c r="J1555" s="24" t="s">
        <v>1004</v>
      </c>
      <c r="K1555" s="7" t="s">
        <v>2257</v>
      </c>
      <c r="L1555" s="8" t="n">
        <v>1979</v>
      </c>
      <c r="M1555" s="9" t="n">
        <v>500000000</v>
      </c>
      <c r="N1555" s="9" t="n">
        <v>865400000000</v>
      </c>
      <c r="O1555" s="10" t="n">
        <v>1422</v>
      </c>
      <c r="Q1555" s="5"/>
      <c r="R1555" s="5"/>
      <c r="S1555" s="5"/>
      <c r="T1555" s="5"/>
      <c r="U1555" s="5"/>
      <c r="V1555" s="5"/>
      <c r="W1555" s="5"/>
      <c r="X1555" s="5"/>
      <c r="Y1555" s="5"/>
    </row>
    <row r="1556" customFormat="false" ht="15" hidden="false" customHeight="true" outlineLevel="0" collapsed="false">
      <c r="A1556" s="6" t="s">
        <v>128</v>
      </c>
      <c r="B1556" s="6" t="s">
        <v>160</v>
      </c>
      <c r="C1556" s="6" t="s">
        <v>333</v>
      </c>
      <c r="D1556" s="6" t="s">
        <v>2258</v>
      </c>
      <c r="E1556" s="6" t="s">
        <v>35</v>
      </c>
      <c r="F1556" s="13" t="s">
        <v>30</v>
      </c>
      <c r="G1556" s="6" t="s">
        <v>62</v>
      </c>
      <c r="H1556" s="13" t="s">
        <v>2259</v>
      </c>
      <c r="I1556" s="6" t="s">
        <v>2260</v>
      </c>
      <c r="J1556" s="6" t="s">
        <v>2261</v>
      </c>
      <c r="K1556" s="7" t="s">
        <v>2262</v>
      </c>
      <c r="L1556" s="8" t="n">
        <v>2008</v>
      </c>
      <c r="M1556" s="9" t="n">
        <v>1100000000</v>
      </c>
      <c r="N1556" s="9" t="n">
        <v>41470000000</v>
      </c>
      <c r="O1556" s="10" t="n">
        <v>120</v>
      </c>
      <c r="Q1556" s="5"/>
      <c r="R1556" s="5"/>
      <c r="S1556" s="5"/>
      <c r="T1556" s="5"/>
      <c r="U1556" s="5"/>
      <c r="V1556" s="5"/>
      <c r="W1556" s="5"/>
      <c r="X1556" s="5"/>
      <c r="Y1556" s="5"/>
    </row>
    <row r="1557" customFormat="false" ht="15" hidden="false" customHeight="true" outlineLevel="0" collapsed="false">
      <c r="A1557" s="6" t="s">
        <v>15</v>
      </c>
      <c r="B1557" s="6" t="s">
        <v>16</v>
      </c>
      <c r="C1557" s="6" t="s">
        <v>2263</v>
      </c>
      <c r="D1557" s="6" t="s">
        <v>2264</v>
      </c>
      <c r="E1557" s="6" t="s">
        <v>35</v>
      </c>
      <c r="F1557" s="6" t="s">
        <v>71</v>
      </c>
      <c r="G1557" s="6" t="s">
        <v>21</v>
      </c>
      <c r="H1557" s="6" t="s">
        <v>2265</v>
      </c>
      <c r="I1557" s="6" t="s">
        <v>2266</v>
      </c>
      <c r="J1557" s="6" t="s">
        <v>2267</v>
      </c>
      <c r="K1557" s="7" t="s">
        <v>2268</v>
      </c>
      <c r="L1557" s="8" t="n">
        <v>2000</v>
      </c>
      <c r="M1557" s="9" t="n">
        <v>1465000000</v>
      </c>
      <c r="N1557" s="9" t="n">
        <v>10663600000</v>
      </c>
      <c r="O1557" s="10" t="n">
        <v>86</v>
      </c>
      <c r="Q1557" s="5"/>
      <c r="R1557" s="5"/>
      <c r="S1557" s="5"/>
      <c r="T1557" s="5"/>
      <c r="U1557" s="5"/>
      <c r="V1557" s="5"/>
      <c r="W1557" s="5"/>
      <c r="X1557" s="5"/>
      <c r="Y1557" s="5"/>
    </row>
    <row r="1558" customFormat="false" ht="15" hidden="false" customHeight="true" outlineLevel="0" collapsed="false">
      <c r="A1558" s="6" t="s">
        <v>15</v>
      </c>
      <c r="B1558" s="6" t="s">
        <v>16</v>
      </c>
      <c r="C1558" s="6" t="s">
        <v>286</v>
      </c>
      <c r="D1558" s="6" t="s">
        <v>2264</v>
      </c>
      <c r="E1558" s="6" t="s">
        <v>35</v>
      </c>
      <c r="F1558" s="6" t="s">
        <v>71</v>
      </c>
      <c r="G1558" s="6" t="s">
        <v>21</v>
      </c>
      <c r="H1558" s="6" t="s">
        <v>2269</v>
      </c>
      <c r="I1558" s="6" t="s">
        <v>2266</v>
      </c>
      <c r="J1558" s="6" t="s">
        <v>2267</v>
      </c>
      <c r="K1558" s="7" t="s">
        <v>2268</v>
      </c>
      <c r="L1558" s="8" t="n">
        <v>2000</v>
      </c>
      <c r="M1558" s="9" t="n">
        <v>1465000000</v>
      </c>
      <c r="N1558" s="9" t="n">
        <v>10663600000</v>
      </c>
      <c r="O1558" s="10" t="n">
        <v>86</v>
      </c>
      <c r="Q1558" s="5"/>
      <c r="R1558" s="5"/>
      <c r="S1558" s="5"/>
      <c r="T1558" s="5"/>
      <c r="U1558" s="5"/>
      <c r="V1558" s="5"/>
      <c r="W1558" s="5"/>
      <c r="X1558" s="5"/>
      <c r="Y1558" s="5"/>
    </row>
    <row r="1559" customFormat="false" ht="15" hidden="false" customHeight="true" outlineLevel="0" collapsed="false">
      <c r="A1559" s="6" t="s">
        <v>15</v>
      </c>
      <c r="B1559" s="6" t="s">
        <v>16</v>
      </c>
      <c r="C1559" s="6" t="s">
        <v>2270</v>
      </c>
      <c r="D1559" s="6" t="s">
        <v>2264</v>
      </c>
      <c r="E1559" s="6" t="s">
        <v>35</v>
      </c>
      <c r="F1559" s="6" t="s">
        <v>20</v>
      </c>
      <c r="G1559" s="6" t="s">
        <v>21</v>
      </c>
      <c r="H1559" s="6" t="s">
        <v>2271</v>
      </c>
      <c r="I1559" s="6" t="s">
        <v>2266</v>
      </c>
      <c r="J1559" s="6" t="s">
        <v>2267</v>
      </c>
      <c r="K1559" s="7" t="s">
        <v>2268</v>
      </c>
      <c r="L1559" s="8" t="n">
        <v>2000</v>
      </c>
      <c r="M1559" s="9" t="n">
        <v>1465000000</v>
      </c>
      <c r="N1559" s="9" t="n">
        <v>10663600000</v>
      </c>
      <c r="O1559" s="10" t="n">
        <v>86</v>
      </c>
      <c r="Q1559" s="5"/>
      <c r="R1559" s="5"/>
      <c r="S1559" s="5"/>
      <c r="T1559" s="5"/>
      <c r="U1559" s="5"/>
      <c r="V1559" s="5"/>
      <c r="W1559" s="5"/>
      <c r="X1559" s="5"/>
      <c r="Y1559" s="5"/>
    </row>
    <row r="1560" customFormat="false" ht="15" hidden="false" customHeight="true" outlineLevel="0" collapsed="false">
      <c r="A1560" s="6" t="s">
        <v>15</v>
      </c>
      <c r="B1560" s="6" t="s">
        <v>16</v>
      </c>
      <c r="C1560" s="6" t="s">
        <v>2270</v>
      </c>
      <c r="D1560" s="6" t="s">
        <v>2264</v>
      </c>
      <c r="E1560" s="6" t="s">
        <v>35</v>
      </c>
      <c r="F1560" s="6" t="s">
        <v>71</v>
      </c>
      <c r="G1560" s="6" t="s">
        <v>21</v>
      </c>
      <c r="H1560" s="6" t="s">
        <v>2271</v>
      </c>
      <c r="I1560" s="6" t="s">
        <v>2266</v>
      </c>
      <c r="J1560" s="6" t="s">
        <v>2267</v>
      </c>
      <c r="K1560" s="7" t="s">
        <v>2268</v>
      </c>
      <c r="L1560" s="8" t="n">
        <v>2000</v>
      </c>
      <c r="M1560" s="9" t="n">
        <v>1465000000</v>
      </c>
      <c r="N1560" s="9" t="n">
        <v>10663600000</v>
      </c>
      <c r="O1560" s="10" t="n">
        <v>86</v>
      </c>
      <c r="Q1560" s="5"/>
      <c r="R1560" s="5"/>
      <c r="S1560" s="5"/>
      <c r="T1560" s="5"/>
      <c r="U1560" s="5"/>
      <c r="V1560" s="5"/>
      <c r="W1560" s="5"/>
      <c r="X1560" s="5"/>
      <c r="Y1560" s="5"/>
    </row>
    <row r="1561" customFormat="false" ht="15" hidden="false" customHeight="true" outlineLevel="0" collapsed="false">
      <c r="A1561" s="6" t="s">
        <v>15</v>
      </c>
      <c r="B1561" s="6" t="s">
        <v>16</v>
      </c>
      <c r="C1561" s="6" t="s">
        <v>2272</v>
      </c>
      <c r="D1561" s="6" t="s">
        <v>2264</v>
      </c>
      <c r="E1561" s="6" t="s">
        <v>35</v>
      </c>
      <c r="F1561" s="6" t="s">
        <v>71</v>
      </c>
      <c r="G1561" s="6" t="s">
        <v>21</v>
      </c>
      <c r="H1561" s="6" t="s">
        <v>2273</v>
      </c>
      <c r="I1561" s="6" t="s">
        <v>2266</v>
      </c>
      <c r="J1561" s="6" t="s">
        <v>2267</v>
      </c>
      <c r="K1561" s="7" t="s">
        <v>2268</v>
      </c>
      <c r="L1561" s="8" t="n">
        <v>2000</v>
      </c>
      <c r="M1561" s="9" t="n">
        <v>1465000000</v>
      </c>
      <c r="N1561" s="9" t="n">
        <v>10663600000</v>
      </c>
      <c r="O1561" s="10" t="n">
        <v>86</v>
      </c>
      <c r="Q1561" s="5"/>
      <c r="R1561" s="5"/>
      <c r="S1561" s="5"/>
      <c r="T1561" s="5"/>
      <c r="U1561" s="5"/>
      <c r="V1561" s="5"/>
      <c r="W1561" s="5"/>
      <c r="X1561" s="5"/>
      <c r="Y1561" s="5"/>
    </row>
    <row r="1562" customFormat="false" ht="15" hidden="false" customHeight="true" outlineLevel="0" collapsed="false">
      <c r="A1562" s="6" t="s">
        <v>15</v>
      </c>
      <c r="B1562" s="6" t="s">
        <v>16</v>
      </c>
      <c r="C1562" s="6" t="s">
        <v>2274</v>
      </c>
      <c r="D1562" s="6" t="s">
        <v>2264</v>
      </c>
      <c r="E1562" s="6" t="s">
        <v>35</v>
      </c>
      <c r="F1562" s="6" t="s">
        <v>71</v>
      </c>
      <c r="G1562" s="6" t="s">
        <v>21</v>
      </c>
      <c r="H1562" s="6" t="s">
        <v>2275</v>
      </c>
      <c r="I1562" s="6" t="s">
        <v>2266</v>
      </c>
      <c r="J1562" s="6" t="s">
        <v>2267</v>
      </c>
      <c r="K1562" s="7" t="s">
        <v>2268</v>
      </c>
      <c r="L1562" s="8" t="n">
        <v>2000</v>
      </c>
      <c r="M1562" s="9" t="n">
        <v>1465000000</v>
      </c>
      <c r="N1562" s="9" t="n">
        <v>10663600000</v>
      </c>
      <c r="O1562" s="10" t="n">
        <v>86</v>
      </c>
      <c r="Q1562" s="5"/>
      <c r="R1562" s="5"/>
      <c r="S1562" s="5"/>
      <c r="T1562" s="5"/>
      <c r="U1562" s="5"/>
      <c r="V1562" s="5"/>
      <c r="W1562" s="5"/>
      <c r="X1562" s="5"/>
      <c r="Y1562" s="5"/>
    </row>
    <row r="1563" customFormat="false" ht="15" hidden="false" customHeight="true" outlineLevel="0" collapsed="false">
      <c r="A1563" s="6" t="s">
        <v>15</v>
      </c>
      <c r="B1563" s="6" t="s">
        <v>16</v>
      </c>
      <c r="C1563" s="6" t="s">
        <v>2276</v>
      </c>
      <c r="D1563" s="6" t="s">
        <v>2264</v>
      </c>
      <c r="E1563" s="6" t="s">
        <v>35</v>
      </c>
      <c r="F1563" s="6" t="s">
        <v>71</v>
      </c>
      <c r="G1563" s="6" t="s">
        <v>21</v>
      </c>
      <c r="H1563" s="6" t="s">
        <v>2277</v>
      </c>
      <c r="I1563" s="6" t="s">
        <v>2266</v>
      </c>
      <c r="J1563" s="6" t="s">
        <v>2267</v>
      </c>
      <c r="K1563" s="7" t="s">
        <v>2268</v>
      </c>
      <c r="L1563" s="8" t="n">
        <v>2000</v>
      </c>
      <c r="M1563" s="9" t="n">
        <v>1465000000</v>
      </c>
      <c r="N1563" s="9" t="n">
        <v>10663600000</v>
      </c>
      <c r="O1563" s="10" t="n">
        <v>86</v>
      </c>
      <c r="Q1563" s="5"/>
      <c r="R1563" s="5"/>
      <c r="S1563" s="5"/>
      <c r="T1563" s="5"/>
      <c r="U1563" s="5"/>
      <c r="V1563" s="5"/>
      <c r="W1563" s="5"/>
      <c r="X1563" s="5"/>
      <c r="Y1563" s="5"/>
    </row>
    <row r="1564" customFormat="false" ht="15" hidden="false" customHeight="true" outlineLevel="0" collapsed="false">
      <c r="A1564" s="6" t="s">
        <v>15</v>
      </c>
      <c r="B1564" s="6" t="s">
        <v>16</v>
      </c>
      <c r="C1564" s="6" t="s">
        <v>2274</v>
      </c>
      <c r="D1564" s="6" t="s">
        <v>2264</v>
      </c>
      <c r="E1564" s="6" t="s">
        <v>35</v>
      </c>
      <c r="F1564" s="6" t="s">
        <v>71</v>
      </c>
      <c r="G1564" s="6" t="s">
        <v>21</v>
      </c>
      <c r="H1564" s="6" t="s">
        <v>2278</v>
      </c>
      <c r="I1564" s="6" t="s">
        <v>2266</v>
      </c>
      <c r="J1564" s="6" t="s">
        <v>2267</v>
      </c>
      <c r="K1564" s="7" t="s">
        <v>2268</v>
      </c>
      <c r="L1564" s="8" t="n">
        <v>2000</v>
      </c>
      <c r="M1564" s="9" t="n">
        <v>1465000000</v>
      </c>
      <c r="N1564" s="9" t="n">
        <v>10663600000</v>
      </c>
      <c r="O1564" s="10" t="n">
        <v>86</v>
      </c>
      <c r="Q1564" s="5"/>
      <c r="R1564" s="5"/>
      <c r="S1564" s="5"/>
      <c r="T1564" s="5"/>
      <c r="U1564" s="5"/>
      <c r="V1564" s="5"/>
      <c r="W1564" s="5"/>
      <c r="X1564" s="5"/>
      <c r="Y1564" s="5"/>
    </row>
    <row r="1565" customFormat="false" ht="15" hidden="false" customHeight="true" outlineLevel="0" collapsed="false">
      <c r="A1565" s="6" t="s">
        <v>15</v>
      </c>
      <c r="B1565" s="6" t="s">
        <v>16</v>
      </c>
      <c r="C1565" s="6" t="s">
        <v>2274</v>
      </c>
      <c r="D1565" s="6" t="s">
        <v>2264</v>
      </c>
      <c r="E1565" s="6" t="s">
        <v>35</v>
      </c>
      <c r="F1565" s="6" t="s">
        <v>71</v>
      </c>
      <c r="G1565" s="6" t="s">
        <v>21</v>
      </c>
      <c r="H1565" s="6" t="s">
        <v>2279</v>
      </c>
      <c r="I1565" s="6" t="s">
        <v>2266</v>
      </c>
      <c r="J1565" s="6" t="s">
        <v>2267</v>
      </c>
      <c r="K1565" s="7" t="s">
        <v>2268</v>
      </c>
      <c r="L1565" s="8" t="n">
        <v>2000</v>
      </c>
      <c r="M1565" s="9" t="n">
        <v>1465000000</v>
      </c>
      <c r="N1565" s="9" t="n">
        <v>10663600000</v>
      </c>
      <c r="O1565" s="10" t="n">
        <v>86</v>
      </c>
      <c r="Q1565" s="5"/>
      <c r="R1565" s="5"/>
      <c r="S1565" s="5"/>
      <c r="T1565" s="5"/>
      <c r="U1565" s="5"/>
      <c r="V1565" s="5"/>
      <c r="W1565" s="5"/>
      <c r="X1565" s="5"/>
      <c r="Y1565" s="5"/>
    </row>
    <row r="1566" customFormat="false" ht="15" hidden="false" customHeight="true" outlineLevel="0" collapsed="false">
      <c r="A1566" s="6" t="s">
        <v>31</v>
      </c>
      <c r="B1566" s="6" t="s">
        <v>345</v>
      </c>
      <c r="C1566" s="6" t="s">
        <v>1507</v>
      </c>
      <c r="D1566" s="6" t="s">
        <v>2264</v>
      </c>
      <c r="E1566" s="6" t="s">
        <v>35</v>
      </c>
      <c r="F1566" s="6" t="s">
        <v>30</v>
      </c>
      <c r="G1566" s="6" t="s">
        <v>21</v>
      </c>
      <c r="H1566" s="6" t="s">
        <v>2280</v>
      </c>
      <c r="I1566" s="6" t="s">
        <v>2266</v>
      </c>
      <c r="J1566" s="6" t="s">
        <v>2281</v>
      </c>
      <c r="K1566" s="7" t="s">
        <v>2282</v>
      </c>
      <c r="L1566" s="8" t="n">
        <v>2000</v>
      </c>
      <c r="M1566" s="9" t="n">
        <v>1465000000</v>
      </c>
      <c r="N1566" s="9" t="n">
        <v>10663600000</v>
      </c>
      <c r="O1566" s="10" t="n">
        <v>86</v>
      </c>
      <c r="Q1566" s="5"/>
      <c r="R1566" s="5"/>
      <c r="S1566" s="5"/>
      <c r="T1566" s="5"/>
      <c r="U1566" s="5"/>
      <c r="V1566" s="5"/>
      <c r="W1566" s="5"/>
      <c r="X1566" s="5"/>
      <c r="Y1566" s="5"/>
    </row>
    <row r="1567" customFormat="false" ht="15" hidden="false" customHeight="true" outlineLevel="0" collapsed="false">
      <c r="A1567" s="6" t="s">
        <v>291</v>
      </c>
      <c r="B1567" s="6" t="s">
        <v>999</v>
      </c>
      <c r="C1567" s="6" t="s">
        <v>1000</v>
      </c>
      <c r="D1567" s="6" t="s">
        <v>2283</v>
      </c>
      <c r="E1567" s="6" t="s">
        <v>35</v>
      </c>
      <c r="F1567" s="6" t="s">
        <v>43</v>
      </c>
      <c r="G1567" s="6" t="s">
        <v>148</v>
      </c>
      <c r="H1567" s="6" t="s">
        <v>2284</v>
      </c>
      <c r="I1567" s="6" t="s">
        <v>2285</v>
      </c>
      <c r="J1567" s="13" t="s">
        <v>2286</v>
      </c>
      <c r="K1567" s="7" t="s">
        <v>2287</v>
      </c>
      <c r="L1567" s="8" t="n">
        <v>2005</v>
      </c>
      <c r="M1567" s="9" t="n">
        <v>50000000</v>
      </c>
      <c r="N1567" s="9" t="n">
        <v>57000000</v>
      </c>
      <c r="O1567" s="10" t="n">
        <v>1</v>
      </c>
      <c r="Q1567" s="5"/>
      <c r="R1567" s="5"/>
      <c r="S1567" s="5"/>
      <c r="T1567" s="5"/>
      <c r="U1567" s="5"/>
      <c r="V1567" s="5"/>
      <c r="W1567" s="5"/>
      <c r="X1567" s="5"/>
      <c r="Y1567" s="5"/>
    </row>
    <row r="1568" customFormat="false" ht="15" hidden="false" customHeight="true" outlineLevel="0" collapsed="false">
      <c r="A1568" s="6" t="s">
        <v>39</v>
      </c>
      <c r="B1568" s="6" t="s">
        <v>2288</v>
      </c>
      <c r="C1568" s="6" t="s">
        <v>2289</v>
      </c>
      <c r="D1568" s="6" t="s">
        <v>2290</v>
      </c>
      <c r="E1568" s="6" t="s">
        <v>35</v>
      </c>
      <c r="F1568" s="6" t="s">
        <v>49</v>
      </c>
      <c r="G1568" s="6" t="s">
        <v>148</v>
      </c>
      <c r="H1568" s="6" t="s">
        <v>2291</v>
      </c>
      <c r="I1568" s="6" t="s">
        <v>2292</v>
      </c>
      <c r="J1568" s="6" t="s">
        <v>2293</v>
      </c>
      <c r="K1568" s="7" t="s">
        <v>2294</v>
      </c>
      <c r="L1568" s="8" t="n">
        <v>1999</v>
      </c>
      <c r="M1568" s="9" t="n">
        <v>69910000000</v>
      </c>
      <c r="N1568" s="9" t="n">
        <v>28980000000</v>
      </c>
      <c r="O1568" s="10" t="n">
        <v>53</v>
      </c>
      <c r="Q1568" s="5"/>
      <c r="R1568" s="5"/>
      <c r="S1568" s="5"/>
      <c r="T1568" s="5"/>
      <c r="U1568" s="5"/>
      <c r="V1568" s="5"/>
      <c r="W1568" s="5"/>
      <c r="X1568" s="5"/>
      <c r="Y1568" s="5"/>
    </row>
    <row r="1569" customFormat="false" ht="15" hidden="false" customHeight="true" outlineLevel="0" collapsed="false">
      <c r="A1569" s="6" t="s">
        <v>15</v>
      </c>
      <c r="B1569" s="6" t="s">
        <v>16</v>
      </c>
      <c r="C1569" s="6" t="s">
        <v>17</v>
      </c>
      <c r="D1569" s="6" t="s">
        <v>2295</v>
      </c>
      <c r="E1569" s="6" t="s">
        <v>1479</v>
      </c>
      <c r="F1569" s="13" t="s">
        <v>30</v>
      </c>
      <c r="G1569" s="13" t="s">
        <v>21</v>
      </c>
      <c r="H1569" s="13" t="s">
        <v>2296</v>
      </c>
      <c r="I1569" s="6"/>
      <c r="J1569" s="6" t="s">
        <v>2297</v>
      </c>
      <c r="K1569" s="17" t="s">
        <v>2298</v>
      </c>
      <c r="L1569" s="8" t="n">
        <v>2012</v>
      </c>
      <c r="M1569" s="9" t="n">
        <v>3500000000</v>
      </c>
      <c r="N1569" s="9" t="n">
        <v>8410000000</v>
      </c>
      <c r="O1569" s="10" t="n">
        <v>79</v>
      </c>
      <c r="Q1569" s="5"/>
      <c r="R1569" s="5"/>
      <c r="S1569" s="5"/>
      <c r="T1569" s="5"/>
      <c r="U1569" s="5"/>
      <c r="V1569" s="5"/>
      <c r="W1569" s="5"/>
      <c r="X1569" s="5"/>
      <c r="Y1569" s="5"/>
    </row>
    <row r="1570" customFormat="false" ht="15" hidden="false" customHeight="true" outlineLevel="0" collapsed="false">
      <c r="A1570" s="6" t="s">
        <v>15</v>
      </c>
      <c r="B1570" s="6" t="s">
        <v>16</v>
      </c>
      <c r="C1570" s="6" t="s">
        <v>17</v>
      </c>
      <c r="D1570" s="6" t="s">
        <v>2295</v>
      </c>
      <c r="E1570" s="6" t="s">
        <v>1479</v>
      </c>
      <c r="F1570" s="13" t="s">
        <v>30</v>
      </c>
      <c r="G1570" s="13" t="s">
        <v>21</v>
      </c>
      <c r="H1570" s="13" t="s">
        <v>2299</v>
      </c>
      <c r="I1570" s="6"/>
      <c r="J1570" s="6" t="s">
        <v>2297</v>
      </c>
      <c r="K1570" s="7" t="s">
        <v>2298</v>
      </c>
      <c r="L1570" s="8" t="n">
        <v>2012</v>
      </c>
      <c r="M1570" s="9" t="n">
        <v>3500000000</v>
      </c>
      <c r="N1570" s="9" t="n">
        <v>8410000000</v>
      </c>
      <c r="O1570" s="10" t="n">
        <v>79</v>
      </c>
      <c r="P1570" s="20"/>
      <c r="Q1570" s="5"/>
      <c r="R1570" s="5"/>
      <c r="S1570" s="5"/>
      <c r="T1570" s="5"/>
      <c r="U1570" s="5"/>
      <c r="V1570" s="5"/>
      <c r="W1570" s="5"/>
      <c r="X1570" s="5"/>
      <c r="Y1570" s="5"/>
    </row>
    <row r="1571" customFormat="false" ht="15" hidden="false" customHeight="true" outlineLevel="0" collapsed="false">
      <c r="A1571" s="6" t="s">
        <v>15</v>
      </c>
      <c r="B1571" s="6" t="s">
        <v>16</v>
      </c>
      <c r="C1571" s="6" t="s">
        <v>17</v>
      </c>
      <c r="D1571" s="6" t="s">
        <v>2295</v>
      </c>
      <c r="E1571" s="6" t="s">
        <v>1479</v>
      </c>
      <c r="F1571" s="13" t="s">
        <v>30</v>
      </c>
      <c r="G1571" s="13" t="s">
        <v>21</v>
      </c>
      <c r="H1571" s="13" t="s">
        <v>2300</v>
      </c>
      <c r="I1571" s="6"/>
      <c r="J1571" s="6" t="s">
        <v>2297</v>
      </c>
      <c r="K1571" s="17" t="s">
        <v>2298</v>
      </c>
      <c r="L1571" s="8" t="n">
        <v>2012</v>
      </c>
      <c r="M1571" s="9" t="n">
        <v>3500000000</v>
      </c>
      <c r="N1571" s="9" t="n">
        <v>8410000000</v>
      </c>
      <c r="O1571" s="10" t="n">
        <v>79</v>
      </c>
      <c r="P1571" s="20"/>
      <c r="Q1571" s="5"/>
      <c r="R1571" s="5"/>
      <c r="S1571" s="5"/>
      <c r="T1571" s="5"/>
      <c r="U1571" s="5"/>
      <c r="V1571" s="5"/>
      <c r="W1571" s="5"/>
      <c r="X1571" s="5"/>
      <c r="Y1571" s="5"/>
    </row>
    <row r="1572" customFormat="false" ht="15" hidden="false" customHeight="true" outlineLevel="0" collapsed="false">
      <c r="A1572" s="6" t="s">
        <v>15</v>
      </c>
      <c r="B1572" s="6" t="s">
        <v>16</v>
      </c>
      <c r="C1572" s="6" t="s">
        <v>17</v>
      </c>
      <c r="D1572" s="6" t="s">
        <v>2295</v>
      </c>
      <c r="E1572" s="6" t="s">
        <v>1479</v>
      </c>
      <c r="F1572" s="13" t="s">
        <v>30</v>
      </c>
      <c r="G1572" s="13" t="s">
        <v>21</v>
      </c>
      <c r="H1572" s="13" t="s">
        <v>2301</v>
      </c>
      <c r="I1572" s="6"/>
      <c r="J1572" s="6" t="s">
        <v>2297</v>
      </c>
      <c r="K1572" s="17" t="s">
        <v>2298</v>
      </c>
      <c r="L1572" s="8" t="n">
        <v>2012</v>
      </c>
      <c r="M1572" s="9" t="n">
        <v>3500000000</v>
      </c>
      <c r="N1572" s="9" t="n">
        <v>8410000000</v>
      </c>
      <c r="O1572" s="10" t="n">
        <v>79</v>
      </c>
      <c r="Q1572" s="5"/>
      <c r="R1572" s="5"/>
      <c r="S1572" s="5"/>
      <c r="T1572" s="5"/>
      <c r="U1572" s="5"/>
      <c r="V1572" s="5"/>
      <c r="W1572" s="5"/>
      <c r="X1572" s="5"/>
      <c r="Y1572" s="5"/>
    </row>
    <row r="1573" customFormat="false" ht="15" hidden="false" customHeight="true" outlineLevel="0" collapsed="false">
      <c r="A1573" s="6" t="s">
        <v>15</v>
      </c>
      <c r="B1573" s="6" t="s">
        <v>16</v>
      </c>
      <c r="C1573" s="6" t="s">
        <v>17</v>
      </c>
      <c r="D1573" s="6" t="s">
        <v>2295</v>
      </c>
      <c r="E1573" s="6" t="s">
        <v>1479</v>
      </c>
      <c r="F1573" s="13" t="s">
        <v>30</v>
      </c>
      <c r="G1573" s="13" t="s">
        <v>21</v>
      </c>
      <c r="H1573" s="13" t="s">
        <v>2302</v>
      </c>
      <c r="I1573" s="6"/>
      <c r="J1573" s="6" t="s">
        <v>2297</v>
      </c>
      <c r="K1573" s="17" t="s">
        <v>2298</v>
      </c>
      <c r="L1573" s="8" t="n">
        <v>2012</v>
      </c>
      <c r="M1573" s="9" t="n">
        <v>3500000000</v>
      </c>
      <c r="N1573" s="9" t="n">
        <v>8410000000</v>
      </c>
      <c r="O1573" s="10" t="n">
        <v>79</v>
      </c>
      <c r="Q1573" s="5"/>
      <c r="R1573" s="5"/>
      <c r="S1573" s="5"/>
      <c r="T1573" s="5"/>
      <c r="U1573" s="5"/>
      <c r="V1573" s="5"/>
      <c r="W1573" s="5"/>
      <c r="X1573" s="5"/>
      <c r="Y1573" s="5"/>
    </row>
    <row r="1574" customFormat="false" ht="15" hidden="false" customHeight="true" outlineLevel="0" collapsed="false">
      <c r="A1574" s="6" t="s">
        <v>15</v>
      </c>
      <c r="B1574" s="6" t="s">
        <v>16</v>
      </c>
      <c r="C1574" s="6" t="s">
        <v>17</v>
      </c>
      <c r="D1574" s="6" t="s">
        <v>2295</v>
      </c>
      <c r="E1574" s="6" t="s">
        <v>1479</v>
      </c>
      <c r="F1574" s="13" t="s">
        <v>30</v>
      </c>
      <c r="G1574" s="13" t="s">
        <v>21</v>
      </c>
      <c r="H1574" s="13" t="s">
        <v>2303</v>
      </c>
      <c r="I1574" s="6"/>
      <c r="J1574" s="6" t="s">
        <v>2297</v>
      </c>
      <c r="K1574" s="7" t="s">
        <v>2298</v>
      </c>
      <c r="L1574" s="8" t="n">
        <v>2012</v>
      </c>
      <c r="M1574" s="9" t="n">
        <v>3500000000</v>
      </c>
      <c r="N1574" s="9" t="n">
        <v>8410000000</v>
      </c>
      <c r="O1574" s="10" t="n">
        <v>79</v>
      </c>
      <c r="Q1574" s="5"/>
      <c r="R1574" s="5"/>
      <c r="S1574" s="5"/>
      <c r="T1574" s="5"/>
      <c r="U1574" s="5"/>
      <c r="V1574" s="5"/>
      <c r="W1574" s="5"/>
      <c r="X1574" s="5"/>
      <c r="Y1574" s="5"/>
    </row>
    <row r="1575" customFormat="false" ht="15" hidden="false" customHeight="true" outlineLevel="0" collapsed="false">
      <c r="A1575" s="6" t="s">
        <v>128</v>
      </c>
      <c r="B1575" s="6" t="s">
        <v>160</v>
      </c>
      <c r="C1575" s="6" t="s">
        <v>161</v>
      </c>
      <c r="D1575" s="6" t="s">
        <v>2304</v>
      </c>
      <c r="E1575" s="6" t="s">
        <v>35</v>
      </c>
      <c r="F1575" s="6" t="s">
        <v>117</v>
      </c>
      <c r="G1575" s="13" t="s">
        <v>21</v>
      </c>
      <c r="H1575" s="6" t="s">
        <v>2305</v>
      </c>
      <c r="I1575" s="6" t="s">
        <v>2306</v>
      </c>
      <c r="J1575" s="6" t="s">
        <v>2307</v>
      </c>
      <c r="K1575" s="7" t="s">
        <v>2308</v>
      </c>
      <c r="L1575" s="8" t="n">
        <v>2000</v>
      </c>
      <c r="M1575" s="9" t="n">
        <v>3200000000</v>
      </c>
      <c r="N1575" s="9" t="n">
        <v>38600000000</v>
      </c>
      <c r="O1575" s="10" t="n">
        <v>121</v>
      </c>
      <c r="Q1575" s="5"/>
      <c r="R1575" s="5"/>
      <c r="S1575" s="5"/>
      <c r="T1575" s="5"/>
      <c r="U1575" s="5"/>
      <c r="V1575" s="5"/>
      <c r="W1575" s="5"/>
      <c r="X1575" s="5"/>
      <c r="Y1575" s="5"/>
    </row>
    <row r="1576" customFormat="false" ht="15" hidden="false" customHeight="true" outlineLevel="0" collapsed="false">
      <c r="A1576" s="6" t="s">
        <v>128</v>
      </c>
      <c r="B1576" s="6" t="s">
        <v>160</v>
      </c>
      <c r="C1576" s="6" t="s">
        <v>161</v>
      </c>
      <c r="D1576" s="6" t="s">
        <v>2304</v>
      </c>
      <c r="E1576" s="6" t="s">
        <v>35</v>
      </c>
      <c r="F1576" s="6" t="s">
        <v>29</v>
      </c>
      <c r="G1576" s="13" t="s">
        <v>21</v>
      </c>
      <c r="H1576" s="6" t="s">
        <v>2305</v>
      </c>
      <c r="I1576" s="6" t="s">
        <v>2306</v>
      </c>
      <c r="J1576" s="6" t="s">
        <v>2307</v>
      </c>
      <c r="K1576" s="7" t="s">
        <v>2308</v>
      </c>
      <c r="L1576" s="8" t="n">
        <v>2000</v>
      </c>
      <c r="M1576" s="9" t="n">
        <v>3200000000</v>
      </c>
      <c r="N1576" s="9" t="n">
        <v>38600000000</v>
      </c>
      <c r="O1576" s="10" t="n">
        <v>121</v>
      </c>
      <c r="Q1576" s="5"/>
      <c r="R1576" s="5"/>
      <c r="S1576" s="5"/>
      <c r="T1576" s="5"/>
      <c r="U1576" s="5"/>
      <c r="V1576" s="5"/>
      <c r="W1576" s="5"/>
      <c r="X1576" s="5"/>
      <c r="Y1576" s="5"/>
    </row>
    <row r="1577" customFormat="false" ht="15" hidden="false" customHeight="true" outlineLevel="0" collapsed="false">
      <c r="A1577" s="14" t="s">
        <v>15</v>
      </c>
      <c r="B1577" s="6" t="s">
        <v>16</v>
      </c>
      <c r="C1577" s="14" t="s">
        <v>17</v>
      </c>
      <c r="D1577" s="6" t="s">
        <v>2304</v>
      </c>
      <c r="E1577" s="6" t="s">
        <v>35</v>
      </c>
      <c r="F1577" s="6" t="s">
        <v>117</v>
      </c>
      <c r="G1577" s="13" t="s">
        <v>21</v>
      </c>
      <c r="H1577" s="6" t="s">
        <v>2309</v>
      </c>
      <c r="I1577" s="6" t="s">
        <v>2306</v>
      </c>
      <c r="J1577" s="6" t="s">
        <v>2307</v>
      </c>
      <c r="K1577" s="7" t="s">
        <v>2308</v>
      </c>
      <c r="L1577" s="8" t="n">
        <v>2000</v>
      </c>
      <c r="M1577" s="9" t="n">
        <v>3200000000</v>
      </c>
      <c r="N1577" s="9" t="n">
        <v>38600000000</v>
      </c>
      <c r="O1577" s="10" t="n">
        <v>121</v>
      </c>
      <c r="Q1577" s="5"/>
      <c r="R1577" s="5"/>
      <c r="S1577" s="5"/>
      <c r="T1577" s="5"/>
      <c r="U1577" s="5"/>
      <c r="V1577" s="5"/>
      <c r="W1577" s="5"/>
      <c r="X1577" s="5"/>
      <c r="Y1577" s="5"/>
    </row>
    <row r="1578" customFormat="false" ht="15" hidden="false" customHeight="true" outlineLevel="0" collapsed="false">
      <c r="A1578" s="14" t="s">
        <v>15</v>
      </c>
      <c r="B1578" s="6" t="s">
        <v>16</v>
      </c>
      <c r="C1578" s="14" t="s">
        <v>17</v>
      </c>
      <c r="D1578" s="6" t="s">
        <v>2304</v>
      </c>
      <c r="E1578" s="6" t="s">
        <v>35</v>
      </c>
      <c r="F1578" s="6" t="s">
        <v>48</v>
      </c>
      <c r="G1578" s="13" t="s">
        <v>21</v>
      </c>
      <c r="H1578" s="6" t="s">
        <v>2309</v>
      </c>
      <c r="I1578" s="6" t="s">
        <v>2306</v>
      </c>
      <c r="J1578" s="6" t="s">
        <v>2307</v>
      </c>
      <c r="K1578" s="7" t="s">
        <v>2308</v>
      </c>
      <c r="L1578" s="8" t="n">
        <v>2000</v>
      </c>
      <c r="M1578" s="9" t="n">
        <v>3200000000</v>
      </c>
      <c r="N1578" s="9" t="n">
        <v>38600000000</v>
      </c>
      <c r="O1578" s="10" t="n">
        <v>121</v>
      </c>
      <c r="Q1578" s="5"/>
      <c r="R1578" s="5"/>
      <c r="S1578" s="5"/>
      <c r="T1578" s="5"/>
      <c r="U1578" s="5"/>
      <c r="V1578" s="5"/>
      <c r="W1578" s="5"/>
      <c r="X1578" s="5"/>
      <c r="Y1578" s="5"/>
    </row>
    <row r="1579" customFormat="false" ht="15" hidden="false" customHeight="true" outlineLevel="0" collapsed="false">
      <c r="A1579" s="14" t="s">
        <v>15</v>
      </c>
      <c r="B1579" s="6" t="s">
        <v>16</v>
      </c>
      <c r="C1579" s="14" t="s">
        <v>17</v>
      </c>
      <c r="D1579" s="6" t="s">
        <v>2304</v>
      </c>
      <c r="E1579" s="6" t="s">
        <v>35</v>
      </c>
      <c r="F1579" s="6" t="s">
        <v>30</v>
      </c>
      <c r="G1579" s="13" t="s">
        <v>21</v>
      </c>
      <c r="H1579" s="6" t="s">
        <v>2309</v>
      </c>
      <c r="I1579" s="6" t="s">
        <v>2306</v>
      </c>
      <c r="J1579" s="6" t="s">
        <v>2307</v>
      </c>
      <c r="K1579" s="7" t="s">
        <v>2308</v>
      </c>
      <c r="L1579" s="8" t="n">
        <v>2000</v>
      </c>
      <c r="M1579" s="9" t="n">
        <v>3200000000</v>
      </c>
      <c r="N1579" s="9" t="n">
        <v>38600000000</v>
      </c>
      <c r="O1579" s="10" t="n">
        <v>121</v>
      </c>
      <c r="Q1579" s="5"/>
      <c r="R1579" s="5"/>
      <c r="S1579" s="5"/>
      <c r="T1579" s="5"/>
      <c r="U1579" s="5"/>
      <c r="V1579" s="5"/>
      <c r="W1579" s="5"/>
      <c r="X1579" s="5"/>
      <c r="Y1579" s="5"/>
    </row>
    <row r="1580" customFormat="false" ht="15" hidden="false" customHeight="true" outlineLevel="0" collapsed="false">
      <c r="A1580" s="6" t="s">
        <v>128</v>
      </c>
      <c r="B1580" s="6" t="s">
        <v>160</v>
      </c>
      <c r="C1580" s="6" t="s">
        <v>161</v>
      </c>
      <c r="D1580" s="6" t="s">
        <v>2304</v>
      </c>
      <c r="E1580" s="6" t="s">
        <v>35</v>
      </c>
      <c r="F1580" s="6" t="s">
        <v>20</v>
      </c>
      <c r="G1580" s="13" t="s">
        <v>21</v>
      </c>
      <c r="H1580" s="6" t="s">
        <v>2310</v>
      </c>
      <c r="I1580" s="6" t="s">
        <v>2306</v>
      </c>
      <c r="J1580" s="6" t="s">
        <v>2307</v>
      </c>
      <c r="K1580" s="7" t="s">
        <v>2308</v>
      </c>
      <c r="L1580" s="8" t="n">
        <v>2000</v>
      </c>
      <c r="M1580" s="9" t="n">
        <v>3200000000</v>
      </c>
      <c r="N1580" s="9" t="n">
        <v>38600000000</v>
      </c>
      <c r="O1580" s="10" t="n">
        <v>121</v>
      </c>
      <c r="Q1580" s="5"/>
      <c r="R1580" s="5"/>
      <c r="S1580" s="5"/>
      <c r="T1580" s="5"/>
      <c r="U1580" s="5"/>
      <c r="V1580" s="5"/>
      <c r="W1580" s="5"/>
      <c r="X1580" s="5"/>
      <c r="Y1580" s="5"/>
    </row>
    <row r="1581" customFormat="false" ht="15" hidden="false" customHeight="true" outlineLevel="0" collapsed="false">
      <c r="A1581" s="6" t="s">
        <v>128</v>
      </c>
      <c r="B1581" s="6" t="s">
        <v>160</v>
      </c>
      <c r="C1581" s="6" t="s">
        <v>161</v>
      </c>
      <c r="D1581" s="6" t="s">
        <v>2304</v>
      </c>
      <c r="E1581" s="6" t="s">
        <v>35</v>
      </c>
      <c r="F1581" s="6" t="s">
        <v>30</v>
      </c>
      <c r="G1581" s="13" t="s">
        <v>21</v>
      </c>
      <c r="H1581" s="6" t="s">
        <v>2310</v>
      </c>
      <c r="I1581" s="6" t="s">
        <v>2306</v>
      </c>
      <c r="J1581" s="6" t="s">
        <v>2307</v>
      </c>
      <c r="K1581" s="7" t="s">
        <v>2308</v>
      </c>
      <c r="L1581" s="8" t="n">
        <v>2000</v>
      </c>
      <c r="M1581" s="9" t="n">
        <v>3200000000</v>
      </c>
      <c r="N1581" s="9" t="n">
        <v>38600000000</v>
      </c>
      <c r="O1581" s="10" t="n">
        <v>121</v>
      </c>
      <c r="Q1581" s="5"/>
      <c r="R1581" s="5"/>
      <c r="S1581" s="5"/>
      <c r="T1581" s="5"/>
      <c r="U1581" s="5"/>
      <c r="V1581" s="5"/>
      <c r="W1581" s="5"/>
      <c r="X1581" s="5"/>
      <c r="Y1581" s="5"/>
    </row>
    <row r="1582" customFormat="false" ht="15" hidden="false" customHeight="true" outlineLevel="0" collapsed="false">
      <c r="A1582" s="6" t="s">
        <v>128</v>
      </c>
      <c r="B1582" s="6" t="s">
        <v>160</v>
      </c>
      <c r="C1582" s="6" t="s">
        <v>161</v>
      </c>
      <c r="D1582" s="6" t="s">
        <v>2304</v>
      </c>
      <c r="E1582" s="6" t="s">
        <v>35</v>
      </c>
      <c r="F1582" s="6" t="s">
        <v>20</v>
      </c>
      <c r="G1582" s="6" t="s">
        <v>62</v>
      </c>
      <c r="H1582" s="6" t="s">
        <v>2311</v>
      </c>
      <c r="I1582" s="6" t="s">
        <v>2306</v>
      </c>
      <c r="J1582" s="6" t="s">
        <v>2307</v>
      </c>
      <c r="K1582" s="7" t="s">
        <v>2308</v>
      </c>
      <c r="L1582" s="8" t="n">
        <v>2000</v>
      </c>
      <c r="M1582" s="9" t="n">
        <v>3200000000</v>
      </c>
      <c r="N1582" s="9" t="n">
        <v>38600000000</v>
      </c>
      <c r="O1582" s="10" t="n">
        <v>121</v>
      </c>
      <c r="Q1582" s="5"/>
      <c r="R1582" s="5"/>
      <c r="S1582" s="5"/>
      <c r="T1582" s="5"/>
      <c r="U1582" s="5"/>
      <c r="V1582" s="5"/>
      <c r="W1582" s="5"/>
      <c r="X1582" s="5"/>
      <c r="Y1582" s="5"/>
    </row>
    <row r="1583" customFormat="false" ht="15" hidden="false" customHeight="true" outlineLevel="0" collapsed="false">
      <c r="A1583" s="6" t="s">
        <v>128</v>
      </c>
      <c r="B1583" s="6" t="s">
        <v>160</v>
      </c>
      <c r="C1583" s="6" t="s">
        <v>161</v>
      </c>
      <c r="D1583" s="6" t="s">
        <v>2304</v>
      </c>
      <c r="E1583" s="6" t="s">
        <v>35</v>
      </c>
      <c r="F1583" s="6" t="s">
        <v>30</v>
      </c>
      <c r="G1583" s="6" t="s">
        <v>62</v>
      </c>
      <c r="H1583" s="6" t="s">
        <v>2311</v>
      </c>
      <c r="I1583" s="6" t="s">
        <v>2306</v>
      </c>
      <c r="J1583" s="6" t="s">
        <v>2307</v>
      </c>
      <c r="K1583" s="7" t="s">
        <v>2308</v>
      </c>
      <c r="L1583" s="8" t="n">
        <v>2000</v>
      </c>
      <c r="M1583" s="9" t="n">
        <v>3200000000</v>
      </c>
      <c r="N1583" s="9" t="n">
        <v>38600000000</v>
      </c>
      <c r="O1583" s="10" t="n">
        <v>121</v>
      </c>
      <c r="Q1583" s="5"/>
      <c r="R1583" s="5"/>
      <c r="S1583" s="5"/>
      <c r="T1583" s="5"/>
      <c r="U1583" s="5"/>
      <c r="V1583" s="5"/>
      <c r="W1583" s="5"/>
      <c r="X1583" s="5"/>
      <c r="Y1583" s="5"/>
    </row>
    <row r="1584" customFormat="false" ht="15" hidden="false" customHeight="true" outlineLevel="0" collapsed="false">
      <c r="A1584" s="6" t="s">
        <v>128</v>
      </c>
      <c r="B1584" s="6" t="s">
        <v>129</v>
      </c>
      <c r="C1584" s="6" t="s">
        <v>130</v>
      </c>
      <c r="D1584" s="6" t="s">
        <v>2304</v>
      </c>
      <c r="E1584" s="6" t="s">
        <v>35</v>
      </c>
      <c r="F1584" s="6" t="s">
        <v>30</v>
      </c>
      <c r="G1584" s="6" t="s">
        <v>62</v>
      </c>
      <c r="H1584" s="6" t="s">
        <v>2312</v>
      </c>
      <c r="I1584" s="6" t="s">
        <v>2306</v>
      </c>
      <c r="J1584" s="6" t="s">
        <v>2307</v>
      </c>
      <c r="K1584" s="7" t="s">
        <v>2308</v>
      </c>
      <c r="L1584" s="8" t="n">
        <v>2000</v>
      </c>
      <c r="M1584" s="9" t="n">
        <v>3200000000</v>
      </c>
      <c r="N1584" s="9" t="n">
        <v>38600000000</v>
      </c>
      <c r="O1584" s="10" t="n">
        <v>121</v>
      </c>
      <c r="Q1584" s="5"/>
      <c r="R1584" s="5"/>
      <c r="S1584" s="5"/>
      <c r="T1584" s="5"/>
      <c r="U1584" s="5"/>
      <c r="V1584" s="5"/>
      <c r="W1584" s="5"/>
      <c r="X1584" s="5"/>
      <c r="Y1584" s="5"/>
    </row>
    <row r="1585" customFormat="false" ht="15" hidden="false" customHeight="true" outlineLevel="0" collapsed="false">
      <c r="A1585" s="6" t="s">
        <v>128</v>
      </c>
      <c r="B1585" s="6" t="s">
        <v>129</v>
      </c>
      <c r="C1585" s="6" t="s">
        <v>2313</v>
      </c>
      <c r="D1585" s="6" t="s">
        <v>2304</v>
      </c>
      <c r="E1585" s="6" t="s">
        <v>35</v>
      </c>
      <c r="F1585" s="6" t="s">
        <v>30</v>
      </c>
      <c r="G1585" s="6" t="s">
        <v>62</v>
      </c>
      <c r="H1585" s="6" t="s">
        <v>2314</v>
      </c>
      <c r="I1585" s="6" t="s">
        <v>2306</v>
      </c>
      <c r="J1585" s="6" t="s">
        <v>2307</v>
      </c>
      <c r="K1585" s="7" t="s">
        <v>2308</v>
      </c>
      <c r="L1585" s="8" t="n">
        <v>2000</v>
      </c>
      <c r="M1585" s="9" t="n">
        <v>3200000000</v>
      </c>
      <c r="N1585" s="9" t="n">
        <v>38600000000</v>
      </c>
      <c r="O1585" s="10" t="n">
        <v>121</v>
      </c>
      <c r="Q1585" s="5"/>
      <c r="R1585" s="5"/>
      <c r="S1585" s="5"/>
      <c r="T1585" s="5"/>
      <c r="U1585" s="5"/>
      <c r="V1585" s="5"/>
      <c r="W1585" s="5"/>
      <c r="X1585" s="5"/>
      <c r="Y1585" s="5"/>
    </row>
    <row r="1586" customFormat="false" ht="15" hidden="false" customHeight="true" outlineLevel="0" collapsed="false">
      <c r="A1586" s="6" t="s">
        <v>31</v>
      </c>
      <c r="B1586" s="6" t="s">
        <v>32</v>
      </c>
      <c r="C1586" s="6" t="s">
        <v>2315</v>
      </c>
      <c r="D1586" s="6" t="s">
        <v>2304</v>
      </c>
      <c r="E1586" s="6" t="s">
        <v>35</v>
      </c>
      <c r="F1586" s="6" t="s">
        <v>43</v>
      </c>
      <c r="G1586" s="6" t="s">
        <v>62</v>
      </c>
      <c r="H1586" s="6" t="s">
        <v>2316</v>
      </c>
      <c r="I1586" s="6" t="s">
        <v>2306</v>
      </c>
      <c r="J1586" s="6" t="s">
        <v>2307</v>
      </c>
      <c r="K1586" s="7" t="s">
        <v>2308</v>
      </c>
      <c r="L1586" s="8" t="n">
        <v>2000</v>
      </c>
      <c r="M1586" s="9" t="n">
        <v>3200000000</v>
      </c>
      <c r="N1586" s="9" t="n">
        <v>38600000000</v>
      </c>
      <c r="O1586" s="10" t="n">
        <v>121</v>
      </c>
      <c r="Q1586" s="5"/>
      <c r="R1586" s="5"/>
      <c r="S1586" s="5"/>
      <c r="T1586" s="5"/>
      <c r="U1586" s="5"/>
      <c r="V1586" s="5"/>
      <c r="W1586" s="5"/>
      <c r="X1586" s="5"/>
      <c r="Y1586" s="5"/>
    </row>
    <row r="1587" customFormat="false" ht="15" hidden="false" customHeight="true" outlineLevel="0" collapsed="false">
      <c r="A1587" s="6" t="s">
        <v>31</v>
      </c>
      <c r="B1587" s="6" t="s">
        <v>32</v>
      </c>
      <c r="C1587" s="6" t="s">
        <v>2315</v>
      </c>
      <c r="D1587" s="6" t="s">
        <v>2304</v>
      </c>
      <c r="E1587" s="6" t="s">
        <v>35</v>
      </c>
      <c r="F1587" s="6" t="s">
        <v>30</v>
      </c>
      <c r="G1587" s="6" t="s">
        <v>62</v>
      </c>
      <c r="H1587" s="6" t="s">
        <v>2316</v>
      </c>
      <c r="I1587" s="6" t="s">
        <v>2306</v>
      </c>
      <c r="J1587" s="6" t="s">
        <v>2307</v>
      </c>
      <c r="K1587" s="7" t="s">
        <v>2308</v>
      </c>
      <c r="L1587" s="8" t="n">
        <v>2000</v>
      </c>
      <c r="M1587" s="9" t="n">
        <v>3200000000</v>
      </c>
      <c r="N1587" s="9" t="n">
        <v>38600000000</v>
      </c>
      <c r="O1587" s="10" t="n">
        <v>121</v>
      </c>
      <c r="Q1587" s="5"/>
      <c r="R1587" s="5"/>
      <c r="S1587" s="5"/>
      <c r="T1587" s="5"/>
      <c r="U1587" s="5"/>
      <c r="V1587" s="5"/>
      <c r="W1587" s="5"/>
      <c r="X1587" s="5"/>
      <c r="Y1587" s="5"/>
    </row>
    <row r="1588" customFormat="false" ht="15" hidden="false" customHeight="true" outlineLevel="0" collapsed="false">
      <c r="A1588" s="6" t="s">
        <v>15</v>
      </c>
      <c r="B1588" s="6" t="s">
        <v>91</v>
      </c>
      <c r="C1588" s="6" t="s">
        <v>92</v>
      </c>
      <c r="D1588" s="6" t="s">
        <v>2317</v>
      </c>
      <c r="E1588" s="6" t="s">
        <v>35</v>
      </c>
      <c r="F1588" s="6" t="s">
        <v>29</v>
      </c>
      <c r="G1588" s="6" t="s">
        <v>62</v>
      </c>
      <c r="H1588" s="6" t="s">
        <v>2318</v>
      </c>
      <c r="I1588" s="6" t="s">
        <v>2319</v>
      </c>
      <c r="J1588" s="6" t="s">
        <v>2320</v>
      </c>
      <c r="K1588" s="7" t="s">
        <v>2321</v>
      </c>
      <c r="L1588" s="8" t="n">
        <v>2001</v>
      </c>
      <c r="M1588" s="9" t="n">
        <v>200000000</v>
      </c>
      <c r="N1588" s="9" t="n">
        <v>3646040000</v>
      </c>
      <c r="O1588" s="10" t="n">
        <v>10</v>
      </c>
      <c r="Q1588" s="5"/>
      <c r="R1588" s="5"/>
      <c r="S1588" s="5"/>
      <c r="T1588" s="5"/>
      <c r="U1588" s="5"/>
      <c r="V1588" s="5"/>
      <c r="W1588" s="5"/>
      <c r="X1588" s="5"/>
      <c r="Y1588" s="5"/>
    </row>
    <row r="1589" customFormat="false" ht="15" hidden="false" customHeight="true" outlineLevel="0" collapsed="false">
      <c r="A1589" s="6" t="s">
        <v>15</v>
      </c>
      <c r="B1589" s="6" t="s">
        <v>91</v>
      </c>
      <c r="C1589" s="14" t="s">
        <v>94</v>
      </c>
      <c r="D1589" s="6" t="s">
        <v>2317</v>
      </c>
      <c r="E1589" s="6" t="s">
        <v>35</v>
      </c>
      <c r="F1589" s="6" t="s">
        <v>29</v>
      </c>
      <c r="G1589" s="6" t="s">
        <v>62</v>
      </c>
      <c r="H1589" s="6" t="s">
        <v>2322</v>
      </c>
      <c r="I1589" s="6" t="s">
        <v>2319</v>
      </c>
      <c r="J1589" s="6" t="s">
        <v>2320</v>
      </c>
      <c r="K1589" s="7" t="s">
        <v>2321</v>
      </c>
      <c r="L1589" s="8" t="n">
        <v>2001</v>
      </c>
      <c r="M1589" s="9" t="n">
        <v>200000000</v>
      </c>
      <c r="N1589" s="9" t="n">
        <v>3646040000</v>
      </c>
      <c r="O1589" s="10" t="n">
        <v>10</v>
      </c>
      <c r="Q1589" s="5"/>
      <c r="R1589" s="5"/>
      <c r="S1589" s="5"/>
      <c r="T1589" s="5"/>
      <c r="U1589" s="5"/>
      <c r="V1589" s="5"/>
      <c r="W1589" s="5"/>
      <c r="X1589" s="5"/>
      <c r="Y1589" s="5"/>
    </row>
    <row r="1590" customFormat="false" ht="15" hidden="false" customHeight="true" outlineLevel="0" collapsed="false">
      <c r="A1590" s="6" t="s">
        <v>136</v>
      </c>
      <c r="B1590" s="6" t="s">
        <v>146</v>
      </c>
      <c r="C1590" s="6" t="s">
        <v>192</v>
      </c>
      <c r="D1590" s="6" t="s">
        <v>2323</v>
      </c>
      <c r="E1590" s="6" t="s">
        <v>35</v>
      </c>
      <c r="F1590" s="13" t="s">
        <v>117</v>
      </c>
      <c r="G1590" s="6" t="s">
        <v>54</v>
      </c>
      <c r="H1590" s="13" t="s">
        <v>2324</v>
      </c>
      <c r="I1590" s="6" t="s">
        <v>2325</v>
      </c>
      <c r="J1590" s="6" t="s">
        <v>2326</v>
      </c>
      <c r="K1590" s="30" t="s">
        <v>2327</v>
      </c>
      <c r="L1590" s="8" t="n">
        <v>2015</v>
      </c>
      <c r="M1590" s="9" t="n">
        <v>30200000</v>
      </c>
      <c r="N1590" s="9" t="n">
        <v>11760000</v>
      </c>
      <c r="O1590" s="10" t="n">
        <v>4</v>
      </c>
      <c r="Q1590" s="5"/>
      <c r="R1590" s="5"/>
      <c r="S1590" s="5"/>
      <c r="T1590" s="5"/>
      <c r="U1590" s="5"/>
      <c r="V1590" s="5"/>
      <c r="W1590" s="5"/>
      <c r="X1590" s="5"/>
      <c r="Y1590" s="5"/>
    </row>
    <row r="1591" customFormat="false" ht="15" hidden="false" customHeight="true" outlineLevel="0" collapsed="false">
      <c r="A1591" s="6" t="s">
        <v>136</v>
      </c>
      <c r="B1591" s="6" t="s">
        <v>146</v>
      </c>
      <c r="C1591" s="6" t="s">
        <v>192</v>
      </c>
      <c r="D1591" s="6" t="s">
        <v>2323</v>
      </c>
      <c r="E1591" s="6" t="s">
        <v>35</v>
      </c>
      <c r="F1591" s="13" t="s">
        <v>458</v>
      </c>
      <c r="G1591" s="6" t="s">
        <v>54</v>
      </c>
      <c r="H1591" s="13" t="s">
        <v>2324</v>
      </c>
      <c r="I1591" s="6" t="s">
        <v>2325</v>
      </c>
      <c r="J1591" s="6" t="s">
        <v>2326</v>
      </c>
      <c r="K1591" s="30" t="s">
        <v>2327</v>
      </c>
      <c r="L1591" s="8" t="n">
        <v>2015</v>
      </c>
      <c r="M1591" s="9" t="n">
        <v>30200000</v>
      </c>
      <c r="N1591" s="9" t="n">
        <v>11760000</v>
      </c>
      <c r="O1591" s="10" t="n">
        <v>4</v>
      </c>
      <c r="Q1591" s="5"/>
      <c r="R1591" s="5"/>
      <c r="S1591" s="5"/>
      <c r="T1591" s="5"/>
      <c r="U1591" s="5"/>
      <c r="V1591" s="5"/>
      <c r="W1591" s="5"/>
      <c r="X1591" s="5"/>
      <c r="Y1591" s="5"/>
    </row>
    <row r="1592" customFormat="false" ht="15" hidden="false" customHeight="true" outlineLevel="0" collapsed="false">
      <c r="A1592" s="6" t="s">
        <v>136</v>
      </c>
      <c r="B1592" s="6" t="s">
        <v>189</v>
      </c>
      <c r="C1592" s="6" t="s">
        <v>1759</v>
      </c>
      <c r="D1592" s="6" t="s">
        <v>2328</v>
      </c>
      <c r="E1592" s="6" t="s">
        <v>35</v>
      </c>
      <c r="F1592" s="6" t="s">
        <v>117</v>
      </c>
      <c r="G1592" s="6" t="s">
        <v>54</v>
      </c>
      <c r="H1592" s="6" t="s">
        <v>2329</v>
      </c>
      <c r="I1592" s="6" t="s">
        <v>2330</v>
      </c>
      <c r="J1592" s="6" t="s">
        <v>2331</v>
      </c>
      <c r="K1592" s="7" t="s">
        <v>2332</v>
      </c>
      <c r="L1592" s="8" t="n">
        <v>2010</v>
      </c>
      <c r="M1592" s="9" t="n">
        <v>460000000</v>
      </c>
      <c r="N1592" s="9" t="n">
        <v>3480240000</v>
      </c>
      <c r="O1592" s="10" t="n">
        <v>23</v>
      </c>
      <c r="Q1592" s="5"/>
      <c r="R1592" s="5"/>
      <c r="S1592" s="5"/>
      <c r="T1592" s="5"/>
      <c r="U1592" s="5"/>
      <c r="V1592" s="5"/>
      <c r="W1592" s="5"/>
      <c r="X1592" s="5"/>
      <c r="Y1592" s="5"/>
    </row>
    <row r="1593" customFormat="false" ht="15" hidden="false" customHeight="true" outlineLevel="0" collapsed="false">
      <c r="A1593" s="6" t="s">
        <v>136</v>
      </c>
      <c r="B1593" s="6" t="s">
        <v>189</v>
      </c>
      <c r="C1593" s="6" t="s">
        <v>1759</v>
      </c>
      <c r="D1593" s="6" t="s">
        <v>2328</v>
      </c>
      <c r="E1593" s="6" t="s">
        <v>35</v>
      </c>
      <c r="F1593" s="6" t="s">
        <v>43</v>
      </c>
      <c r="G1593" s="6" t="s">
        <v>54</v>
      </c>
      <c r="H1593" s="6" t="s">
        <v>2329</v>
      </c>
      <c r="I1593" s="6" t="s">
        <v>2330</v>
      </c>
      <c r="J1593" s="6" t="s">
        <v>2331</v>
      </c>
      <c r="K1593" s="7" t="s">
        <v>2332</v>
      </c>
      <c r="L1593" s="8" t="n">
        <v>2010</v>
      </c>
      <c r="M1593" s="9" t="n">
        <v>460000000</v>
      </c>
      <c r="N1593" s="9" t="n">
        <v>3480240000</v>
      </c>
      <c r="O1593" s="10" t="n">
        <v>23</v>
      </c>
    </row>
    <row r="1594" customFormat="false" ht="15" hidden="false" customHeight="true" outlineLevel="0" collapsed="false">
      <c r="A1594" s="6" t="s">
        <v>136</v>
      </c>
      <c r="B1594" s="14" t="s">
        <v>189</v>
      </c>
      <c r="C1594" s="14" t="s">
        <v>1012</v>
      </c>
      <c r="D1594" s="6" t="s">
        <v>2328</v>
      </c>
      <c r="E1594" s="6" t="s">
        <v>35</v>
      </c>
      <c r="F1594" s="6" t="s">
        <v>43</v>
      </c>
      <c r="G1594" s="6" t="s">
        <v>54</v>
      </c>
      <c r="H1594" s="6" t="s">
        <v>2333</v>
      </c>
      <c r="I1594" s="6" t="s">
        <v>2330</v>
      </c>
      <c r="J1594" s="6" t="s">
        <v>2331</v>
      </c>
      <c r="K1594" s="7" t="s">
        <v>2332</v>
      </c>
      <c r="L1594" s="8" t="n">
        <v>2010</v>
      </c>
      <c r="M1594" s="9" t="n">
        <v>460000000</v>
      </c>
      <c r="N1594" s="9" t="n">
        <v>3480240000</v>
      </c>
      <c r="O1594" s="10" t="n">
        <v>23</v>
      </c>
      <c r="Q1594" s="5"/>
      <c r="R1594" s="5"/>
      <c r="S1594" s="5"/>
      <c r="T1594" s="5"/>
      <c r="U1594" s="5"/>
      <c r="V1594" s="5"/>
      <c r="W1594" s="5"/>
      <c r="X1594" s="5"/>
      <c r="Y1594" s="5"/>
    </row>
    <row r="1595" customFormat="false" ht="15" hidden="false" customHeight="true" outlineLevel="0" collapsed="false">
      <c r="A1595" s="6" t="s">
        <v>136</v>
      </c>
      <c r="B1595" s="14" t="s">
        <v>189</v>
      </c>
      <c r="C1595" s="14" t="s">
        <v>1012</v>
      </c>
      <c r="D1595" s="6" t="s">
        <v>2328</v>
      </c>
      <c r="E1595" s="6" t="s">
        <v>35</v>
      </c>
      <c r="F1595" s="6" t="s">
        <v>187</v>
      </c>
      <c r="G1595" s="6" t="s">
        <v>54</v>
      </c>
      <c r="H1595" s="6" t="s">
        <v>2333</v>
      </c>
      <c r="I1595" s="6" t="s">
        <v>2330</v>
      </c>
      <c r="J1595" s="6" t="s">
        <v>2331</v>
      </c>
      <c r="K1595" s="7" t="s">
        <v>2332</v>
      </c>
      <c r="L1595" s="8" t="n">
        <v>2010</v>
      </c>
      <c r="M1595" s="9" t="n">
        <v>460000000</v>
      </c>
      <c r="N1595" s="9" t="n">
        <v>3480240000</v>
      </c>
      <c r="O1595" s="10" t="n">
        <v>23</v>
      </c>
      <c r="Q1595" s="5"/>
      <c r="R1595" s="5"/>
      <c r="S1595" s="5"/>
      <c r="T1595" s="5"/>
      <c r="U1595" s="5"/>
      <c r="V1595" s="5"/>
      <c r="W1595" s="5"/>
      <c r="X1595" s="5"/>
      <c r="Y1595" s="5"/>
    </row>
    <row r="1596" customFormat="false" ht="15" hidden="false" customHeight="true" outlineLevel="0" collapsed="false">
      <c r="A1596" s="6" t="s">
        <v>136</v>
      </c>
      <c r="B1596" s="6" t="s">
        <v>185</v>
      </c>
      <c r="C1596" s="6" t="s">
        <v>186</v>
      </c>
      <c r="D1596" s="6" t="s">
        <v>2328</v>
      </c>
      <c r="E1596" s="6" t="s">
        <v>35</v>
      </c>
      <c r="F1596" s="6" t="s">
        <v>43</v>
      </c>
      <c r="G1596" s="6" t="s">
        <v>54</v>
      </c>
      <c r="H1596" s="6" t="s">
        <v>2334</v>
      </c>
      <c r="I1596" s="6" t="s">
        <v>2330</v>
      </c>
      <c r="J1596" s="6" t="s">
        <v>2331</v>
      </c>
      <c r="K1596" s="7" t="s">
        <v>2332</v>
      </c>
      <c r="L1596" s="8" t="n">
        <v>2010</v>
      </c>
      <c r="M1596" s="9" t="n">
        <v>460000000</v>
      </c>
      <c r="N1596" s="9" t="n">
        <v>3480240000</v>
      </c>
      <c r="O1596" s="10" t="n">
        <v>23</v>
      </c>
      <c r="Q1596" s="5"/>
      <c r="R1596" s="5"/>
      <c r="S1596" s="5"/>
      <c r="T1596" s="5"/>
      <c r="U1596" s="5"/>
      <c r="V1596" s="5"/>
      <c r="W1596" s="5"/>
      <c r="X1596" s="5"/>
      <c r="Y1596" s="5"/>
    </row>
    <row r="1597" customFormat="false" ht="15" hidden="false" customHeight="true" outlineLevel="0" collapsed="false">
      <c r="A1597" s="6" t="s">
        <v>39</v>
      </c>
      <c r="B1597" s="6" t="s">
        <v>585</v>
      </c>
      <c r="C1597" s="6" t="s">
        <v>2335</v>
      </c>
      <c r="D1597" s="6" t="s">
        <v>2336</v>
      </c>
      <c r="E1597" s="6" t="s">
        <v>35</v>
      </c>
      <c r="F1597" s="6" t="s">
        <v>43</v>
      </c>
      <c r="G1597" s="6" t="s">
        <v>62</v>
      </c>
      <c r="H1597" s="6" t="s">
        <v>2337</v>
      </c>
      <c r="I1597" s="6" t="s">
        <v>2338</v>
      </c>
      <c r="J1597" s="6" t="s">
        <v>2339</v>
      </c>
      <c r="K1597" s="7" t="s">
        <v>2340</v>
      </c>
      <c r="L1597" s="8" t="n">
        <v>2017</v>
      </c>
      <c r="M1597" s="9" t="n">
        <v>10000000</v>
      </c>
      <c r="N1597" s="9" t="n">
        <v>47360000</v>
      </c>
      <c r="O1597" s="10" t="n">
        <v>3</v>
      </c>
      <c r="Q1597" s="5"/>
      <c r="R1597" s="5"/>
      <c r="S1597" s="5"/>
      <c r="T1597" s="5"/>
      <c r="U1597" s="5"/>
      <c r="V1597" s="5"/>
      <c r="W1597" s="5"/>
      <c r="X1597" s="5"/>
      <c r="Y1597" s="5"/>
    </row>
    <row r="1598" customFormat="false" ht="15" hidden="false" customHeight="true" outlineLevel="0" collapsed="false">
      <c r="A1598" s="6" t="s">
        <v>39</v>
      </c>
      <c r="B1598" s="6" t="s">
        <v>585</v>
      </c>
      <c r="C1598" s="6" t="s">
        <v>2335</v>
      </c>
      <c r="D1598" s="6" t="s">
        <v>2336</v>
      </c>
      <c r="E1598" s="6" t="s">
        <v>35</v>
      </c>
      <c r="F1598" s="6" t="s">
        <v>29</v>
      </c>
      <c r="G1598" s="6" t="s">
        <v>62</v>
      </c>
      <c r="H1598" s="6" t="s">
        <v>2337</v>
      </c>
      <c r="I1598" s="6" t="s">
        <v>2338</v>
      </c>
      <c r="J1598" s="6" t="s">
        <v>2339</v>
      </c>
      <c r="K1598" s="7" t="s">
        <v>2340</v>
      </c>
      <c r="L1598" s="8" t="n">
        <v>2017</v>
      </c>
      <c r="M1598" s="9" t="n">
        <v>10000000</v>
      </c>
      <c r="N1598" s="9" t="n">
        <v>47360000</v>
      </c>
      <c r="O1598" s="10" t="n">
        <v>3</v>
      </c>
      <c r="Q1598" s="5"/>
      <c r="R1598" s="5"/>
      <c r="S1598" s="5"/>
      <c r="T1598" s="5"/>
      <c r="U1598" s="5"/>
      <c r="V1598" s="5"/>
      <c r="W1598" s="5"/>
      <c r="X1598" s="5"/>
      <c r="Y1598" s="5"/>
    </row>
    <row r="1599" customFormat="false" ht="15" hidden="false" customHeight="true" outlineLevel="0" collapsed="false">
      <c r="A1599" s="6" t="s">
        <v>256</v>
      </c>
      <c r="B1599" s="6" t="s">
        <v>297</v>
      </c>
      <c r="C1599" s="6" t="s">
        <v>304</v>
      </c>
      <c r="D1599" s="6" t="s">
        <v>2341</v>
      </c>
      <c r="E1599" s="6" t="s">
        <v>35</v>
      </c>
      <c r="F1599" s="6" t="s">
        <v>30</v>
      </c>
      <c r="G1599" s="6" t="s">
        <v>144</v>
      </c>
      <c r="H1599" s="6" t="s">
        <v>2342</v>
      </c>
      <c r="I1599" s="6" t="s">
        <v>2343</v>
      </c>
      <c r="J1599" s="6" t="s">
        <v>2344</v>
      </c>
      <c r="K1599" s="7" t="s">
        <v>2345</v>
      </c>
      <c r="L1599" s="8" t="n">
        <v>2015</v>
      </c>
      <c r="M1599" s="9" t="n">
        <v>113330000</v>
      </c>
      <c r="N1599" s="9" t="n">
        <v>659210000</v>
      </c>
      <c r="O1599" s="10" t="n">
        <v>6</v>
      </c>
    </row>
    <row r="1600" customFormat="false" ht="15" hidden="false" customHeight="true" outlineLevel="0" collapsed="false">
      <c r="A1600" s="6" t="s">
        <v>50</v>
      </c>
      <c r="B1600" s="6" t="s">
        <v>59</v>
      </c>
      <c r="C1600" s="6" t="s">
        <v>2346</v>
      </c>
      <c r="D1600" s="6" t="s">
        <v>2347</v>
      </c>
      <c r="E1600" s="6" t="s">
        <v>35</v>
      </c>
      <c r="F1600" s="6" t="s">
        <v>381</v>
      </c>
      <c r="G1600" s="6" t="s">
        <v>148</v>
      </c>
      <c r="H1600" s="6" t="s">
        <v>2348</v>
      </c>
      <c r="I1600" s="6" t="s">
        <v>2349</v>
      </c>
      <c r="J1600" s="6" t="s">
        <v>2350</v>
      </c>
      <c r="K1600" s="7" t="s">
        <v>2351</v>
      </c>
      <c r="L1600" s="8" t="n">
        <v>2013</v>
      </c>
      <c r="M1600" s="9" t="n">
        <v>200000000</v>
      </c>
      <c r="N1600" s="9" t="n">
        <v>401170000</v>
      </c>
      <c r="O1600" s="10" t="n">
        <v>2</v>
      </c>
      <c r="Q1600" s="5"/>
      <c r="R1600" s="5"/>
      <c r="S1600" s="5"/>
      <c r="T1600" s="5"/>
      <c r="U1600" s="5"/>
      <c r="V1600" s="5"/>
      <c r="W1600" s="5"/>
      <c r="X1600" s="5"/>
    </row>
    <row r="1601" customFormat="false" ht="15" hidden="false" customHeight="true" outlineLevel="0" collapsed="false">
      <c r="A1601" s="6" t="s">
        <v>50</v>
      </c>
      <c r="B1601" s="6" t="s">
        <v>59</v>
      </c>
      <c r="C1601" s="6" t="s">
        <v>2346</v>
      </c>
      <c r="D1601" s="6" t="s">
        <v>2347</v>
      </c>
      <c r="E1601" s="6" t="s">
        <v>35</v>
      </c>
      <c r="F1601" s="6" t="s">
        <v>381</v>
      </c>
      <c r="G1601" s="6" t="s">
        <v>148</v>
      </c>
      <c r="H1601" s="6" t="s">
        <v>2352</v>
      </c>
      <c r="I1601" s="6" t="s">
        <v>2349</v>
      </c>
      <c r="J1601" s="6" t="s">
        <v>2350</v>
      </c>
      <c r="K1601" s="7" t="s">
        <v>2351</v>
      </c>
      <c r="L1601" s="8" t="n">
        <v>2013</v>
      </c>
      <c r="M1601" s="9" t="n">
        <v>200000000</v>
      </c>
      <c r="N1601" s="9" t="n">
        <v>401170000</v>
      </c>
      <c r="O1601" s="10" t="n">
        <v>2</v>
      </c>
      <c r="Q1601" s="5"/>
      <c r="R1601" s="5"/>
      <c r="S1601" s="5"/>
      <c r="T1601" s="5"/>
      <c r="U1601" s="5"/>
      <c r="V1601" s="5"/>
      <c r="W1601" s="5"/>
      <c r="X1601" s="5"/>
    </row>
    <row r="1602" customFormat="false" ht="15" hidden="false" customHeight="true" outlineLevel="0" collapsed="false">
      <c r="A1602" s="14" t="s">
        <v>128</v>
      </c>
      <c r="B1602" s="14" t="s">
        <v>129</v>
      </c>
      <c r="C1602" s="14" t="s">
        <v>130</v>
      </c>
      <c r="D1602" s="6" t="s">
        <v>2353</v>
      </c>
      <c r="E1602" s="6" t="s">
        <v>35</v>
      </c>
      <c r="F1602" s="6" t="s">
        <v>267</v>
      </c>
      <c r="G1602" s="6" t="s">
        <v>144</v>
      </c>
      <c r="H1602" s="6" t="s">
        <v>2354</v>
      </c>
      <c r="I1602" s="6" t="s">
        <v>2355</v>
      </c>
      <c r="J1602" s="6" t="s">
        <v>2356</v>
      </c>
      <c r="K1602" s="7" t="s">
        <v>2357</v>
      </c>
      <c r="L1602" s="8" t="n">
        <v>2008</v>
      </c>
      <c r="M1602" s="9" t="n">
        <v>215000000</v>
      </c>
      <c r="N1602" s="9" t="n">
        <v>6480000000</v>
      </c>
      <c r="O1602" s="10" t="n">
        <v>42</v>
      </c>
      <c r="Q1602" s="5"/>
      <c r="R1602" s="5"/>
      <c r="S1602" s="5"/>
      <c r="T1602" s="5"/>
      <c r="U1602" s="5"/>
      <c r="V1602" s="5"/>
      <c r="W1602" s="5"/>
      <c r="X1602" s="5"/>
    </row>
    <row r="1603" customFormat="false" ht="15" hidden="false" customHeight="true" outlineLevel="0" collapsed="false">
      <c r="A1603" s="14" t="s">
        <v>128</v>
      </c>
      <c r="B1603" s="14" t="s">
        <v>129</v>
      </c>
      <c r="C1603" s="14" t="s">
        <v>130</v>
      </c>
      <c r="D1603" s="6" t="s">
        <v>2353</v>
      </c>
      <c r="E1603" s="6" t="s">
        <v>35</v>
      </c>
      <c r="F1603" s="6" t="s">
        <v>30</v>
      </c>
      <c r="G1603" s="6" t="s">
        <v>144</v>
      </c>
      <c r="H1603" s="6" t="s">
        <v>2354</v>
      </c>
      <c r="I1603" s="6" t="s">
        <v>2355</v>
      </c>
      <c r="J1603" s="6" t="s">
        <v>2356</v>
      </c>
      <c r="K1603" s="7" t="s">
        <v>2357</v>
      </c>
      <c r="L1603" s="8" t="n">
        <v>2008</v>
      </c>
      <c r="M1603" s="9" t="n">
        <v>215000000</v>
      </c>
      <c r="N1603" s="9" t="n">
        <v>6480000000</v>
      </c>
      <c r="O1603" s="10" t="n">
        <v>42</v>
      </c>
      <c r="Q1603" s="5"/>
      <c r="R1603" s="5"/>
      <c r="S1603" s="5"/>
      <c r="T1603" s="5"/>
      <c r="U1603" s="5"/>
      <c r="V1603" s="5"/>
      <c r="W1603" s="5"/>
      <c r="X1603" s="5"/>
    </row>
    <row r="1604" customFormat="false" ht="15" hidden="false" customHeight="true" outlineLevel="0" collapsed="false">
      <c r="A1604" s="6" t="s">
        <v>128</v>
      </c>
      <c r="B1604" s="6" t="s">
        <v>1301</v>
      </c>
      <c r="C1604" s="6" t="s">
        <v>2358</v>
      </c>
      <c r="D1604" s="6" t="s">
        <v>2353</v>
      </c>
      <c r="E1604" s="6" t="s">
        <v>35</v>
      </c>
      <c r="F1604" s="6" t="s">
        <v>152</v>
      </c>
      <c r="G1604" s="6" t="s">
        <v>21</v>
      </c>
      <c r="H1604" s="6" t="s">
        <v>2359</v>
      </c>
      <c r="I1604" s="6" t="s">
        <v>2355</v>
      </c>
      <c r="J1604" s="6" t="s">
        <v>2356</v>
      </c>
      <c r="K1604" s="7" t="s">
        <v>2357</v>
      </c>
      <c r="L1604" s="8" t="n">
        <v>2008</v>
      </c>
      <c r="M1604" s="9" t="n">
        <v>215000000</v>
      </c>
      <c r="N1604" s="9" t="n">
        <v>6480000000</v>
      </c>
      <c r="O1604" s="10" t="n">
        <v>42</v>
      </c>
      <c r="Q1604" s="5"/>
      <c r="R1604" s="5"/>
      <c r="S1604" s="5"/>
      <c r="T1604" s="5"/>
      <c r="U1604" s="5"/>
      <c r="V1604" s="5"/>
      <c r="W1604" s="5"/>
      <c r="X1604" s="5"/>
    </row>
    <row r="1605" customFormat="false" ht="15" hidden="false" customHeight="true" outlineLevel="0" collapsed="false">
      <c r="A1605" s="6" t="s">
        <v>128</v>
      </c>
      <c r="B1605" s="6" t="s">
        <v>1301</v>
      </c>
      <c r="C1605" s="6" t="s">
        <v>2358</v>
      </c>
      <c r="D1605" s="6" t="s">
        <v>2353</v>
      </c>
      <c r="E1605" s="6" t="s">
        <v>35</v>
      </c>
      <c r="F1605" s="6" t="s">
        <v>122</v>
      </c>
      <c r="G1605" s="6" t="s">
        <v>21</v>
      </c>
      <c r="H1605" s="6" t="s">
        <v>2359</v>
      </c>
      <c r="I1605" s="6" t="s">
        <v>2355</v>
      </c>
      <c r="J1605" s="6" t="s">
        <v>2356</v>
      </c>
      <c r="K1605" s="7" t="s">
        <v>2357</v>
      </c>
      <c r="L1605" s="8" t="n">
        <v>2008</v>
      </c>
      <c r="M1605" s="9" t="n">
        <v>215000000</v>
      </c>
      <c r="N1605" s="9" t="n">
        <v>6480000000</v>
      </c>
      <c r="O1605" s="10" t="n">
        <v>42</v>
      </c>
      <c r="Q1605" s="5"/>
      <c r="R1605" s="5"/>
      <c r="S1605" s="5"/>
      <c r="T1605" s="5"/>
      <c r="U1605" s="5"/>
      <c r="V1605" s="5"/>
      <c r="W1605" s="5"/>
      <c r="X1605" s="5"/>
    </row>
    <row r="1606" customFormat="false" ht="15" hidden="false" customHeight="true" outlineLevel="0" collapsed="false">
      <c r="A1606" s="6" t="s">
        <v>128</v>
      </c>
      <c r="B1606" s="6" t="s">
        <v>1301</v>
      </c>
      <c r="C1606" s="6" t="s">
        <v>2358</v>
      </c>
      <c r="D1606" s="6" t="s">
        <v>2353</v>
      </c>
      <c r="E1606" s="6" t="s">
        <v>35</v>
      </c>
      <c r="F1606" s="6" t="s">
        <v>20</v>
      </c>
      <c r="G1606" s="6" t="s">
        <v>21</v>
      </c>
      <c r="H1606" s="6" t="s">
        <v>2359</v>
      </c>
      <c r="I1606" s="6" t="s">
        <v>2355</v>
      </c>
      <c r="J1606" s="6" t="s">
        <v>2356</v>
      </c>
      <c r="K1606" s="7" t="s">
        <v>2357</v>
      </c>
      <c r="L1606" s="8" t="n">
        <v>2008</v>
      </c>
      <c r="M1606" s="9" t="n">
        <v>215000000</v>
      </c>
      <c r="N1606" s="9" t="n">
        <v>6480000000</v>
      </c>
      <c r="O1606" s="10" t="n">
        <v>42</v>
      </c>
      <c r="Q1606" s="5"/>
      <c r="R1606" s="5"/>
      <c r="S1606" s="5"/>
      <c r="T1606" s="5"/>
      <c r="U1606" s="5"/>
      <c r="V1606" s="5"/>
      <c r="W1606" s="5"/>
      <c r="X1606" s="5"/>
    </row>
    <row r="1607" customFormat="false" ht="15" hidden="false" customHeight="true" outlineLevel="0" collapsed="false">
      <c r="A1607" s="6" t="s">
        <v>128</v>
      </c>
      <c r="B1607" s="6" t="s">
        <v>1301</v>
      </c>
      <c r="C1607" s="6" t="s">
        <v>2358</v>
      </c>
      <c r="D1607" s="6" t="s">
        <v>2353</v>
      </c>
      <c r="E1607" s="6" t="s">
        <v>35</v>
      </c>
      <c r="F1607" s="6" t="s">
        <v>124</v>
      </c>
      <c r="G1607" s="6" t="s">
        <v>21</v>
      </c>
      <c r="H1607" s="6" t="s">
        <v>2359</v>
      </c>
      <c r="I1607" s="6" t="s">
        <v>2355</v>
      </c>
      <c r="J1607" s="6" t="s">
        <v>2356</v>
      </c>
      <c r="K1607" s="7" t="s">
        <v>2357</v>
      </c>
      <c r="L1607" s="8" t="n">
        <v>2008</v>
      </c>
      <c r="M1607" s="9" t="n">
        <v>215000000</v>
      </c>
      <c r="N1607" s="9" t="n">
        <v>6480000000</v>
      </c>
      <c r="O1607" s="10" t="n">
        <v>42</v>
      </c>
      <c r="Q1607" s="5"/>
      <c r="R1607" s="5"/>
      <c r="S1607" s="5"/>
      <c r="T1607" s="5"/>
      <c r="U1607" s="5"/>
      <c r="V1607" s="5"/>
      <c r="W1607" s="5"/>
      <c r="X1607" s="5"/>
    </row>
    <row r="1608" customFormat="false" ht="15" hidden="false" customHeight="true" outlineLevel="0" collapsed="false">
      <c r="A1608" s="6" t="s">
        <v>128</v>
      </c>
      <c r="B1608" s="6" t="s">
        <v>1301</v>
      </c>
      <c r="C1608" s="6" t="s">
        <v>2358</v>
      </c>
      <c r="D1608" s="6" t="s">
        <v>2353</v>
      </c>
      <c r="E1608" s="6" t="s">
        <v>35</v>
      </c>
      <c r="F1608" s="6" t="s">
        <v>30</v>
      </c>
      <c r="G1608" s="6" t="s">
        <v>21</v>
      </c>
      <c r="H1608" s="6" t="s">
        <v>2359</v>
      </c>
      <c r="I1608" s="6" t="s">
        <v>2355</v>
      </c>
      <c r="J1608" s="6" t="s">
        <v>2356</v>
      </c>
      <c r="K1608" s="7" t="s">
        <v>2357</v>
      </c>
      <c r="L1608" s="8" t="n">
        <v>2008</v>
      </c>
      <c r="M1608" s="9" t="n">
        <v>215000000</v>
      </c>
      <c r="N1608" s="9" t="n">
        <v>6480000000</v>
      </c>
      <c r="O1608" s="10" t="n">
        <v>42</v>
      </c>
      <c r="Q1608" s="5"/>
      <c r="R1608" s="5"/>
      <c r="S1608" s="5"/>
      <c r="T1608" s="5"/>
      <c r="U1608" s="5"/>
      <c r="V1608" s="5"/>
      <c r="W1608" s="5"/>
      <c r="X1608" s="5"/>
    </row>
    <row r="1609" customFormat="false" ht="15" hidden="false" customHeight="true" outlineLevel="0" collapsed="false">
      <c r="A1609" s="14" t="s">
        <v>291</v>
      </c>
      <c r="B1609" s="14" t="s">
        <v>2360</v>
      </c>
      <c r="C1609" s="14" t="s">
        <v>2361</v>
      </c>
      <c r="D1609" s="6" t="s">
        <v>2353</v>
      </c>
      <c r="E1609" s="6" t="s">
        <v>35</v>
      </c>
      <c r="F1609" s="6" t="s">
        <v>43</v>
      </c>
      <c r="G1609" s="6" t="s">
        <v>144</v>
      </c>
      <c r="H1609" s="6" t="s">
        <v>2362</v>
      </c>
      <c r="I1609" s="6" t="s">
        <v>2355</v>
      </c>
      <c r="J1609" s="6" t="s">
        <v>2356</v>
      </c>
      <c r="K1609" s="7" t="s">
        <v>2357</v>
      </c>
      <c r="L1609" s="8" t="n">
        <v>2008</v>
      </c>
      <c r="M1609" s="9" t="n">
        <v>215000000</v>
      </c>
      <c r="N1609" s="9" t="n">
        <v>6480000000</v>
      </c>
      <c r="O1609" s="10" t="n">
        <v>42</v>
      </c>
      <c r="Q1609" s="5"/>
      <c r="R1609" s="5"/>
      <c r="S1609" s="5"/>
      <c r="T1609" s="5"/>
      <c r="U1609" s="5"/>
      <c r="V1609" s="5"/>
      <c r="W1609" s="5"/>
      <c r="X1609" s="5"/>
    </row>
    <row r="1610" customFormat="false" ht="15" hidden="false" customHeight="true" outlineLevel="0" collapsed="false">
      <c r="A1610" s="14" t="s">
        <v>291</v>
      </c>
      <c r="B1610" s="14" t="s">
        <v>2360</v>
      </c>
      <c r="C1610" s="14" t="s">
        <v>2361</v>
      </c>
      <c r="D1610" s="6" t="s">
        <v>2353</v>
      </c>
      <c r="E1610" s="6" t="s">
        <v>35</v>
      </c>
      <c r="F1610" s="6" t="s">
        <v>30</v>
      </c>
      <c r="G1610" s="6" t="s">
        <v>144</v>
      </c>
      <c r="H1610" s="6" t="s">
        <v>2362</v>
      </c>
      <c r="I1610" s="6" t="s">
        <v>2355</v>
      </c>
      <c r="J1610" s="6" t="s">
        <v>2356</v>
      </c>
      <c r="K1610" s="7" t="s">
        <v>2357</v>
      </c>
      <c r="L1610" s="8" t="n">
        <v>2008</v>
      </c>
      <c r="M1610" s="9" t="n">
        <v>215000000</v>
      </c>
      <c r="N1610" s="9" t="n">
        <v>6480000000</v>
      </c>
      <c r="O1610" s="10" t="n">
        <v>42</v>
      </c>
      <c r="Q1610" s="5"/>
      <c r="R1610" s="5"/>
      <c r="S1610" s="5"/>
      <c r="T1610" s="5"/>
      <c r="U1610" s="5"/>
      <c r="V1610" s="5"/>
      <c r="W1610" s="5"/>
      <c r="X1610" s="5"/>
    </row>
    <row r="1611" customFormat="false" ht="15" hidden="false" customHeight="true" outlineLevel="0" collapsed="false">
      <c r="A1611" s="6" t="s">
        <v>277</v>
      </c>
      <c r="B1611" s="6" t="s">
        <v>497</v>
      </c>
      <c r="C1611" s="6" t="s">
        <v>498</v>
      </c>
      <c r="D1611" s="6" t="s">
        <v>2353</v>
      </c>
      <c r="E1611" s="6" t="s">
        <v>35</v>
      </c>
      <c r="F1611" s="6" t="s">
        <v>43</v>
      </c>
      <c r="G1611" s="6" t="s">
        <v>62</v>
      </c>
      <c r="H1611" s="6" t="s">
        <v>2363</v>
      </c>
      <c r="I1611" s="6" t="s">
        <v>2355</v>
      </c>
      <c r="J1611" s="6" t="s">
        <v>2356</v>
      </c>
      <c r="K1611" s="7" t="s">
        <v>2357</v>
      </c>
      <c r="L1611" s="8" t="n">
        <v>2008</v>
      </c>
      <c r="M1611" s="9" t="n">
        <v>215000000</v>
      </c>
      <c r="N1611" s="9" t="n">
        <v>6480000000</v>
      </c>
      <c r="O1611" s="10" t="n">
        <v>42</v>
      </c>
      <c r="Q1611" s="5"/>
      <c r="R1611" s="5"/>
      <c r="S1611" s="5"/>
      <c r="T1611" s="5"/>
      <c r="U1611" s="5"/>
      <c r="V1611" s="5"/>
      <c r="W1611" s="5"/>
      <c r="X1611" s="5"/>
    </row>
    <row r="1612" customFormat="false" ht="15" hidden="false" customHeight="true" outlineLevel="0" collapsed="false">
      <c r="A1612" s="6" t="s">
        <v>469</v>
      </c>
      <c r="B1612" s="6" t="s">
        <v>2364</v>
      </c>
      <c r="C1612" s="6" t="s">
        <v>2365</v>
      </c>
      <c r="D1612" s="6" t="s">
        <v>2353</v>
      </c>
      <c r="E1612" s="6" t="s">
        <v>35</v>
      </c>
      <c r="F1612" s="6" t="s">
        <v>43</v>
      </c>
      <c r="G1612" s="6" t="s">
        <v>62</v>
      </c>
      <c r="H1612" s="6" t="s">
        <v>2366</v>
      </c>
      <c r="I1612" s="6" t="s">
        <v>2355</v>
      </c>
      <c r="J1612" s="6" t="s">
        <v>2356</v>
      </c>
      <c r="K1612" s="7" t="s">
        <v>2357</v>
      </c>
      <c r="L1612" s="8" t="n">
        <v>2008</v>
      </c>
      <c r="M1612" s="9" t="n">
        <v>215000000</v>
      </c>
      <c r="N1612" s="9" t="n">
        <v>6480000000</v>
      </c>
      <c r="O1612" s="10" t="n">
        <v>42</v>
      </c>
      <c r="Q1612" s="5"/>
      <c r="R1612" s="5"/>
      <c r="S1612" s="5"/>
      <c r="T1612" s="5"/>
      <c r="U1612" s="5"/>
      <c r="V1612" s="5"/>
      <c r="W1612" s="5"/>
      <c r="X1612" s="5"/>
    </row>
    <row r="1613" customFormat="false" ht="15" hidden="false" customHeight="true" outlineLevel="0" collapsed="false">
      <c r="A1613" s="6" t="s">
        <v>469</v>
      </c>
      <c r="B1613" s="6" t="s">
        <v>2364</v>
      </c>
      <c r="C1613" s="6" t="s">
        <v>2365</v>
      </c>
      <c r="D1613" s="6" t="s">
        <v>2353</v>
      </c>
      <c r="E1613" s="6" t="s">
        <v>35</v>
      </c>
      <c r="F1613" s="6" t="s">
        <v>28</v>
      </c>
      <c r="G1613" s="6" t="s">
        <v>62</v>
      </c>
      <c r="H1613" s="6" t="s">
        <v>2366</v>
      </c>
      <c r="I1613" s="6" t="s">
        <v>2355</v>
      </c>
      <c r="J1613" s="6" t="s">
        <v>2356</v>
      </c>
      <c r="K1613" s="7" t="s">
        <v>2357</v>
      </c>
      <c r="L1613" s="8" t="n">
        <v>2008</v>
      </c>
      <c r="M1613" s="9" t="n">
        <v>215000000</v>
      </c>
      <c r="N1613" s="9" t="n">
        <v>6480000000</v>
      </c>
      <c r="O1613" s="10" t="n">
        <v>42</v>
      </c>
      <c r="Q1613" s="5"/>
      <c r="R1613" s="5"/>
      <c r="S1613" s="5"/>
      <c r="T1613" s="5"/>
      <c r="U1613" s="5"/>
      <c r="V1613" s="5"/>
      <c r="W1613" s="5"/>
      <c r="X1613" s="5"/>
    </row>
    <row r="1614" customFormat="false" ht="15" hidden="false" customHeight="true" outlineLevel="0" collapsed="false">
      <c r="A1614" s="6" t="s">
        <v>469</v>
      </c>
      <c r="B1614" s="6" t="s">
        <v>2364</v>
      </c>
      <c r="C1614" s="6" t="s">
        <v>2365</v>
      </c>
      <c r="D1614" s="6" t="s">
        <v>2353</v>
      </c>
      <c r="E1614" s="6" t="s">
        <v>35</v>
      </c>
      <c r="F1614" s="6" t="s">
        <v>30</v>
      </c>
      <c r="G1614" s="6" t="s">
        <v>62</v>
      </c>
      <c r="H1614" s="6" t="s">
        <v>2366</v>
      </c>
      <c r="I1614" s="6" t="s">
        <v>2355</v>
      </c>
      <c r="J1614" s="6" t="s">
        <v>2356</v>
      </c>
      <c r="K1614" s="7" t="s">
        <v>2357</v>
      </c>
      <c r="L1614" s="8" t="n">
        <v>2008</v>
      </c>
      <c r="M1614" s="9" t="n">
        <v>215000000</v>
      </c>
      <c r="N1614" s="9" t="n">
        <v>6480000000</v>
      </c>
      <c r="O1614" s="10" t="n">
        <v>42</v>
      </c>
      <c r="Q1614" s="5"/>
      <c r="R1614" s="5"/>
      <c r="S1614" s="5"/>
      <c r="T1614" s="5"/>
      <c r="U1614" s="5"/>
      <c r="V1614" s="5"/>
      <c r="W1614" s="5"/>
      <c r="X1614" s="5"/>
    </row>
    <row r="1615" customFormat="false" ht="15" hidden="false" customHeight="true" outlineLevel="0" collapsed="false">
      <c r="A1615" s="14" t="s">
        <v>96</v>
      </c>
      <c r="B1615" s="6" t="s">
        <v>1230</v>
      </c>
      <c r="C1615" s="14" t="s">
        <v>1231</v>
      </c>
      <c r="D1615" s="6" t="s">
        <v>2353</v>
      </c>
      <c r="E1615" s="6" t="s">
        <v>35</v>
      </c>
      <c r="F1615" s="6" t="s">
        <v>152</v>
      </c>
      <c r="G1615" s="6" t="s">
        <v>62</v>
      </c>
      <c r="H1615" s="6" t="s">
        <v>2367</v>
      </c>
      <c r="I1615" s="6" t="s">
        <v>2355</v>
      </c>
      <c r="J1615" s="6" t="s">
        <v>2356</v>
      </c>
      <c r="K1615" s="7" t="s">
        <v>2357</v>
      </c>
      <c r="L1615" s="8" t="n">
        <v>2008</v>
      </c>
      <c r="M1615" s="9" t="n">
        <v>215000000</v>
      </c>
      <c r="N1615" s="9" t="n">
        <v>6480000000</v>
      </c>
      <c r="O1615" s="10" t="n">
        <v>42</v>
      </c>
      <c r="Q1615" s="5"/>
      <c r="R1615" s="5"/>
      <c r="S1615" s="5"/>
      <c r="T1615" s="5"/>
      <c r="U1615" s="5"/>
      <c r="V1615" s="5"/>
      <c r="W1615" s="5"/>
      <c r="X1615" s="5"/>
    </row>
    <row r="1616" customFormat="false" ht="15" hidden="false" customHeight="true" outlineLevel="0" collapsed="false">
      <c r="A1616" s="14" t="s">
        <v>96</v>
      </c>
      <c r="B1616" s="6" t="s">
        <v>1230</v>
      </c>
      <c r="C1616" s="14" t="s">
        <v>1231</v>
      </c>
      <c r="D1616" s="6" t="s">
        <v>2353</v>
      </c>
      <c r="E1616" s="6" t="s">
        <v>35</v>
      </c>
      <c r="F1616" s="6" t="s">
        <v>28</v>
      </c>
      <c r="G1616" s="6" t="s">
        <v>62</v>
      </c>
      <c r="H1616" s="6" t="s">
        <v>2367</v>
      </c>
      <c r="I1616" s="6" t="s">
        <v>2355</v>
      </c>
      <c r="J1616" s="6" t="s">
        <v>2356</v>
      </c>
      <c r="K1616" s="7" t="s">
        <v>2357</v>
      </c>
      <c r="L1616" s="8" t="n">
        <v>2008</v>
      </c>
      <c r="M1616" s="9" t="n">
        <v>215000000</v>
      </c>
      <c r="N1616" s="9" t="n">
        <v>6480000000</v>
      </c>
      <c r="O1616" s="10" t="n">
        <v>42</v>
      </c>
      <c r="Q1616" s="5"/>
      <c r="R1616" s="5"/>
      <c r="S1616" s="5"/>
      <c r="T1616" s="5"/>
      <c r="U1616" s="5"/>
      <c r="V1616" s="5"/>
      <c r="W1616" s="5"/>
      <c r="X1616" s="5"/>
    </row>
    <row r="1617" customFormat="false" ht="15" hidden="false" customHeight="true" outlineLevel="0" collapsed="false">
      <c r="A1617" s="6" t="s">
        <v>67</v>
      </c>
      <c r="B1617" s="6" t="s">
        <v>1392</v>
      </c>
      <c r="C1617" s="6" t="s">
        <v>2368</v>
      </c>
      <c r="D1617" s="6" t="s">
        <v>2369</v>
      </c>
      <c r="E1617" s="6" t="s">
        <v>1479</v>
      </c>
      <c r="F1617" s="6" t="s">
        <v>43</v>
      </c>
      <c r="G1617" s="6" t="s">
        <v>153</v>
      </c>
      <c r="H1617" s="6" t="s">
        <v>2370</v>
      </c>
      <c r="I1617" s="6" t="n">
        <v>1357</v>
      </c>
      <c r="J1617" s="6" t="s">
        <v>2371</v>
      </c>
      <c r="K1617" s="15" t="s">
        <v>2372</v>
      </c>
      <c r="L1617" s="8" t="n">
        <v>1998</v>
      </c>
      <c r="M1617" s="9" t="n">
        <v>30002916000000</v>
      </c>
      <c r="N1617" s="9" t="n">
        <v>81465000000</v>
      </c>
      <c r="O1617" s="10" t="n">
        <v>40</v>
      </c>
      <c r="Q1617" s="5"/>
      <c r="R1617" s="5"/>
      <c r="S1617" s="5"/>
      <c r="T1617" s="5"/>
      <c r="U1617" s="5"/>
      <c r="V1617" s="5"/>
      <c r="W1617" s="5"/>
      <c r="X1617" s="5"/>
    </row>
    <row r="1618" customFormat="false" ht="15" hidden="false" customHeight="true" outlineLevel="0" collapsed="false">
      <c r="A1618" s="6" t="s">
        <v>225</v>
      </c>
      <c r="B1618" s="14" t="s">
        <v>226</v>
      </c>
      <c r="C1618" s="6" t="s">
        <v>1682</v>
      </c>
      <c r="D1618" s="6" t="s">
        <v>2373</v>
      </c>
      <c r="E1618" s="6" t="s">
        <v>35</v>
      </c>
      <c r="F1618" s="6" t="s">
        <v>29</v>
      </c>
      <c r="G1618" s="6" t="s">
        <v>153</v>
      </c>
      <c r="H1618" s="6" t="s">
        <v>2374</v>
      </c>
      <c r="I1618" s="6" t="s">
        <v>2375</v>
      </c>
      <c r="J1618" s="6" t="s">
        <v>2376</v>
      </c>
      <c r="K1618" s="7" t="s">
        <v>2377</v>
      </c>
      <c r="L1618" s="8" t="n">
        <v>2002</v>
      </c>
      <c r="M1618" s="9" t="n">
        <v>300000000</v>
      </c>
      <c r="N1618" s="9" t="n">
        <v>5060000000</v>
      </c>
      <c r="O1618" s="10" t="n">
        <v>20</v>
      </c>
      <c r="Q1618" s="5"/>
      <c r="R1618" s="5"/>
      <c r="S1618" s="5"/>
      <c r="T1618" s="5"/>
      <c r="U1618" s="5"/>
      <c r="V1618" s="5"/>
      <c r="W1618" s="5"/>
      <c r="X1618" s="5"/>
    </row>
    <row r="1619" customFormat="false" ht="15" hidden="false" customHeight="true" outlineLevel="0" collapsed="false">
      <c r="A1619" s="6" t="s">
        <v>136</v>
      </c>
      <c r="B1619" s="6" t="s">
        <v>357</v>
      </c>
      <c r="C1619" s="6" t="s">
        <v>358</v>
      </c>
      <c r="D1619" s="6" t="s">
        <v>2378</v>
      </c>
      <c r="E1619" s="6" t="s">
        <v>100</v>
      </c>
      <c r="F1619" s="6" t="s">
        <v>360</v>
      </c>
      <c r="G1619" s="6" t="s">
        <v>148</v>
      </c>
      <c r="H1619" s="6" t="s">
        <v>2379</v>
      </c>
      <c r="I1619" s="6" t="s">
        <v>2380</v>
      </c>
      <c r="J1619" s="6" t="s">
        <v>2381</v>
      </c>
      <c r="K1619" s="7" t="s">
        <v>2382</v>
      </c>
      <c r="L1619" s="8" t="n">
        <v>1997</v>
      </c>
      <c r="M1619" s="9" t="n">
        <v>7280000000</v>
      </c>
      <c r="N1619" s="9" t="n">
        <v>247390000000</v>
      </c>
      <c r="O1619" s="10" t="n">
        <v>459</v>
      </c>
      <c r="Q1619" s="5"/>
      <c r="R1619" s="5"/>
      <c r="S1619" s="5"/>
      <c r="T1619" s="5"/>
      <c r="U1619" s="5"/>
      <c r="V1619" s="5"/>
      <c r="W1619" s="5"/>
      <c r="X1619" s="5"/>
    </row>
    <row r="1620" customFormat="false" ht="15" hidden="false" customHeight="true" outlineLevel="0" collapsed="false">
      <c r="A1620" s="6" t="s">
        <v>50</v>
      </c>
      <c r="B1620" s="6" t="s">
        <v>51</v>
      </c>
      <c r="C1620" s="6" t="s">
        <v>464</v>
      </c>
      <c r="D1620" s="6" t="s">
        <v>2383</v>
      </c>
      <c r="E1620" s="6" t="s">
        <v>35</v>
      </c>
      <c r="F1620" s="6" t="s">
        <v>43</v>
      </c>
      <c r="G1620" s="6" t="s">
        <v>54</v>
      </c>
      <c r="H1620" s="6" t="s">
        <v>2384</v>
      </c>
      <c r="I1620" s="6" t="s">
        <v>2385</v>
      </c>
      <c r="J1620" s="6" t="s">
        <v>2386</v>
      </c>
      <c r="K1620" s="7" t="s">
        <v>2387</v>
      </c>
      <c r="L1620" s="8" t="n">
        <v>1997</v>
      </c>
      <c r="M1620" s="9" t="n">
        <v>7000000000</v>
      </c>
      <c r="N1620" s="9" t="n">
        <v>11000000000</v>
      </c>
      <c r="O1620" s="10" t="n">
        <v>46</v>
      </c>
      <c r="Q1620" s="5"/>
      <c r="R1620" s="5"/>
      <c r="S1620" s="5"/>
      <c r="T1620" s="5"/>
      <c r="U1620" s="5"/>
      <c r="V1620" s="5"/>
      <c r="W1620" s="5"/>
      <c r="X1620" s="5"/>
    </row>
    <row r="1621" customFormat="false" ht="15" hidden="false" customHeight="true" outlineLevel="0" collapsed="false">
      <c r="A1621" s="6" t="s">
        <v>50</v>
      </c>
      <c r="B1621" s="6" t="s">
        <v>51</v>
      </c>
      <c r="C1621" s="6" t="s">
        <v>464</v>
      </c>
      <c r="D1621" s="6" t="s">
        <v>2383</v>
      </c>
      <c r="E1621" s="6" t="s">
        <v>35</v>
      </c>
      <c r="F1621" s="6" t="s">
        <v>140</v>
      </c>
      <c r="G1621" s="6" t="s">
        <v>54</v>
      </c>
      <c r="H1621" s="6" t="s">
        <v>2384</v>
      </c>
      <c r="I1621" s="6" t="s">
        <v>2385</v>
      </c>
      <c r="J1621" s="6" t="s">
        <v>2386</v>
      </c>
      <c r="K1621" s="7" t="s">
        <v>2387</v>
      </c>
      <c r="L1621" s="8" t="n">
        <v>1997</v>
      </c>
      <c r="M1621" s="9" t="n">
        <v>7000000000</v>
      </c>
      <c r="N1621" s="9" t="n">
        <v>11000000000</v>
      </c>
      <c r="O1621" s="10" t="n">
        <v>46</v>
      </c>
      <c r="Q1621" s="5"/>
      <c r="R1621" s="5"/>
      <c r="S1621" s="5"/>
      <c r="T1621" s="5"/>
      <c r="U1621" s="5"/>
      <c r="V1621" s="5"/>
      <c r="W1621" s="5"/>
      <c r="X1621" s="5"/>
    </row>
    <row r="1622" customFormat="false" ht="15" hidden="false" customHeight="true" outlineLevel="0" collapsed="false">
      <c r="A1622" s="6" t="s">
        <v>903</v>
      </c>
      <c r="B1622" s="6" t="s">
        <v>948</v>
      </c>
      <c r="C1622" s="6" t="s">
        <v>1706</v>
      </c>
      <c r="D1622" s="6" t="s">
        <v>2383</v>
      </c>
      <c r="E1622" s="6" t="s">
        <v>35</v>
      </c>
      <c r="F1622" s="6" t="s">
        <v>43</v>
      </c>
      <c r="G1622" s="6" t="s">
        <v>144</v>
      </c>
      <c r="H1622" s="6" t="s">
        <v>2388</v>
      </c>
      <c r="I1622" s="6" t="s">
        <v>2385</v>
      </c>
      <c r="J1622" s="6" t="s">
        <v>2386</v>
      </c>
      <c r="K1622" s="7" t="s">
        <v>2387</v>
      </c>
      <c r="L1622" s="8" t="n">
        <v>1997</v>
      </c>
      <c r="M1622" s="9" t="n">
        <v>7000000000</v>
      </c>
      <c r="N1622" s="9" t="n">
        <v>11000000000</v>
      </c>
      <c r="O1622" s="10" t="n">
        <v>46</v>
      </c>
      <c r="Q1622" s="5"/>
      <c r="R1622" s="5"/>
      <c r="S1622" s="5"/>
      <c r="T1622" s="5"/>
      <c r="U1622" s="5"/>
      <c r="V1622" s="5"/>
      <c r="W1622" s="5"/>
      <c r="X1622" s="5"/>
    </row>
    <row r="1623" customFormat="false" ht="15" hidden="false" customHeight="true" outlineLevel="0" collapsed="false">
      <c r="A1623" s="6" t="s">
        <v>903</v>
      </c>
      <c r="B1623" s="6" t="s">
        <v>948</v>
      </c>
      <c r="C1623" s="6" t="s">
        <v>1706</v>
      </c>
      <c r="D1623" s="6" t="s">
        <v>2383</v>
      </c>
      <c r="E1623" s="6" t="s">
        <v>35</v>
      </c>
      <c r="F1623" s="6" t="s">
        <v>30</v>
      </c>
      <c r="G1623" s="6" t="s">
        <v>144</v>
      </c>
      <c r="H1623" s="6" t="s">
        <v>2388</v>
      </c>
      <c r="I1623" s="6" t="s">
        <v>2385</v>
      </c>
      <c r="J1623" s="6" t="s">
        <v>2386</v>
      </c>
      <c r="K1623" s="7" t="s">
        <v>2387</v>
      </c>
      <c r="L1623" s="8" t="n">
        <v>1997</v>
      </c>
      <c r="M1623" s="9" t="n">
        <v>7000000000</v>
      </c>
      <c r="N1623" s="9" t="n">
        <v>11000000000</v>
      </c>
      <c r="O1623" s="10" t="n">
        <v>46</v>
      </c>
      <c r="Q1623" s="5"/>
      <c r="R1623" s="5"/>
      <c r="S1623" s="5"/>
      <c r="T1623" s="5"/>
      <c r="U1623" s="5"/>
      <c r="V1623" s="5"/>
      <c r="W1623" s="5"/>
      <c r="X1623" s="5"/>
    </row>
    <row r="1624" customFormat="false" ht="15" hidden="false" customHeight="true" outlineLevel="0" collapsed="false">
      <c r="A1624" s="6" t="s">
        <v>1029</v>
      </c>
      <c r="B1624" s="6" t="s">
        <v>1678</v>
      </c>
      <c r="C1624" s="6" t="s">
        <v>1900</v>
      </c>
      <c r="D1624" s="6" t="s">
        <v>2389</v>
      </c>
      <c r="E1624" s="6" t="s">
        <v>168</v>
      </c>
      <c r="F1624" s="6" t="s">
        <v>30</v>
      </c>
      <c r="G1624" s="6" t="s">
        <v>102</v>
      </c>
      <c r="H1624" s="6" t="s">
        <v>2390</v>
      </c>
      <c r="I1624" s="6" t="s">
        <v>2391</v>
      </c>
      <c r="J1624" s="6" t="s">
        <v>2392</v>
      </c>
      <c r="K1624" s="7" t="s">
        <v>2393</v>
      </c>
      <c r="L1624" s="8" t="n">
        <v>2000</v>
      </c>
      <c r="M1624" s="9" t="n">
        <v>150560000000</v>
      </c>
      <c r="N1624" s="9" t="n">
        <v>471706000000</v>
      </c>
      <c r="O1624" s="10" t="n">
        <v>190</v>
      </c>
      <c r="Q1624" s="5"/>
      <c r="R1624" s="5"/>
      <c r="S1624" s="5"/>
      <c r="T1624" s="5"/>
      <c r="U1624" s="5"/>
      <c r="V1624" s="5"/>
      <c r="W1624" s="5"/>
      <c r="X1624" s="5"/>
    </row>
    <row r="1625" customFormat="false" ht="15" hidden="false" customHeight="true" outlineLevel="0" collapsed="false">
      <c r="A1625" s="6" t="s">
        <v>136</v>
      </c>
      <c r="B1625" s="6" t="s">
        <v>1281</v>
      </c>
      <c r="C1625" s="6" t="s">
        <v>2394</v>
      </c>
      <c r="D1625" s="6" t="s">
        <v>2395</v>
      </c>
      <c r="E1625" s="6" t="s">
        <v>35</v>
      </c>
      <c r="F1625" s="6" t="s">
        <v>30</v>
      </c>
      <c r="G1625" s="6" t="s">
        <v>21</v>
      </c>
      <c r="H1625" s="6" t="s">
        <v>2396</v>
      </c>
      <c r="I1625" s="6" t="s">
        <v>2397</v>
      </c>
      <c r="J1625" s="6" t="s">
        <v>2398</v>
      </c>
      <c r="K1625" s="7" t="s">
        <v>2399</v>
      </c>
      <c r="L1625" s="8" t="n">
        <v>2018</v>
      </c>
      <c r="M1625" s="9" t="s">
        <v>26</v>
      </c>
      <c r="N1625" s="9" t="s">
        <v>26</v>
      </c>
      <c r="O1625" s="10" t="n">
        <v>24</v>
      </c>
      <c r="Q1625" s="5"/>
      <c r="R1625" s="5"/>
      <c r="S1625" s="5"/>
      <c r="T1625" s="5"/>
      <c r="U1625" s="5"/>
      <c r="V1625" s="5"/>
      <c r="W1625" s="5"/>
      <c r="X1625" s="5"/>
    </row>
    <row r="1626" customFormat="false" ht="15" hidden="false" customHeight="true" outlineLevel="0" collapsed="false">
      <c r="A1626" s="6" t="s">
        <v>128</v>
      </c>
      <c r="B1626" s="6" t="s">
        <v>504</v>
      </c>
      <c r="C1626" s="6" t="s">
        <v>1446</v>
      </c>
      <c r="D1626" s="6" t="s">
        <v>2400</v>
      </c>
      <c r="E1626" s="6" t="s">
        <v>168</v>
      </c>
      <c r="F1626" s="6" t="s">
        <v>30</v>
      </c>
      <c r="G1626" s="6" t="s">
        <v>62</v>
      </c>
      <c r="H1626" s="6" t="s">
        <v>2401</v>
      </c>
      <c r="I1626" s="6" t="s">
        <v>2402</v>
      </c>
      <c r="J1626" s="6" t="s">
        <v>2403</v>
      </c>
      <c r="K1626" s="7" t="s">
        <v>2404</v>
      </c>
      <c r="L1626" s="8" t="n">
        <v>1990</v>
      </c>
      <c r="M1626" s="9" t="n">
        <v>14000000000</v>
      </c>
      <c r="N1626" s="9" t="n">
        <v>400700000000</v>
      </c>
      <c r="O1626" s="10" t="n">
        <v>510</v>
      </c>
      <c r="Q1626" s="5"/>
      <c r="R1626" s="5"/>
      <c r="S1626" s="5"/>
      <c r="T1626" s="5"/>
      <c r="U1626" s="5"/>
      <c r="V1626" s="5"/>
      <c r="W1626" s="5"/>
      <c r="X1626" s="5"/>
    </row>
    <row r="1627" customFormat="false" ht="15" hidden="false" customHeight="true" outlineLevel="0" collapsed="false">
      <c r="A1627" s="6" t="s">
        <v>128</v>
      </c>
      <c r="B1627" s="6" t="s">
        <v>160</v>
      </c>
      <c r="C1627" s="6" t="s">
        <v>1130</v>
      </c>
      <c r="D1627" s="6" t="s">
        <v>2405</v>
      </c>
      <c r="E1627" s="6" t="s">
        <v>35</v>
      </c>
      <c r="F1627" s="6" t="s">
        <v>117</v>
      </c>
      <c r="G1627" s="6" t="s">
        <v>21</v>
      </c>
      <c r="H1627" s="6" t="s">
        <v>2406</v>
      </c>
      <c r="I1627" s="6" t="s">
        <v>2407</v>
      </c>
      <c r="J1627" s="6" t="s">
        <v>2408</v>
      </c>
      <c r="K1627" s="7" t="s">
        <v>2409</v>
      </c>
      <c r="L1627" s="8" t="n">
        <v>2000</v>
      </c>
      <c r="M1627" s="9" t="n">
        <v>2369240000</v>
      </c>
      <c r="N1627" s="9" t="n">
        <v>73076690000</v>
      </c>
      <c r="O1627" s="10" t="n">
        <v>193</v>
      </c>
      <c r="Q1627" s="5"/>
      <c r="R1627" s="5"/>
      <c r="S1627" s="5"/>
      <c r="T1627" s="5"/>
      <c r="U1627" s="5"/>
      <c r="V1627" s="5"/>
      <c r="W1627" s="5"/>
      <c r="X1627" s="5"/>
    </row>
    <row r="1628" customFormat="false" ht="15" hidden="false" customHeight="true" outlineLevel="0" collapsed="false">
      <c r="A1628" s="6" t="s">
        <v>128</v>
      </c>
      <c r="B1628" s="6" t="s">
        <v>160</v>
      </c>
      <c r="C1628" s="6" t="s">
        <v>1130</v>
      </c>
      <c r="D1628" s="6" t="s">
        <v>2405</v>
      </c>
      <c r="E1628" s="6" t="s">
        <v>35</v>
      </c>
      <c r="F1628" s="6" t="s">
        <v>117</v>
      </c>
      <c r="G1628" s="6" t="s">
        <v>21</v>
      </c>
      <c r="H1628" s="6" t="s">
        <v>2410</v>
      </c>
      <c r="I1628" s="6" t="s">
        <v>2407</v>
      </c>
      <c r="J1628" s="6" t="s">
        <v>2408</v>
      </c>
      <c r="K1628" s="7" t="s">
        <v>2409</v>
      </c>
      <c r="L1628" s="8" t="n">
        <v>2000</v>
      </c>
      <c r="M1628" s="9" t="n">
        <v>2369240000</v>
      </c>
      <c r="N1628" s="9" t="n">
        <v>73076690000</v>
      </c>
      <c r="O1628" s="10" t="n">
        <v>193</v>
      </c>
      <c r="Q1628" s="5"/>
      <c r="R1628" s="5"/>
      <c r="S1628" s="5"/>
      <c r="T1628" s="5"/>
      <c r="U1628" s="5"/>
      <c r="V1628" s="5"/>
      <c r="W1628" s="5"/>
      <c r="X1628" s="5"/>
    </row>
    <row r="1629" customFormat="false" ht="15" hidden="false" customHeight="true" outlineLevel="0" collapsed="false">
      <c r="A1629" s="6" t="s">
        <v>136</v>
      </c>
      <c r="B1629" s="6" t="s">
        <v>137</v>
      </c>
      <c r="C1629" s="6" t="s">
        <v>2411</v>
      </c>
      <c r="D1629" s="6" t="s">
        <v>2405</v>
      </c>
      <c r="E1629" s="6" t="s">
        <v>35</v>
      </c>
      <c r="F1629" s="6" t="s">
        <v>117</v>
      </c>
      <c r="G1629" s="6" t="s">
        <v>62</v>
      </c>
      <c r="H1629" s="6" t="s">
        <v>2412</v>
      </c>
      <c r="I1629" s="6" t="s">
        <v>2407</v>
      </c>
      <c r="J1629" s="6" t="s">
        <v>2408</v>
      </c>
      <c r="K1629" s="7" t="s">
        <v>2409</v>
      </c>
      <c r="L1629" s="8" t="n">
        <v>2000</v>
      </c>
      <c r="M1629" s="9" t="n">
        <v>2369240000</v>
      </c>
      <c r="N1629" s="9" t="n">
        <v>73076690000</v>
      </c>
      <c r="O1629" s="10" t="n">
        <v>193</v>
      </c>
      <c r="Q1629" s="5"/>
      <c r="R1629" s="5"/>
      <c r="S1629" s="5"/>
      <c r="T1629" s="5"/>
      <c r="U1629" s="5"/>
      <c r="V1629" s="5"/>
      <c r="W1629" s="5"/>
      <c r="X1629" s="5"/>
    </row>
    <row r="1630" customFormat="false" ht="15" hidden="false" customHeight="true" outlineLevel="0" collapsed="false">
      <c r="A1630" s="6" t="s">
        <v>128</v>
      </c>
      <c r="B1630" s="6" t="s">
        <v>160</v>
      </c>
      <c r="C1630" s="6" t="s">
        <v>333</v>
      </c>
      <c r="D1630" s="6" t="s">
        <v>2405</v>
      </c>
      <c r="E1630" s="6" t="s">
        <v>35</v>
      </c>
      <c r="F1630" s="6" t="s">
        <v>117</v>
      </c>
      <c r="G1630" s="6" t="s">
        <v>21</v>
      </c>
      <c r="H1630" s="6" t="s">
        <v>2413</v>
      </c>
      <c r="I1630" s="6" t="s">
        <v>2407</v>
      </c>
      <c r="J1630" s="6" t="s">
        <v>2408</v>
      </c>
      <c r="K1630" s="7" t="s">
        <v>2409</v>
      </c>
      <c r="L1630" s="8" t="n">
        <v>2000</v>
      </c>
      <c r="M1630" s="9" t="n">
        <v>2369240000</v>
      </c>
      <c r="N1630" s="9" t="n">
        <v>73076690000</v>
      </c>
      <c r="O1630" s="10" t="n">
        <v>193</v>
      </c>
      <c r="Q1630" s="5"/>
      <c r="R1630" s="5"/>
      <c r="S1630" s="5"/>
      <c r="T1630" s="5"/>
      <c r="U1630" s="5"/>
      <c r="V1630" s="5"/>
      <c r="W1630" s="5"/>
      <c r="X1630" s="5"/>
    </row>
    <row r="1631" customFormat="false" ht="15" hidden="false" customHeight="true" outlineLevel="0" collapsed="false">
      <c r="A1631" s="14" t="s">
        <v>15</v>
      </c>
      <c r="B1631" s="14" t="s">
        <v>91</v>
      </c>
      <c r="C1631" s="6" t="s">
        <v>860</v>
      </c>
      <c r="D1631" s="6" t="s">
        <v>2405</v>
      </c>
      <c r="E1631" s="6" t="s">
        <v>35</v>
      </c>
      <c r="F1631" s="6" t="s">
        <v>30</v>
      </c>
      <c r="G1631" s="6" t="s">
        <v>21</v>
      </c>
      <c r="H1631" s="6" t="s">
        <v>2414</v>
      </c>
      <c r="I1631" s="6" t="s">
        <v>2407</v>
      </c>
      <c r="J1631" s="6" t="s">
        <v>2408</v>
      </c>
      <c r="K1631" s="7" t="s">
        <v>2409</v>
      </c>
      <c r="L1631" s="8" t="n">
        <v>2000</v>
      </c>
      <c r="M1631" s="9" t="n">
        <v>2369240000</v>
      </c>
      <c r="N1631" s="9" t="n">
        <v>73076690000</v>
      </c>
      <c r="O1631" s="10" t="n">
        <v>193</v>
      </c>
      <c r="Q1631" s="5"/>
      <c r="R1631" s="5"/>
      <c r="S1631" s="5"/>
      <c r="T1631" s="5"/>
      <c r="U1631" s="5"/>
      <c r="V1631" s="5"/>
      <c r="W1631" s="5"/>
      <c r="X1631" s="5"/>
    </row>
    <row r="1632" customFormat="false" ht="15" hidden="false" customHeight="true" outlineLevel="0" collapsed="false">
      <c r="A1632" s="14" t="s">
        <v>15</v>
      </c>
      <c r="B1632" s="14" t="s">
        <v>91</v>
      </c>
      <c r="C1632" s="14" t="s">
        <v>94</v>
      </c>
      <c r="D1632" s="6" t="s">
        <v>2405</v>
      </c>
      <c r="E1632" s="6" t="s">
        <v>35</v>
      </c>
      <c r="F1632" s="6" t="s">
        <v>30</v>
      </c>
      <c r="G1632" s="6" t="s">
        <v>21</v>
      </c>
      <c r="H1632" s="13" t="s">
        <v>2415</v>
      </c>
      <c r="I1632" s="6" t="s">
        <v>2407</v>
      </c>
      <c r="J1632" s="6" t="s">
        <v>2408</v>
      </c>
      <c r="K1632" s="7" t="s">
        <v>2409</v>
      </c>
      <c r="L1632" s="8" t="n">
        <v>2000</v>
      </c>
      <c r="M1632" s="9" t="n">
        <v>2369240000</v>
      </c>
      <c r="N1632" s="9" t="n">
        <v>73076690000</v>
      </c>
      <c r="O1632" s="10" t="n">
        <v>193</v>
      </c>
      <c r="Q1632" s="5"/>
      <c r="R1632" s="5"/>
      <c r="S1632" s="5"/>
      <c r="T1632" s="5"/>
      <c r="U1632" s="5"/>
      <c r="V1632" s="5"/>
      <c r="W1632" s="5"/>
      <c r="X1632" s="5"/>
    </row>
    <row r="1633" customFormat="false" ht="15" hidden="false" customHeight="true" outlineLevel="0" collapsed="false">
      <c r="A1633" s="14" t="s">
        <v>15</v>
      </c>
      <c r="B1633" s="14" t="s">
        <v>91</v>
      </c>
      <c r="C1633" s="6" t="s">
        <v>860</v>
      </c>
      <c r="D1633" s="6" t="s">
        <v>2405</v>
      </c>
      <c r="E1633" s="6" t="s">
        <v>35</v>
      </c>
      <c r="F1633" s="6" t="s">
        <v>30</v>
      </c>
      <c r="G1633" s="6" t="s">
        <v>21</v>
      </c>
      <c r="H1633" s="6" t="s">
        <v>2416</v>
      </c>
      <c r="I1633" s="6" t="s">
        <v>2407</v>
      </c>
      <c r="J1633" s="6" t="s">
        <v>2408</v>
      </c>
      <c r="K1633" s="7" t="s">
        <v>2409</v>
      </c>
      <c r="L1633" s="8" t="n">
        <v>2000</v>
      </c>
      <c r="M1633" s="9" t="n">
        <v>2369240000</v>
      </c>
      <c r="N1633" s="9" t="n">
        <v>73076690000</v>
      </c>
      <c r="O1633" s="10" t="n">
        <v>193</v>
      </c>
      <c r="Q1633" s="5"/>
      <c r="R1633" s="5"/>
      <c r="S1633" s="5"/>
      <c r="T1633" s="5"/>
      <c r="U1633" s="5"/>
      <c r="V1633" s="5"/>
      <c r="W1633" s="5"/>
      <c r="X1633" s="5"/>
    </row>
    <row r="1634" customFormat="false" ht="15" hidden="false" customHeight="true" outlineLevel="0" collapsed="false">
      <c r="A1634" s="6" t="s">
        <v>1029</v>
      </c>
      <c r="B1634" s="6" t="s">
        <v>1678</v>
      </c>
      <c r="C1634" s="6" t="s">
        <v>1900</v>
      </c>
      <c r="D1634" s="6" t="s">
        <v>2417</v>
      </c>
      <c r="E1634" s="6" t="s">
        <v>168</v>
      </c>
      <c r="F1634" s="6" t="s">
        <v>117</v>
      </c>
      <c r="G1634" s="6" t="s">
        <v>62</v>
      </c>
      <c r="H1634" s="6" t="s">
        <v>2418</v>
      </c>
      <c r="I1634" s="6"/>
      <c r="J1634" s="6" t="s">
        <v>2419</v>
      </c>
      <c r="K1634" s="7" t="s">
        <v>2420</v>
      </c>
      <c r="L1634" s="8" t="n">
        <v>2010</v>
      </c>
      <c r="M1634" s="9" t="n">
        <v>9900000000</v>
      </c>
      <c r="N1634" s="9" t="n">
        <v>7140700000000</v>
      </c>
      <c r="O1634" s="10" t="n">
        <v>6372</v>
      </c>
      <c r="Q1634" s="5"/>
      <c r="R1634" s="5"/>
      <c r="S1634" s="5"/>
      <c r="T1634" s="5"/>
      <c r="U1634" s="5"/>
      <c r="V1634" s="5"/>
      <c r="W1634" s="5"/>
      <c r="X1634" s="5"/>
    </row>
    <row r="1635" customFormat="false" ht="15" hidden="false" customHeight="true" outlineLevel="0" collapsed="false">
      <c r="A1635" s="6" t="s">
        <v>1029</v>
      </c>
      <c r="B1635" s="6" t="s">
        <v>1030</v>
      </c>
      <c r="C1635" s="6" t="s">
        <v>1926</v>
      </c>
      <c r="D1635" s="6" t="s">
        <v>2421</v>
      </c>
      <c r="E1635" s="6" t="s">
        <v>35</v>
      </c>
      <c r="F1635" s="6" t="s">
        <v>48</v>
      </c>
      <c r="G1635" s="6" t="s">
        <v>62</v>
      </c>
      <c r="H1635" s="6" t="s">
        <v>2422</v>
      </c>
      <c r="I1635" s="6" t="s">
        <v>2423</v>
      </c>
      <c r="J1635" s="6" t="s">
        <v>2424</v>
      </c>
      <c r="K1635" s="7" t="s">
        <v>2425</v>
      </c>
      <c r="L1635" s="8" t="n">
        <v>2014</v>
      </c>
      <c r="M1635" s="9" t="n">
        <v>60000000</v>
      </c>
      <c r="N1635" s="9" t="n">
        <v>1370000000</v>
      </c>
      <c r="O1635" s="10" t="n">
        <v>15</v>
      </c>
      <c r="Q1635" s="5"/>
      <c r="R1635" s="5"/>
      <c r="S1635" s="5"/>
      <c r="T1635" s="5"/>
      <c r="U1635" s="5"/>
      <c r="V1635" s="5"/>
      <c r="W1635" s="5"/>
      <c r="X1635" s="5"/>
    </row>
    <row r="1636" customFormat="false" ht="15" hidden="false" customHeight="true" outlineLevel="0" collapsed="false">
      <c r="A1636" s="6" t="s">
        <v>277</v>
      </c>
      <c r="B1636" s="6" t="s">
        <v>1356</v>
      </c>
      <c r="C1636" s="6" t="s">
        <v>1372</v>
      </c>
      <c r="D1636" s="6" t="s">
        <v>2421</v>
      </c>
      <c r="E1636" s="6" t="s">
        <v>35</v>
      </c>
      <c r="F1636" s="6" t="s">
        <v>48</v>
      </c>
      <c r="G1636" s="6" t="s">
        <v>62</v>
      </c>
      <c r="H1636" s="6" t="s">
        <v>2426</v>
      </c>
      <c r="I1636" s="6" t="s">
        <v>2423</v>
      </c>
      <c r="J1636" s="6" t="s">
        <v>2424</v>
      </c>
      <c r="K1636" s="7" t="s">
        <v>2425</v>
      </c>
      <c r="L1636" s="8" t="n">
        <v>2014</v>
      </c>
      <c r="M1636" s="9" t="n">
        <v>60000000</v>
      </c>
      <c r="N1636" s="9" t="n">
        <v>1370000000</v>
      </c>
      <c r="O1636" s="10" t="n">
        <v>15</v>
      </c>
      <c r="Q1636" s="5"/>
      <c r="R1636" s="5"/>
      <c r="S1636" s="5"/>
      <c r="T1636" s="5"/>
      <c r="U1636" s="5"/>
      <c r="V1636" s="5"/>
      <c r="W1636" s="5"/>
      <c r="X1636" s="5"/>
    </row>
    <row r="1637" customFormat="false" ht="15" hidden="false" customHeight="true" outlineLevel="0" collapsed="false">
      <c r="A1637" s="6" t="s">
        <v>277</v>
      </c>
      <c r="B1637" s="6" t="s">
        <v>1356</v>
      </c>
      <c r="C1637" s="6" t="s">
        <v>1372</v>
      </c>
      <c r="D1637" s="6" t="s">
        <v>2421</v>
      </c>
      <c r="E1637" s="6" t="s">
        <v>35</v>
      </c>
      <c r="F1637" s="6" t="s">
        <v>48</v>
      </c>
      <c r="G1637" s="6" t="s">
        <v>62</v>
      </c>
      <c r="H1637" s="6" t="s">
        <v>2427</v>
      </c>
      <c r="I1637" s="6" t="s">
        <v>2423</v>
      </c>
      <c r="J1637" s="6" t="s">
        <v>2424</v>
      </c>
      <c r="K1637" s="7" t="s">
        <v>2425</v>
      </c>
      <c r="L1637" s="8" t="n">
        <v>2014</v>
      </c>
      <c r="M1637" s="9" t="n">
        <v>60000000</v>
      </c>
      <c r="N1637" s="9" t="n">
        <v>1370000000</v>
      </c>
      <c r="O1637" s="10" t="n">
        <v>15</v>
      </c>
      <c r="Q1637" s="5"/>
      <c r="R1637" s="5"/>
      <c r="S1637" s="5"/>
      <c r="T1637" s="5"/>
      <c r="U1637" s="5"/>
      <c r="V1637" s="5"/>
      <c r="W1637" s="5"/>
      <c r="X1637" s="5"/>
    </row>
    <row r="1638" customFormat="false" ht="15" hidden="false" customHeight="true" outlineLevel="0" collapsed="false">
      <c r="A1638" s="6" t="s">
        <v>277</v>
      </c>
      <c r="B1638" s="6" t="s">
        <v>278</v>
      </c>
      <c r="C1638" s="6" t="s">
        <v>279</v>
      </c>
      <c r="D1638" s="6" t="s">
        <v>2421</v>
      </c>
      <c r="E1638" s="6" t="s">
        <v>35</v>
      </c>
      <c r="F1638" s="6" t="s">
        <v>30</v>
      </c>
      <c r="G1638" s="6" t="s">
        <v>62</v>
      </c>
      <c r="H1638" s="6" t="s">
        <v>2428</v>
      </c>
      <c r="I1638" s="6" t="s">
        <v>2423</v>
      </c>
      <c r="J1638" s="6" t="s">
        <v>2424</v>
      </c>
      <c r="K1638" s="7" t="s">
        <v>2425</v>
      </c>
      <c r="L1638" s="8" t="n">
        <v>2014</v>
      </c>
      <c r="M1638" s="9" t="n">
        <v>60000000</v>
      </c>
      <c r="N1638" s="9" t="n">
        <v>1370000000</v>
      </c>
      <c r="O1638" s="10" t="n">
        <v>15</v>
      </c>
      <c r="Q1638" s="5"/>
      <c r="R1638" s="5"/>
      <c r="S1638" s="5"/>
      <c r="T1638" s="5"/>
      <c r="U1638" s="5"/>
      <c r="V1638" s="5"/>
      <c r="W1638" s="5"/>
      <c r="X1638" s="5"/>
    </row>
    <row r="1639" customFormat="false" ht="15" hidden="false" customHeight="true" outlineLevel="0" collapsed="false">
      <c r="A1639" s="6" t="s">
        <v>96</v>
      </c>
      <c r="B1639" s="6" t="s">
        <v>97</v>
      </c>
      <c r="C1639" s="6" t="s">
        <v>98</v>
      </c>
      <c r="D1639" s="6" t="s">
        <v>2429</v>
      </c>
      <c r="E1639" s="6" t="s">
        <v>35</v>
      </c>
      <c r="F1639" s="6" t="s">
        <v>1593</v>
      </c>
      <c r="G1639" s="6" t="s">
        <v>21</v>
      </c>
      <c r="H1639" s="6" t="s">
        <v>2430</v>
      </c>
      <c r="I1639" s="6"/>
      <c r="J1639" s="6" t="s">
        <v>2431</v>
      </c>
      <c r="K1639" s="7" t="s">
        <v>2432</v>
      </c>
      <c r="L1639" s="8" t="n">
        <v>2014</v>
      </c>
      <c r="M1639" s="9" t="n">
        <v>150000000</v>
      </c>
      <c r="N1639" s="9" t="n">
        <v>567140000</v>
      </c>
      <c r="O1639" s="10" t="n">
        <v>27</v>
      </c>
      <c r="Q1639" s="5"/>
      <c r="R1639" s="5"/>
      <c r="S1639" s="5"/>
      <c r="T1639" s="5"/>
      <c r="U1639" s="5"/>
      <c r="V1639" s="5"/>
      <c r="W1639" s="5"/>
      <c r="X1639" s="5"/>
    </row>
    <row r="1640" customFormat="false" ht="15" hidden="false" customHeight="true" outlineLevel="0" collapsed="false">
      <c r="A1640" s="6" t="s">
        <v>96</v>
      </c>
      <c r="B1640" s="6" t="s">
        <v>97</v>
      </c>
      <c r="C1640" s="6" t="s">
        <v>98</v>
      </c>
      <c r="D1640" s="6" t="s">
        <v>2429</v>
      </c>
      <c r="E1640" s="6" t="s">
        <v>35</v>
      </c>
      <c r="F1640" s="6" t="s">
        <v>124</v>
      </c>
      <c r="G1640" s="6" t="s">
        <v>21</v>
      </c>
      <c r="H1640" s="6" t="s">
        <v>2433</v>
      </c>
      <c r="I1640" s="6"/>
      <c r="J1640" s="6" t="s">
        <v>2431</v>
      </c>
      <c r="K1640" s="7" t="s">
        <v>2432</v>
      </c>
      <c r="L1640" s="8" t="n">
        <v>2014</v>
      </c>
      <c r="M1640" s="9" t="n">
        <v>150000000</v>
      </c>
      <c r="N1640" s="9" t="n">
        <v>567140000</v>
      </c>
      <c r="O1640" s="10" t="n">
        <v>27</v>
      </c>
      <c r="Q1640" s="5"/>
      <c r="R1640" s="5"/>
      <c r="S1640" s="5"/>
      <c r="T1640" s="5"/>
      <c r="U1640" s="5"/>
      <c r="V1640" s="5"/>
      <c r="W1640" s="5"/>
      <c r="X1640" s="5"/>
    </row>
    <row r="1641" customFormat="false" ht="15" hidden="false" customHeight="true" outlineLevel="0" collapsed="false">
      <c r="A1641" s="6" t="s">
        <v>96</v>
      </c>
      <c r="B1641" s="6" t="s">
        <v>97</v>
      </c>
      <c r="C1641" s="6" t="s">
        <v>98</v>
      </c>
      <c r="D1641" s="6" t="s">
        <v>2429</v>
      </c>
      <c r="E1641" s="6" t="s">
        <v>35</v>
      </c>
      <c r="F1641" s="6" t="s">
        <v>117</v>
      </c>
      <c r="G1641" s="6" t="s">
        <v>21</v>
      </c>
      <c r="H1641" s="6" t="s">
        <v>2434</v>
      </c>
      <c r="I1641" s="6"/>
      <c r="J1641" s="6" t="s">
        <v>2431</v>
      </c>
      <c r="K1641" s="7" t="s">
        <v>2432</v>
      </c>
      <c r="L1641" s="8" t="n">
        <v>2014</v>
      </c>
      <c r="M1641" s="9" t="n">
        <v>150000000</v>
      </c>
      <c r="N1641" s="9" t="n">
        <v>567140000</v>
      </c>
      <c r="O1641" s="10" t="n">
        <v>27</v>
      </c>
      <c r="Q1641" s="5"/>
      <c r="R1641" s="5"/>
      <c r="S1641" s="5"/>
      <c r="T1641" s="5"/>
      <c r="U1641" s="5"/>
      <c r="V1641" s="5"/>
      <c r="W1641" s="5"/>
      <c r="X1641" s="5"/>
    </row>
    <row r="1642" customFormat="false" ht="15" hidden="false" customHeight="true" outlineLevel="0" collapsed="false">
      <c r="A1642" s="6" t="s">
        <v>31</v>
      </c>
      <c r="B1642" s="6" t="s">
        <v>32</v>
      </c>
      <c r="C1642" s="6" t="s">
        <v>927</v>
      </c>
      <c r="D1642" s="6" t="s">
        <v>2429</v>
      </c>
      <c r="E1642" s="6" t="s">
        <v>35</v>
      </c>
      <c r="F1642" s="6" t="s">
        <v>20</v>
      </c>
      <c r="G1642" s="6" t="s">
        <v>62</v>
      </c>
      <c r="H1642" s="6" t="s">
        <v>2435</v>
      </c>
      <c r="I1642" s="6"/>
      <c r="J1642" s="6" t="s">
        <v>2431</v>
      </c>
      <c r="K1642" s="7" t="s">
        <v>2432</v>
      </c>
      <c r="L1642" s="8" t="n">
        <v>2014</v>
      </c>
      <c r="M1642" s="9" t="n">
        <v>150000000</v>
      </c>
      <c r="N1642" s="9" t="n">
        <v>567140000</v>
      </c>
      <c r="O1642" s="10" t="n">
        <v>27</v>
      </c>
      <c r="Q1642" s="5"/>
      <c r="R1642" s="5"/>
      <c r="S1642" s="5"/>
      <c r="T1642" s="5"/>
      <c r="U1642" s="5"/>
      <c r="V1642" s="5"/>
      <c r="W1642" s="5"/>
      <c r="X1642" s="5"/>
    </row>
    <row r="1643" customFormat="false" ht="15" hidden="false" customHeight="true" outlineLevel="0" collapsed="false">
      <c r="A1643" s="6" t="s">
        <v>136</v>
      </c>
      <c r="B1643" s="6" t="s">
        <v>141</v>
      </c>
      <c r="C1643" s="6" t="s">
        <v>434</v>
      </c>
      <c r="D1643" s="6" t="s">
        <v>2436</v>
      </c>
      <c r="E1643" s="6" t="s">
        <v>35</v>
      </c>
      <c r="F1643" s="13" t="s">
        <v>29</v>
      </c>
      <c r="G1643" s="6" t="s">
        <v>62</v>
      </c>
      <c r="H1643" s="13" t="s">
        <v>2437</v>
      </c>
      <c r="I1643" s="6" t="s">
        <v>2438</v>
      </c>
      <c r="J1643" s="13" t="s">
        <v>2439</v>
      </c>
      <c r="K1643" s="6" t="s">
        <v>2440</v>
      </c>
      <c r="L1643" s="8" t="n">
        <v>2009</v>
      </c>
      <c r="M1643" s="9" t="n">
        <v>1080000000</v>
      </c>
      <c r="N1643" s="9" t="n">
        <v>8240000000</v>
      </c>
      <c r="O1643" s="10" t="n">
        <v>200</v>
      </c>
      <c r="Q1643" s="5"/>
      <c r="R1643" s="5"/>
      <c r="S1643" s="5"/>
      <c r="T1643" s="5"/>
      <c r="U1643" s="5"/>
      <c r="V1643" s="5"/>
      <c r="W1643" s="5"/>
      <c r="X1643" s="5"/>
    </row>
    <row r="1644" customFormat="false" ht="15" hidden="false" customHeight="true" outlineLevel="0" collapsed="false">
      <c r="A1644" s="6" t="s">
        <v>96</v>
      </c>
      <c r="B1644" s="6" t="s">
        <v>97</v>
      </c>
      <c r="C1644" s="6" t="s">
        <v>98</v>
      </c>
      <c r="D1644" s="6" t="s">
        <v>2441</v>
      </c>
      <c r="E1644" s="6" t="s">
        <v>35</v>
      </c>
      <c r="F1644" s="6" t="s">
        <v>101</v>
      </c>
      <c r="G1644" s="6" t="s">
        <v>21</v>
      </c>
      <c r="H1644" s="6" t="s">
        <v>2442</v>
      </c>
      <c r="I1644" s="6" t="s">
        <v>2443</v>
      </c>
      <c r="J1644" s="6" t="s">
        <v>2444</v>
      </c>
      <c r="K1644" s="7" t="s">
        <v>2445</v>
      </c>
      <c r="L1644" s="8" t="n">
        <v>1990</v>
      </c>
      <c r="M1644" s="9" t="n">
        <v>200000000</v>
      </c>
      <c r="N1644" s="9" t="n">
        <v>20870000000</v>
      </c>
      <c r="O1644" s="10" t="n">
        <v>92</v>
      </c>
      <c r="Q1644" s="5"/>
      <c r="R1644" s="5"/>
      <c r="S1644" s="5"/>
      <c r="T1644" s="5"/>
      <c r="U1644" s="5"/>
      <c r="V1644" s="5"/>
      <c r="W1644" s="5"/>
      <c r="X1644" s="5"/>
    </row>
    <row r="1645" customFormat="false" ht="15" hidden="false" customHeight="true" outlineLevel="0" collapsed="false">
      <c r="A1645" s="6" t="s">
        <v>136</v>
      </c>
      <c r="B1645" s="6" t="s">
        <v>185</v>
      </c>
      <c r="C1645" s="6" t="s">
        <v>1238</v>
      </c>
      <c r="D1645" s="6" t="s">
        <v>2446</v>
      </c>
      <c r="E1645" s="6" t="s">
        <v>35</v>
      </c>
      <c r="F1645" s="6" t="s">
        <v>264</v>
      </c>
      <c r="G1645" s="6" t="s">
        <v>62</v>
      </c>
      <c r="H1645" s="6" t="s">
        <v>2447</v>
      </c>
      <c r="I1645" s="6" t="s">
        <v>2448</v>
      </c>
      <c r="J1645" s="6" t="s">
        <v>2449</v>
      </c>
      <c r="K1645" s="7" t="s">
        <v>2450</v>
      </c>
      <c r="L1645" s="8" t="n">
        <v>1983</v>
      </c>
      <c r="M1645" s="9" t="n">
        <v>108850000000</v>
      </c>
      <c r="N1645" s="9" t="n">
        <v>163376000000</v>
      </c>
      <c r="O1645" s="10" t="n">
        <v>710</v>
      </c>
      <c r="Q1645" s="5"/>
      <c r="R1645" s="5"/>
      <c r="S1645" s="5"/>
      <c r="T1645" s="5"/>
      <c r="U1645" s="5"/>
      <c r="V1645" s="5"/>
      <c r="W1645" s="5"/>
      <c r="X1645" s="5"/>
    </row>
    <row r="1646" customFormat="false" ht="15" hidden="false" customHeight="true" outlineLevel="0" collapsed="false">
      <c r="A1646" s="6" t="s">
        <v>920</v>
      </c>
      <c r="B1646" s="6" t="s">
        <v>2451</v>
      </c>
      <c r="C1646" s="6" t="s">
        <v>2452</v>
      </c>
      <c r="D1646" s="6" t="s">
        <v>2453</v>
      </c>
      <c r="E1646" s="6" t="s">
        <v>1479</v>
      </c>
      <c r="F1646" s="6" t="s">
        <v>20</v>
      </c>
      <c r="G1646" s="6" t="s">
        <v>62</v>
      </c>
      <c r="H1646" s="6" t="s">
        <v>2454</v>
      </c>
      <c r="I1646" s="6"/>
      <c r="J1646" s="6" t="s">
        <v>2455</v>
      </c>
      <c r="K1646" s="15" t="s">
        <v>2456</v>
      </c>
      <c r="L1646" s="8" t="n">
        <v>1962</v>
      </c>
      <c r="M1646" s="9" t="n">
        <v>32390000000</v>
      </c>
      <c r="N1646" s="9" t="n">
        <v>380000000000</v>
      </c>
      <c r="O1646" s="10" t="n">
        <v>732</v>
      </c>
      <c r="Q1646" s="5"/>
      <c r="R1646" s="5"/>
      <c r="S1646" s="5"/>
      <c r="T1646" s="5"/>
      <c r="U1646" s="5"/>
      <c r="V1646" s="5"/>
      <c r="W1646" s="5"/>
      <c r="X1646" s="5"/>
    </row>
    <row r="1647" customFormat="false" ht="15" hidden="false" customHeight="true" outlineLevel="0" collapsed="false">
      <c r="A1647" s="6" t="s">
        <v>920</v>
      </c>
      <c r="B1647" s="6" t="s">
        <v>2451</v>
      </c>
      <c r="C1647" s="6" t="s">
        <v>2452</v>
      </c>
      <c r="D1647" s="6" t="s">
        <v>2453</v>
      </c>
      <c r="E1647" s="6" t="s">
        <v>1479</v>
      </c>
      <c r="F1647" s="6" t="s">
        <v>30</v>
      </c>
      <c r="G1647" s="6" t="s">
        <v>62</v>
      </c>
      <c r="H1647" s="6" t="s">
        <v>2454</v>
      </c>
      <c r="I1647" s="6"/>
      <c r="J1647" s="6" t="s">
        <v>2455</v>
      </c>
      <c r="K1647" s="15" t="s">
        <v>2456</v>
      </c>
      <c r="L1647" s="8" t="n">
        <v>1962</v>
      </c>
      <c r="M1647" s="9" t="n">
        <v>32390000000</v>
      </c>
      <c r="N1647" s="9" t="n">
        <v>380000000000</v>
      </c>
      <c r="O1647" s="10" t="n">
        <v>732</v>
      </c>
      <c r="Q1647" s="5"/>
      <c r="R1647" s="5"/>
      <c r="S1647" s="5"/>
      <c r="T1647" s="5"/>
      <c r="U1647" s="5"/>
      <c r="V1647" s="5"/>
      <c r="W1647" s="5"/>
      <c r="X1647" s="5"/>
    </row>
    <row r="1648" customFormat="false" ht="15" hidden="false" customHeight="true" outlineLevel="0" collapsed="false">
      <c r="A1648" s="6" t="s">
        <v>136</v>
      </c>
      <c r="B1648" s="6" t="s">
        <v>357</v>
      </c>
      <c r="C1648" s="6" t="s">
        <v>1411</v>
      </c>
      <c r="D1648" s="6" t="s">
        <v>2457</v>
      </c>
      <c r="E1648" s="6" t="s">
        <v>1479</v>
      </c>
      <c r="F1648" s="6" t="s">
        <v>360</v>
      </c>
      <c r="G1648" s="6" t="s">
        <v>62</v>
      </c>
      <c r="H1648" s="6" t="s">
        <v>2458</v>
      </c>
      <c r="I1648" s="6" t="s">
        <v>2162</v>
      </c>
      <c r="J1648" s="6" t="s">
        <v>2459</v>
      </c>
      <c r="K1648" s="7" t="s">
        <v>2460</v>
      </c>
      <c r="L1648" s="8" t="n">
        <v>1969</v>
      </c>
      <c r="M1648" s="9" t="n">
        <v>34900000000000</v>
      </c>
      <c r="N1648" s="9" t="n">
        <v>8721400000000</v>
      </c>
      <c r="O1648" s="10" t="n">
        <v>5913</v>
      </c>
      <c r="Q1648" s="5"/>
      <c r="R1648" s="5"/>
      <c r="S1648" s="5"/>
      <c r="T1648" s="5"/>
      <c r="U1648" s="5"/>
      <c r="V1648" s="5"/>
      <c r="W1648" s="5"/>
      <c r="X1648" s="5"/>
    </row>
    <row r="1649" customFormat="false" ht="15" hidden="false" customHeight="true" outlineLevel="0" collapsed="false">
      <c r="A1649" s="6" t="s">
        <v>136</v>
      </c>
      <c r="B1649" s="6" t="s">
        <v>137</v>
      </c>
      <c r="C1649" s="6" t="s">
        <v>2461</v>
      </c>
      <c r="D1649" s="6" t="s">
        <v>2457</v>
      </c>
      <c r="E1649" s="6" t="s">
        <v>1479</v>
      </c>
      <c r="F1649" s="6" t="s">
        <v>117</v>
      </c>
      <c r="G1649" s="6" t="s">
        <v>54</v>
      </c>
      <c r="H1649" s="6" t="s">
        <v>2462</v>
      </c>
      <c r="I1649" s="6" t="s">
        <v>2463</v>
      </c>
      <c r="J1649" s="6" t="s">
        <v>2464</v>
      </c>
      <c r="K1649" s="7" t="s">
        <v>2465</v>
      </c>
      <c r="L1649" s="8" t="n">
        <v>1969</v>
      </c>
      <c r="M1649" s="9" t="n">
        <v>34900000000000</v>
      </c>
      <c r="N1649" s="9" t="n">
        <v>8721400000000</v>
      </c>
      <c r="O1649" s="10" t="n">
        <v>5913</v>
      </c>
      <c r="Q1649" s="5"/>
      <c r="R1649" s="5"/>
      <c r="S1649" s="5"/>
      <c r="T1649" s="5"/>
      <c r="U1649" s="5"/>
      <c r="V1649" s="5"/>
      <c r="W1649" s="5"/>
      <c r="X1649" s="5"/>
    </row>
    <row r="1650" customFormat="false" ht="15" hidden="false" customHeight="true" outlineLevel="0" collapsed="false">
      <c r="A1650" s="6" t="s">
        <v>136</v>
      </c>
      <c r="B1650" s="6" t="s">
        <v>137</v>
      </c>
      <c r="C1650" s="6" t="s">
        <v>2461</v>
      </c>
      <c r="D1650" s="6" t="s">
        <v>2457</v>
      </c>
      <c r="E1650" s="6" t="s">
        <v>1479</v>
      </c>
      <c r="F1650" s="6" t="s">
        <v>43</v>
      </c>
      <c r="G1650" s="6" t="s">
        <v>54</v>
      </c>
      <c r="H1650" s="6" t="s">
        <v>2462</v>
      </c>
      <c r="I1650" s="6" t="s">
        <v>2463</v>
      </c>
      <c r="J1650" s="6" t="s">
        <v>2464</v>
      </c>
      <c r="K1650" s="7" t="s">
        <v>2465</v>
      </c>
      <c r="L1650" s="8" t="n">
        <v>1969</v>
      </c>
      <c r="M1650" s="9" t="n">
        <v>34900000000000</v>
      </c>
      <c r="N1650" s="9" t="n">
        <v>8721400000000</v>
      </c>
      <c r="O1650" s="10" t="n">
        <v>5913</v>
      </c>
      <c r="Q1650" s="5"/>
      <c r="R1650" s="5"/>
      <c r="S1650" s="5"/>
      <c r="T1650" s="5"/>
      <c r="U1650" s="5"/>
      <c r="V1650" s="5"/>
      <c r="W1650" s="5"/>
      <c r="X1650" s="5"/>
    </row>
    <row r="1651" customFormat="false" ht="15" hidden="false" customHeight="true" outlineLevel="0" collapsed="false">
      <c r="A1651" s="6" t="s">
        <v>136</v>
      </c>
      <c r="B1651" s="6" t="s">
        <v>137</v>
      </c>
      <c r="C1651" s="6" t="s">
        <v>2461</v>
      </c>
      <c r="D1651" s="6" t="s">
        <v>2457</v>
      </c>
      <c r="E1651" s="6" t="s">
        <v>1479</v>
      </c>
      <c r="F1651" s="6" t="s">
        <v>43</v>
      </c>
      <c r="G1651" s="6" t="s">
        <v>62</v>
      </c>
      <c r="H1651" s="6" t="s">
        <v>2466</v>
      </c>
      <c r="I1651" s="6" t="s">
        <v>2463</v>
      </c>
      <c r="J1651" s="6" t="s">
        <v>2464</v>
      </c>
      <c r="K1651" s="7" t="s">
        <v>2465</v>
      </c>
      <c r="L1651" s="8" t="n">
        <v>1969</v>
      </c>
      <c r="M1651" s="9" t="n">
        <v>34900000000000</v>
      </c>
      <c r="N1651" s="9" t="n">
        <v>8721400000000</v>
      </c>
      <c r="O1651" s="10" t="n">
        <v>5913</v>
      </c>
      <c r="Q1651" s="5"/>
      <c r="R1651" s="5"/>
      <c r="S1651" s="5"/>
      <c r="T1651" s="5"/>
      <c r="U1651" s="5"/>
      <c r="V1651" s="5"/>
      <c r="W1651" s="5"/>
      <c r="X1651" s="5"/>
    </row>
    <row r="1652" customFormat="false" ht="15" hidden="false" customHeight="true" outlineLevel="0" collapsed="false">
      <c r="A1652" s="6" t="s">
        <v>136</v>
      </c>
      <c r="B1652" s="6" t="s">
        <v>137</v>
      </c>
      <c r="C1652" s="6" t="s">
        <v>2461</v>
      </c>
      <c r="D1652" s="6" t="s">
        <v>2457</v>
      </c>
      <c r="E1652" s="6" t="s">
        <v>1479</v>
      </c>
      <c r="F1652" s="6" t="s">
        <v>28</v>
      </c>
      <c r="G1652" s="6" t="s">
        <v>62</v>
      </c>
      <c r="H1652" s="6" t="s">
        <v>2466</v>
      </c>
      <c r="I1652" s="6" t="s">
        <v>2463</v>
      </c>
      <c r="J1652" s="6" t="s">
        <v>2464</v>
      </c>
      <c r="K1652" s="7" t="s">
        <v>2465</v>
      </c>
      <c r="L1652" s="8" t="n">
        <v>1969</v>
      </c>
      <c r="M1652" s="9" t="n">
        <v>34900000000000</v>
      </c>
      <c r="N1652" s="9" t="n">
        <v>8721400000000</v>
      </c>
      <c r="O1652" s="10" t="n">
        <v>5913</v>
      </c>
      <c r="Q1652" s="5"/>
      <c r="R1652" s="5"/>
      <c r="S1652" s="5"/>
      <c r="T1652" s="5"/>
      <c r="U1652" s="5"/>
      <c r="V1652" s="5"/>
      <c r="W1652" s="5"/>
      <c r="X1652" s="5"/>
    </row>
    <row r="1653" customFormat="false" ht="15" hidden="false" customHeight="true" outlineLevel="0" collapsed="false">
      <c r="A1653" s="6" t="s">
        <v>136</v>
      </c>
      <c r="B1653" s="6" t="s">
        <v>137</v>
      </c>
      <c r="C1653" s="6" t="s">
        <v>2461</v>
      </c>
      <c r="D1653" s="6" t="s">
        <v>2457</v>
      </c>
      <c r="E1653" s="6" t="s">
        <v>1479</v>
      </c>
      <c r="F1653" s="6" t="s">
        <v>48</v>
      </c>
      <c r="G1653" s="6" t="s">
        <v>62</v>
      </c>
      <c r="H1653" s="6" t="s">
        <v>2466</v>
      </c>
      <c r="I1653" s="6" t="s">
        <v>2463</v>
      </c>
      <c r="J1653" s="6" t="s">
        <v>2464</v>
      </c>
      <c r="K1653" s="7" t="s">
        <v>2465</v>
      </c>
      <c r="L1653" s="8" t="n">
        <v>1969</v>
      </c>
      <c r="M1653" s="9" t="n">
        <v>34900000000000</v>
      </c>
      <c r="N1653" s="9" t="n">
        <v>8721400000000</v>
      </c>
      <c r="O1653" s="10" t="n">
        <v>5913</v>
      </c>
      <c r="Q1653" s="5"/>
      <c r="R1653" s="5"/>
      <c r="S1653" s="5"/>
      <c r="T1653" s="5"/>
      <c r="U1653" s="5"/>
      <c r="V1653" s="5"/>
      <c r="W1653" s="5"/>
      <c r="X1653" s="5"/>
    </row>
    <row r="1654" customFormat="false" ht="15" hidden="false" customHeight="true" outlineLevel="0" collapsed="false">
      <c r="A1654" s="6" t="s">
        <v>136</v>
      </c>
      <c r="B1654" s="6" t="s">
        <v>137</v>
      </c>
      <c r="C1654" s="6" t="s">
        <v>2461</v>
      </c>
      <c r="D1654" s="6" t="s">
        <v>2457</v>
      </c>
      <c r="E1654" s="6" t="s">
        <v>1479</v>
      </c>
      <c r="F1654" s="6" t="s">
        <v>29</v>
      </c>
      <c r="G1654" s="6" t="s">
        <v>62</v>
      </c>
      <c r="H1654" s="6" t="s">
        <v>2466</v>
      </c>
      <c r="I1654" s="6" t="s">
        <v>2463</v>
      </c>
      <c r="J1654" s="6" t="s">
        <v>2464</v>
      </c>
      <c r="K1654" s="7" t="s">
        <v>2465</v>
      </c>
      <c r="L1654" s="8" t="n">
        <v>1969</v>
      </c>
      <c r="M1654" s="9" t="n">
        <v>34900000000000</v>
      </c>
      <c r="N1654" s="9" t="n">
        <v>8721400000000</v>
      </c>
      <c r="O1654" s="10" t="n">
        <v>5913</v>
      </c>
      <c r="P1654" s="16"/>
      <c r="Q1654" s="5"/>
      <c r="R1654" s="5"/>
      <c r="S1654" s="5"/>
      <c r="T1654" s="5"/>
      <c r="U1654" s="5"/>
      <c r="V1654" s="5"/>
      <c r="W1654" s="5"/>
      <c r="X1654" s="5"/>
    </row>
    <row r="1655" customFormat="false" ht="15" hidden="false" customHeight="true" outlineLevel="0" collapsed="false">
      <c r="A1655" s="6" t="s">
        <v>136</v>
      </c>
      <c r="B1655" s="13" t="s">
        <v>1616</v>
      </c>
      <c r="C1655" s="6" t="s">
        <v>2467</v>
      </c>
      <c r="D1655" s="6" t="s">
        <v>2457</v>
      </c>
      <c r="E1655" s="6" t="s">
        <v>1479</v>
      </c>
      <c r="F1655" s="13" t="s">
        <v>235</v>
      </c>
      <c r="G1655" s="13" t="s">
        <v>144</v>
      </c>
      <c r="H1655" s="13" t="s">
        <v>2468</v>
      </c>
      <c r="I1655" s="6" t="s">
        <v>2463</v>
      </c>
      <c r="J1655" s="6" t="s">
        <v>2464</v>
      </c>
      <c r="K1655" s="7" t="s">
        <v>2465</v>
      </c>
      <c r="L1655" s="8" t="n">
        <v>1969</v>
      </c>
      <c r="M1655" s="9" t="n">
        <v>34900000000000</v>
      </c>
      <c r="N1655" s="9" t="n">
        <v>8721400000000</v>
      </c>
      <c r="O1655" s="10" t="n">
        <v>5913</v>
      </c>
      <c r="Q1655" s="5"/>
      <c r="R1655" s="5"/>
      <c r="S1655" s="5"/>
      <c r="T1655" s="5"/>
      <c r="U1655" s="5"/>
      <c r="V1655" s="5"/>
      <c r="W1655" s="5"/>
      <c r="X1655" s="5"/>
    </row>
    <row r="1656" customFormat="false" ht="15" hidden="false" customHeight="true" outlineLevel="0" collapsed="false">
      <c r="A1656" s="6" t="s">
        <v>96</v>
      </c>
      <c r="B1656" s="6" t="s">
        <v>97</v>
      </c>
      <c r="C1656" s="6" t="s">
        <v>98</v>
      </c>
      <c r="D1656" s="6" t="s">
        <v>2469</v>
      </c>
      <c r="E1656" s="6" t="s">
        <v>168</v>
      </c>
      <c r="F1656" s="6" t="s">
        <v>125</v>
      </c>
      <c r="G1656" s="6" t="s">
        <v>62</v>
      </c>
      <c r="H1656" s="6" t="s">
        <v>2470</v>
      </c>
      <c r="I1656" s="6" t="s">
        <v>2471</v>
      </c>
      <c r="J1656" s="6" t="s">
        <v>2472</v>
      </c>
      <c r="K1656" s="7" t="s">
        <v>2473</v>
      </c>
      <c r="L1656" s="8" t="n">
        <v>2001</v>
      </c>
      <c r="M1656" s="9" t="n">
        <v>21600000000000</v>
      </c>
      <c r="N1656" s="9" t="n">
        <v>10747000000000</v>
      </c>
      <c r="O1656" s="10" t="n">
        <v>11006</v>
      </c>
      <c r="Q1656" s="5"/>
      <c r="R1656" s="5"/>
      <c r="S1656" s="5"/>
      <c r="T1656" s="5"/>
      <c r="U1656" s="5"/>
      <c r="V1656" s="5"/>
      <c r="W1656" s="5"/>
      <c r="X1656" s="5"/>
    </row>
    <row r="1657" customFormat="false" ht="15" hidden="false" customHeight="true" outlineLevel="0" collapsed="false">
      <c r="A1657" s="6" t="s">
        <v>50</v>
      </c>
      <c r="B1657" s="6" t="s">
        <v>199</v>
      </c>
      <c r="C1657" s="6" t="s">
        <v>1484</v>
      </c>
      <c r="D1657" s="6" t="s">
        <v>2469</v>
      </c>
      <c r="E1657" s="6" t="s">
        <v>168</v>
      </c>
      <c r="F1657" s="6" t="s">
        <v>325</v>
      </c>
      <c r="G1657" s="6" t="s">
        <v>148</v>
      </c>
      <c r="H1657" s="6" t="s">
        <v>2474</v>
      </c>
      <c r="I1657" s="6" t="s">
        <v>2471</v>
      </c>
      <c r="J1657" s="6" t="s">
        <v>2472</v>
      </c>
      <c r="K1657" s="7" t="s">
        <v>2473</v>
      </c>
      <c r="L1657" s="8" t="n">
        <v>2001</v>
      </c>
      <c r="M1657" s="9" t="n">
        <v>21600000000000</v>
      </c>
      <c r="N1657" s="9" t="n">
        <v>10747000000000</v>
      </c>
      <c r="O1657" s="10" t="n">
        <v>11006</v>
      </c>
      <c r="Q1657" s="5"/>
      <c r="R1657" s="5"/>
      <c r="S1657" s="5"/>
      <c r="T1657" s="5"/>
      <c r="U1657" s="5"/>
      <c r="V1657" s="5"/>
      <c r="W1657" s="5"/>
      <c r="X1657" s="5"/>
    </row>
    <row r="1658" customFormat="false" ht="15" hidden="false" customHeight="true" outlineLevel="0" collapsed="false">
      <c r="A1658" s="6" t="s">
        <v>50</v>
      </c>
      <c r="B1658" s="6" t="s">
        <v>199</v>
      </c>
      <c r="C1658" s="6" t="s">
        <v>1484</v>
      </c>
      <c r="D1658" s="6" t="s">
        <v>2469</v>
      </c>
      <c r="E1658" s="6" t="s">
        <v>168</v>
      </c>
      <c r="F1658" s="6" t="s">
        <v>381</v>
      </c>
      <c r="G1658" s="6" t="s">
        <v>148</v>
      </c>
      <c r="H1658" s="6" t="s">
        <v>2475</v>
      </c>
      <c r="I1658" s="6" t="s">
        <v>2471</v>
      </c>
      <c r="J1658" s="6" t="s">
        <v>2472</v>
      </c>
      <c r="K1658" s="7" t="s">
        <v>2473</v>
      </c>
      <c r="L1658" s="8" t="n">
        <v>2001</v>
      </c>
      <c r="M1658" s="9" t="n">
        <v>21600000000000</v>
      </c>
      <c r="N1658" s="9" t="n">
        <v>10747000000000</v>
      </c>
      <c r="O1658" s="10" t="n">
        <v>11006</v>
      </c>
      <c r="Q1658" s="5"/>
      <c r="R1658" s="5"/>
      <c r="S1658" s="5"/>
      <c r="T1658" s="5"/>
      <c r="U1658" s="5"/>
      <c r="V1658" s="5"/>
      <c r="W1658" s="5"/>
      <c r="X1658" s="5"/>
    </row>
    <row r="1659" customFormat="false" ht="15" hidden="false" customHeight="true" outlineLevel="0" collapsed="false">
      <c r="A1659" s="6" t="s">
        <v>50</v>
      </c>
      <c r="B1659" s="6" t="s">
        <v>199</v>
      </c>
      <c r="C1659" s="6" t="s">
        <v>379</v>
      </c>
      <c r="D1659" s="6" t="s">
        <v>2469</v>
      </c>
      <c r="E1659" s="6" t="s">
        <v>168</v>
      </c>
      <c r="F1659" s="6" t="s">
        <v>381</v>
      </c>
      <c r="G1659" s="6" t="s">
        <v>148</v>
      </c>
      <c r="H1659" s="6" t="s">
        <v>2476</v>
      </c>
      <c r="I1659" s="6" t="s">
        <v>2471</v>
      </c>
      <c r="J1659" s="6" t="s">
        <v>2472</v>
      </c>
      <c r="K1659" s="7" t="s">
        <v>2473</v>
      </c>
      <c r="L1659" s="8" t="n">
        <v>2001</v>
      </c>
      <c r="M1659" s="9" t="n">
        <v>21600000000000</v>
      </c>
      <c r="N1659" s="9" t="n">
        <v>10747000000000</v>
      </c>
      <c r="O1659" s="10" t="n">
        <v>11006</v>
      </c>
      <c r="Q1659" s="5"/>
      <c r="R1659" s="5"/>
      <c r="S1659" s="5"/>
      <c r="T1659" s="5"/>
      <c r="U1659" s="5"/>
      <c r="V1659" s="5"/>
      <c r="W1659" s="5"/>
      <c r="X1659" s="5"/>
    </row>
    <row r="1660" customFormat="false" ht="15" hidden="false" customHeight="true" outlineLevel="0" collapsed="false">
      <c r="A1660" s="6" t="s">
        <v>39</v>
      </c>
      <c r="B1660" s="6" t="s">
        <v>40</v>
      </c>
      <c r="C1660" s="6" t="s">
        <v>197</v>
      </c>
      <c r="D1660" s="6" t="s">
        <v>2477</v>
      </c>
      <c r="E1660" s="6" t="s">
        <v>1479</v>
      </c>
      <c r="F1660" s="6" t="s">
        <v>30</v>
      </c>
      <c r="G1660" s="6" t="s">
        <v>153</v>
      </c>
      <c r="H1660" s="6" t="s">
        <v>2478</v>
      </c>
      <c r="I1660" s="6" t="s">
        <v>2479</v>
      </c>
      <c r="J1660" s="6" t="s">
        <v>2480</v>
      </c>
      <c r="K1660" s="7" t="s">
        <v>2481</v>
      </c>
      <c r="L1660" s="8" t="n">
        <v>1988</v>
      </c>
      <c r="M1660" s="9" t="n">
        <v>8900966280000</v>
      </c>
      <c r="N1660" s="9" t="n">
        <v>2948382570000</v>
      </c>
      <c r="O1660" s="10" t="n">
        <v>4100</v>
      </c>
      <c r="Q1660" s="5"/>
      <c r="R1660" s="5"/>
      <c r="S1660" s="5"/>
      <c r="T1660" s="5"/>
      <c r="U1660" s="5"/>
      <c r="V1660" s="5"/>
      <c r="W1660" s="5"/>
      <c r="X1660" s="5"/>
    </row>
    <row r="1661" customFormat="false" ht="15" hidden="false" customHeight="true" outlineLevel="0" collapsed="false">
      <c r="A1661" s="6" t="s">
        <v>67</v>
      </c>
      <c r="B1661" s="6" t="s">
        <v>107</v>
      </c>
      <c r="C1661" s="6" t="s">
        <v>544</v>
      </c>
      <c r="D1661" s="6" t="s">
        <v>2482</v>
      </c>
      <c r="E1661" s="6" t="s">
        <v>100</v>
      </c>
      <c r="F1661" s="6" t="s">
        <v>126</v>
      </c>
      <c r="G1661" s="6" t="s">
        <v>21</v>
      </c>
      <c r="H1661" s="6" t="s">
        <v>2483</v>
      </c>
      <c r="I1661" s="6"/>
      <c r="J1661" s="6" t="s">
        <v>2484</v>
      </c>
      <c r="K1661" s="15" t="s">
        <v>2485</v>
      </c>
      <c r="L1661" s="8" t="n">
        <v>1967</v>
      </c>
      <c r="M1661" s="9" t="n">
        <v>33450000000</v>
      </c>
      <c r="N1661" s="9" t="n">
        <v>786970000000</v>
      </c>
      <c r="O1661" s="10" t="n">
        <v>1404</v>
      </c>
      <c r="Q1661" s="5"/>
      <c r="R1661" s="5"/>
      <c r="S1661" s="5"/>
      <c r="T1661" s="5"/>
      <c r="U1661" s="5"/>
      <c r="V1661" s="5"/>
      <c r="W1661" s="5"/>
      <c r="X1661" s="5"/>
    </row>
    <row r="1662" customFormat="false" ht="15" hidden="false" customHeight="true" outlineLevel="0" collapsed="false">
      <c r="A1662" s="6" t="s">
        <v>67</v>
      </c>
      <c r="B1662" s="6" t="s">
        <v>107</v>
      </c>
      <c r="C1662" s="6" t="s">
        <v>544</v>
      </c>
      <c r="D1662" s="6" t="s">
        <v>2482</v>
      </c>
      <c r="E1662" s="6" t="s">
        <v>100</v>
      </c>
      <c r="F1662" s="6" t="s">
        <v>30</v>
      </c>
      <c r="G1662" s="6" t="s">
        <v>21</v>
      </c>
      <c r="H1662" s="6" t="s">
        <v>2483</v>
      </c>
      <c r="I1662" s="6"/>
      <c r="J1662" s="6" t="s">
        <v>2484</v>
      </c>
      <c r="K1662" s="15" t="s">
        <v>2485</v>
      </c>
      <c r="L1662" s="8" t="n">
        <v>1967</v>
      </c>
      <c r="M1662" s="9" t="n">
        <v>33450000000</v>
      </c>
      <c r="N1662" s="9" t="n">
        <v>786970000000</v>
      </c>
      <c r="O1662" s="10" t="n">
        <v>1404</v>
      </c>
      <c r="Q1662" s="5"/>
      <c r="R1662" s="5"/>
      <c r="S1662" s="5"/>
      <c r="T1662" s="5"/>
      <c r="U1662" s="5"/>
      <c r="V1662" s="5"/>
      <c r="W1662" s="5"/>
      <c r="X1662" s="5"/>
    </row>
    <row r="1663" customFormat="false" ht="15" hidden="false" customHeight="true" outlineLevel="0" collapsed="false">
      <c r="A1663" s="6" t="s">
        <v>67</v>
      </c>
      <c r="B1663" s="6" t="s">
        <v>107</v>
      </c>
      <c r="C1663" s="6" t="s">
        <v>238</v>
      </c>
      <c r="D1663" s="6" t="s">
        <v>2482</v>
      </c>
      <c r="E1663" s="6" t="s">
        <v>100</v>
      </c>
      <c r="F1663" s="6" t="s">
        <v>117</v>
      </c>
      <c r="G1663" s="6" t="s">
        <v>21</v>
      </c>
      <c r="H1663" s="6" t="s">
        <v>2486</v>
      </c>
      <c r="I1663" s="6"/>
      <c r="J1663" s="6" t="s">
        <v>2484</v>
      </c>
      <c r="K1663" s="15" t="s">
        <v>2485</v>
      </c>
      <c r="L1663" s="8" t="n">
        <v>1967</v>
      </c>
      <c r="M1663" s="9" t="n">
        <v>33450000000</v>
      </c>
      <c r="N1663" s="9" t="n">
        <v>786970000000</v>
      </c>
      <c r="O1663" s="10" t="n">
        <v>1404</v>
      </c>
      <c r="Q1663" s="5"/>
      <c r="R1663" s="5"/>
      <c r="S1663" s="5"/>
      <c r="T1663" s="5"/>
      <c r="U1663" s="5"/>
      <c r="V1663" s="5"/>
      <c r="W1663" s="5"/>
      <c r="X1663" s="5"/>
    </row>
    <row r="1664" customFormat="false" ht="15" hidden="false" customHeight="true" outlineLevel="0" collapsed="false">
      <c r="A1664" s="6" t="s">
        <v>67</v>
      </c>
      <c r="B1664" s="6" t="s">
        <v>107</v>
      </c>
      <c r="C1664" s="6" t="s">
        <v>238</v>
      </c>
      <c r="D1664" s="6" t="s">
        <v>2482</v>
      </c>
      <c r="E1664" s="6" t="s">
        <v>100</v>
      </c>
      <c r="F1664" s="6" t="s">
        <v>48</v>
      </c>
      <c r="G1664" s="6" t="s">
        <v>21</v>
      </c>
      <c r="H1664" s="6" t="s">
        <v>2486</v>
      </c>
      <c r="I1664" s="6"/>
      <c r="J1664" s="6" t="s">
        <v>2484</v>
      </c>
      <c r="K1664" s="15" t="s">
        <v>2485</v>
      </c>
      <c r="L1664" s="8" t="n">
        <v>1967</v>
      </c>
      <c r="M1664" s="9" t="n">
        <v>33450000000</v>
      </c>
      <c r="N1664" s="9" t="n">
        <v>786970000000</v>
      </c>
      <c r="O1664" s="10" t="n">
        <v>1404</v>
      </c>
      <c r="Q1664" s="5"/>
      <c r="R1664" s="5"/>
      <c r="S1664" s="5"/>
      <c r="T1664" s="5"/>
      <c r="U1664" s="5"/>
      <c r="V1664" s="5"/>
      <c r="W1664" s="5"/>
      <c r="X1664" s="5"/>
    </row>
    <row r="1665" customFormat="false" ht="15" hidden="false" customHeight="true" outlineLevel="0" collapsed="false">
      <c r="A1665" s="6" t="s">
        <v>67</v>
      </c>
      <c r="B1665" s="6" t="s">
        <v>107</v>
      </c>
      <c r="C1665" s="6" t="s">
        <v>238</v>
      </c>
      <c r="D1665" s="6" t="s">
        <v>2482</v>
      </c>
      <c r="E1665" s="6" t="s">
        <v>100</v>
      </c>
      <c r="F1665" s="6" t="s">
        <v>29</v>
      </c>
      <c r="G1665" s="6" t="s">
        <v>21</v>
      </c>
      <c r="H1665" s="6" t="s">
        <v>2486</v>
      </c>
      <c r="I1665" s="6"/>
      <c r="J1665" s="6" t="s">
        <v>2484</v>
      </c>
      <c r="K1665" s="15" t="s">
        <v>2485</v>
      </c>
      <c r="L1665" s="8" t="n">
        <v>1967</v>
      </c>
      <c r="M1665" s="9" t="n">
        <v>33450000000</v>
      </c>
      <c r="N1665" s="9" t="n">
        <v>786970000000</v>
      </c>
      <c r="O1665" s="10" t="n">
        <v>1404</v>
      </c>
      <c r="Q1665" s="5"/>
      <c r="R1665" s="5"/>
      <c r="S1665" s="5"/>
      <c r="T1665" s="5"/>
      <c r="U1665" s="5"/>
      <c r="V1665" s="5"/>
      <c r="W1665" s="5"/>
      <c r="X1665" s="5"/>
    </row>
    <row r="1666" customFormat="false" ht="15" hidden="false" customHeight="true" outlineLevel="0" collapsed="false">
      <c r="A1666" s="6" t="s">
        <v>67</v>
      </c>
      <c r="B1666" s="6" t="s">
        <v>107</v>
      </c>
      <c r="C1666" s="6" t="s">
        <v>238</v>
      </c>
      <c r="D1666" s="6" t="s">
        <v>2482</v>
      </c>
      <c r="E1666" s="6" t="s">
        <v>100</v>
      </c>
      <c r="F1666" s="6" t="s">
        <v>30</v>
      </c>
      <c r="G1666" s="6" t="s">
        <v>21</v>
      </c>
      <c r="H1666" s="6" t="s">
        <v>2486</v>
      </c>
      <c r="I1666" s="6"/>
      <c r="J1666" s="6" t="s">
        <v>2484</v>
      </c>
      <c r="K1666" s="15" t="s">
        <v>2485</v>
      </c>
      <c r="L1666" s="8" t="n">
        <v>1967</v>
      </c>
      <c r="M1666" s="9" t="n">
        <v>33450000000</v>
      </c>
      <c r="N1666" s="9" t="n">
        <v>786970000000</v>
      </c>
      <c r="O1666" s="10" t="n">
        <v>1404</v>
      </c>
      <c r="Q1666" s="5"/>
      <c r="R1666" s="5"/>
      <c r="S1666" s="5"/>
      <c r="T1666" s="5"/>
      <c r="U1666" s="5"/>
      <c r="V1666" s="5"/>
      <c r="W1666" s="5"/>
      <c r="X1666" s="5"/>
    </row>
    <row r="1667" customFormat="false" ht="15" hidden="false" customHeight="true" outlineLevel="0" collapsed="false">
      <c r="A1667" s="6" t="s">
        <v>50</v>
      </c>
      <c r="B1667" s="6" t="s">
        <v>199</v>
      </c>
      <c r="C1667" s="6" t="s">
        <v>597</v>
      </c>
      <c r="D1667" s="6" t="s">
        <v>2487</v>
      </c>
      <c r="E1667" s="6" t="s">
        <v>19</v>
      </c>
      <c r="F1667" s="6" t="s">
        <v>322</v>
      </c>
      <c r="G1667" s="6" t="s">
        <v>62</v>
      </c>
      <c r="H1667" s="6" t="s">
        <v>2488</v>
      </c>
      <c r="I1667" s="6" t="s">
        <v>2489</v>
      </c>
      <c r="J1667" s="6" t="s">
        <v>2490</v>
      </c>
      <c r="K1667" s="7" t="s">
        <v>2491</v>
      </c>
      <c r="L1667" s="8" t="n">
        <v>1977</v>
      </c>
      <c r="M1667" s="9" t="n">
        <v>1500000</v>
      </c>
      <c r="N1667" s="9" t="n">
        <v>159974350000</v>
      </c>
      <c r="O1667" s="10" t="n">
        <v>460</v>
      </c>
      <c r="Q1667" s="5"/>
      <c r="R1667" s="5"/>
      <c r="S1667" s="5"/>
      <c r="T1667" s="5"/>
      <c r="U1667" s="5"/>
      <c r="V1667" s="5"/>
      <c r="W1667" s="5"/>
      <c r="X1667" s="5"/>
    </row>
    <row r="1668" customFormat="false" ht="15" hidden="false" customHeight="true" outlineLevel="0" collapsed="false">
      <c r="A1668" s="6" t="s">
        <v>50</v>
      </c>
      <c r="B1668" s="6" t="s">
        <v>199</v>
      </c>
      <c r="C1668" s="6" t="s">
        <v>1477</v>
      </c>
      <c r="D1668" s="6" t="s">
        <v>2487</v>
      </c>
      <c r="E1668" s="6" t="s">
        <v>19</v>
      </c>
      <c r="F1668" s="6" t="s">
        <v>30</v>
      </c>
      <c r="G1668" s="6" t="s">
        <v>62</v>
      </c>
      <c r="H1668" s="6" t="s">
        <v>2492</v>
      </c>
      <c r="I1668" s="6" t="s">
        <v>2489</v>
      </c>
      <c r="J1668" s="6" t="s">
        <v>2490</v>
      </c>
      <c r="K1668" s="7" t="s">
        <v>2491</v>
      </c>
      <c r="L1668" s="8" t="n">
        <v>1977</v>
      </c>
      <c r="M1668" s="9" t="n">
        <v>1500000</v>
      </c>
      <c r="N1668" s="9" t="n">
        <v>159974350000</v>
      </c>
      <c r="O1668" s="10" t="n">
        <v>460</v>
      </c>
      <c r="Q1668" s="5"/>
      <c r="R1668" s="5"/>
      <c r="S1668" s="5"/>
      <c r="T1668" s="5"/>
      <c r="U1668" s="5"/>
      <c r="V1668" s="5"/>
      <c r="W1668" s="5"/>
      <c r="X1668" s="5"/>
    </row>
    <row r="1669" customFormat="false" ht="15" hidden="false" customHeight="true" outlineLevel="0" collapsed="false">
      <c r="A1669" s="6" t="s">
        <v>50</v>
      </c>
      <c r="B1669" s="6" t="s">
        <v>199</v>
      </c>
      <c r="C1669" s="6" t="s">
        <v>379</v>
      </c>
      <c r="D1669" s="6" t="s">
        <v>2487</v>
      </c>
      <c r="E1669" s="6" t="s">
        <v>19</v>
      </c>
      <c r="F1669" s="6" t="s">
        <v>381</v>
      </c>
      <c r="G1669" s="6" t="s">
        <v>62</v>
      </c>
      <c r="H1669" s="6" t="s">
        <v>2493</v>
      </c>
      <c r="I1669" s="6" t="s">
        <v>2489</v>
      </c>
      <c r="J1669" s="6" t="s">
        <v>2490</v>
      </c>
      <c r="K1669" s="7" t="s">
        <v>2491</v>
      </c>
      <c r="L1669" s="8" t="n">
        <v>1977</v>
      </c>
      <c r="M1669" s="9" t="n">
        <v>1500000</v>
      </c>
      <c r="N1669" s="9" t="n">
        <v>159974350000</v>
      </c>
      <c r="O1669" s="10" t="n">
        <v>460</v>
      </c>
      <c r="Q1669" s="5"/>
      <c r="R1669" s="5"/>
      <c r="S1669" s="5"/>
      <c r="T1669" s="5"/>
      <c r="U1669" s="5"/>
      <c r="V1669" s="5"/>
      <c r="W1669" s="5"/>
      <c r="X1669" s="5"/>
    </row>
    <row r="1670" customFormat="false" ht="15" hidden="false" customHeight="true" outlineLevel="0" collapsed="false">
      <c r="A1670" s="6" t="s">
        <v>50</v>
      </c>
      <c r="B1670" s="6" t="s">
        <v>199</v>
      </c>
      <c r="C1670" s="6" t="s">
        <v>379</v>
      </c>
      <c r="D1670" s="6" t="s">
        <v>2487</v>
      </c>
      <c r="E1670" s="6" t="s">
        <v>19</v>
      </c>
      <c r="F1670" s="6" t="s">
        <v>381</v>
      </c>
      <c r="G1670" s="6" t="s">
        <v>62</v>
      </c>
      <c r="H1670" s="6" t="s">
        <v>2494</v>
      </c>
      <c r="I1670" s="6" t="s">
        <v>2489</v>
      </c>
      <c r="J1670" s="6" t="s">
        <v>2490</v>
      </c>
      <c r="K1670" s="7" t="s">
        <v>2491</v>
      </c>
      <c r="L1670" s="8" t="n">
        <v>1977</v>
      </c>
      <c r="M1670" s="9" t="n">
        <v>1500000</v>
      </c>
      <c r="N1670" s="9" t="n">
        <v>159974350000</v>
      </c>
      <c r="O1670" s="10" t="n">
        <v>460</v>
      </c>
      <c r="Q1670" s="5"/>
      <c r="R1670" s="5"/>
      <c r="S1670" s="5"/>
      <c r="T1670" s="5"/>
      <c r="U1670" s="5"/>
      <c r="V1670" s="5"/>
      <c r="W1670" s="5"/>
      <c r="X1670" s="5"/>
    </row>
    <row r="1671" customFormat="false" ht="15" hidden="false" customHeight="true" outlineLevel="0" collapsed="false">
      <c r="A1671" s="6" t="s">
        <v>50</v>
      </c>
      <c r="B1671" s="6" t="s">
        <v>199</v>
      </c>
      <c r="C1671" s="6" t="s">
        <v>379</v>
      </c>
      <c r="D1671" s="6" t="s">
        <v>2487</v>
      </c>
      <c r="E1671" s="6" t="s">
        <v>19</v>
      </c>
      <c r="F1671" s="6" t="s">
        <v>381</v>
      </c>
      <c r="G1671" s="6" t="s">
        <v>62</v>
      </c>
      <c r="H1671" s="6" t="s">
        <v>2495</v>
      </c>
      <c r="I1671" s="6" t="s">
        <v>2489</v>
      </c>
      <c r="J1671" s="6" t="s">
        <v>2490</v>
      </c>
      <c r="K1671" s="7" t="s">
        <v>2491</v>
      </c>
      <c r="L1671" s="8" t="n">
        <v>1977</v>
      </c>
      <c r="M1671" s="9" t="n">
        <v>1500000</v>
      </c>
      <c r="N1671" s="9" t="n">
        <v>159974350000</v>
      </c>
      <c r="O1671" s="10" t="n">
        <v>460</v>
      </c>
      <c r="Q1671" s="5"/>
      <c r="R1671" s="5"/>
      <c r="S1671" s="5"/>
      <c r="T1671" s="5"/>
      <c r="U1671" s="5"/>
      <c r="V1671" s="5"/>
      <c r="W1671" s="5"/>
      <c r="X1671" s="5"/>
    </row>
    <row r="1672" customFormat="false" ht="15" hidden="false" customHeight="true" outlineLevel="0" collapsed="false">
      <c r="A1672" s="6" t="s">
        <v>50</v>
      </c>
      <c r="B1672" s="6" t="s">
        <v>311</v>
      </c>
      <c r="C1672" s="6" t="s">
        <v>602</v>
      </c>
      <c r="D1672" s="6" t="s">
        <v>2496</v>
      </c>
      <c r="E1672" s="6" t="s">
        <v>1479</v>
      </c>
      <c r="F1672" s="6" t="s">
        <v>30</v>
      </c>
      <c r="G1672" s="6" t="s">
        <v>62</v>
      </c>
      <c r="H1672" s="6" t="s">
        <v>2497</v>
      </c>
      <c r="I1672" s="6" t="s">
        <v>2498</v>
      </c>
      <c r="J1672" s="6" t="s">
        <v>2499</v>
      </c>
      <c r="K1672" s="7" t="s">
        <v>2500</v>
      </c>
      <c r="L1672" s="8" t="n">
        <v>1961</v>
      </c>
      <c r="M1672" s="9" t="n">
        <v>3209800000000</v>
      </c>
      <c r="N1672" s="9" t="n">
        <v>58900000000000</v>
      </c>
      <c r="O1672" s="10" t="n">
        <v>22389</v>
      </c>
      <c r="Q1672" s="5"/>
      <c r="R1672" s="5"/>
      <c r="S1672" s="5"/>
      <c r="T1672" s="5"/>
      <c r="U1672" s="5"/>
      <c r="V1672" s="5"/>
      <c r="W1672" s="5"/>
      <c r="X1672" s="5"/>
    </row>
    <row r="1673" customFormat="false" ht="15" hidden="false" customHeight="true" outlineLevel="0" collapsed="false">
      <c r="A1673" s="6" t="s">
        <v>96</v>
      </c>
      <c r="B1673" s="6" t="s">
        <v>97</v>
      </c>
      <c r="C1673" s="6" t="s">
        <v>946</v>
      </c>
      <c r="D1673" s="6" t="s">
        <v>2501</v>
      </c>
      <c r="E1673" s="6" t="s">
        <v>1479</v>
      </c>
      <c r="F1673" s="6" t="s">
        <v>43</v>
      </c>
      <c r="G1673" s="6" t="s">
        <v>102</v>
      </c>
      <c r="H1673" s="6" t="s">
        <v>2502</v>
      </c>
      <c r="I1673" s="6"/>
      <c r="J1673" s="6" t="s">
        <v>2503</v>
      </c>
      <c r="K1673" s="7" t="s">
        <v>2504</v>
      </c>
      <c r="L1673" s="8" t="n">
        <v>2009</v>
      </c>
      <c r="M1673" s="9" t="n">
        <v>33400000000000</v>
      </c>
      <c r="N1673" s="9" t="n">
        <v>20300000000000</v>
      </c>
      <c r="O1673" s="10" t="n">
        <v>6651</v>
      </c>
      <c r="Q1673" s="5"/>
      <c r="R1673" s="5"/>
      <c r="S1673" s="5"/>
      <c r="T1673" s="5"/>
      <c r="U1673" s="5"/>
      <c r="V1673" s="5"/>
      <c r="W1673" s="5"/>
      <c r="X1673" s="5"/>
    </row>
    <row r="1674" customFormat="false" ht="15" hidden="false" customHeight="true" outlineLevel="0" collapsed="false">
      <c r="A1674" s="6" t="s">
        <v>96</v>
      </c>
      <c r="B1674" s="6" t="s">
        <v>97</v>
      </c>
      <c r="C1674" s="6" t="s">
        <v>946</v>
      </c>
      <c r="D1674" s="6" t="s">
        <v>2501</v>
      </c>
      <c r="E1674" s="6" t="s">
        <v>1479</v>
      </c>
      <c r="F1674" s="6" t="s">
        <v>28</v>
      </c>
      <c r="G1674" s="6" t="s">
        <v>102</v>
      </c>
      <c r="H1674" s="6" t="s">
        <v>2502</v>
      </c>
      <c r="I1674" s="6"/>
      <c r="J1674" s="6" t="s">
        <v>2503</v>
      </c>
      <c r="K1674" s="7" t="s">
        <v>2504</v>
      </c>
      <c r="L1674" s="8" t="n">
        <v>2009</v>
      </c>
      <c r="M1674" s="9" t="n">
        <v>33400000000000</v>
      </c>
      <c r="N1674" s="9" t="n">
        <v>20300000000000</v>
      </c>
      <c r="O1674" s="10" t="n">
        <v>6651</v>
      </c>
      <c r="Q1674" s="5"/>
      <c r="R1674" s="5"/>
      <c r="S1674" s="5"/>
      <c r="T1674" s="5"/>
      <c r="U1674" s="5"/>
      <c r="V1674" s="5"/>
      <c r="W1674" s="5"/>
      <c r="X1674" s="5"/>
    </row>
    <row r="1675" customFormat="false" ht="15" hidden="false" customHeight="true" outlineLevel="0" collapsed="false">
      <c r="A1675" s="6" t="s">
        <v>96</v>
      </c>
      <c r="B1675" s="6" t="s">
        <v>97</v>
      </c>
      <c r="C1675" s="6" t="s">
        <v>946</v>
      </c>
      <c r="D1675" s="6" t="s">
        <v>2501</v>
      </c>
      <c r="E1675" s="6" t="s">
        <v>1479</v>
      </c>
      <c r="F1675" s="6" t="s">
        <v>48</v>
      </c>
      <c r="G1675" s="6" t="s">
        <v>102</v>
      </c>
      <c r="H1675" s="6" t="s">
        <v>2502</v>
      </c>
      <c r="I1675" s="6"/>
      <c r="J1675" s="6" t="s">
        <v>2503</v>
      </c>
      <c r="K1675" s="7" t="s">
        <v>2504</v>
      </c>
      <c r="L1675" s="8" t="n">
        <v>2009</v>
      </c>
      <c r="M1675" s="9" t="n">
        <v>33400000000000</v>
      </c>
      <c r="N1675" s="9" t="n">
        <v>20300000000000</v>
      </c>
      <c r="O1675" s="10" t="n">
        <v>6651</v>
      </c>
      <c r="Q1675" s="5"/>
      <c r="R1675" s="5"/>
      <c r="S1675" s="5"/>
      <c r="T1675" s="5"/>
      <c r="U1675" s="5"/>
      <c r="V1675" s="5"/>
      <c r="W1675" s="5"/>
      <c r="X1675" s="5"/>
    </row>
    <row r="1676" customFormat="false" ht="15" hidden="false" customHeight="true" outlineLevel="0" collapsed="false">
      <c r="A1676" s="6" t="s">
        <v>96</v>
      </c>
      <c r="B1676" s="6" t="s">
        <v>97</v>
      </c>
      <c r="C1676" s="6" t="s">
        <v>946</v>
      </c>
      <c r="D1676" s="6" t="s">
        <v>2501</v>
      </c>
      <c r="E1676" s="6" t="s">
        <v>1479</v>
      </c>
      <c r="F1676" s="6" t="s">
        <v>184</v>
      </c>
      <c r="G1676" s="6" t="s">
        <v>102</v>
      </c>
      <c r="H1676" s="6" t="s">
        <v>2502</v>
      </c>
      <c r="I1676" s="6"/>
      <c r="J1676" s="6" t="s">
        <v>2503</v>
      </c>
      <c r="K1676" s="7" t="s">
        <v>2504</v>
      </c>
      <c r="L1676" s="8" t="n">
        <v>2009</v>
      </c>
      <c r="M1676" s="9" t="n">
        <v>33400000000000</v>
      </c>
      <c r="N1676" s="9" t="n">
        <v>20300000000000</v>
      </c>
      <c r="O1676" s="10" t="n">
        <v>6651</v>
      </c>
      <c r="Q1676" s="5"/>
      <c r="R1676" s="5"/>
      <c r="S1676" s="5"/>
      <c r="T1676" s="5"/>
      <c r="U1676" s="5"/>
      <c r="V1676" s="5"/>
      <c r="W1676" s="5"/>
      <c r="X1676" s="5"/>
    </row>
    <row r="1677" customFormat="false" ht="15" hidden="false" customHeight="true" outlineLevel="0" collapsed="false">
      <c r="A1677" s="6" t="s">
        <v>96</v>
      </c>
      <c r="B1677" s="6" t="s">
        <v>97</v>
      </c>
      <c r="C1677" s="6" t="s">
        <v>946</v>
      </c>
      <c r="D1677" s="6" t="s">
        <v>2501</v>
      </c>
      <c r="E1677" s="6" t="s">
        <v>1479</v>
      </c>
      <c r="F1677" s="6" t="s">
        <v>29</v>
      </c>
      <c r="G1677" s="6" t="s">
        <v>102</v>
      </c>
      <c r="H1677" s="6" t="s">
        <v>2502</v>
      </c>
      <c r="I1677" s="6"/>
      <c r="J1677" s="6" t="s">
        <v>2503</v>
      </c>
      <c r="K1677" s="7" t="s">
        <v>2504</v>
      </c>
      <c r="L1677" s="8" t="n">
        <v>2009</v>
      </c>
      <c r="M1677" s="9" t="n">
        <v>33400000000000</v>
      </c>
      <c r="N1677" s="9" t="n">
        <v>20300000000000</v>
      </c>
      <c r="O1677" s="10" t="n">
        <v>6651</v>
      </c>
      <c r="Q1677" s="5"/>
      <c r="R1677" s="5"/>
      <c r="S1677" s="5"/>
      <c r="T1677" s="5"/>
      <c r="U1677" s="5"/>
      <c r="V1677" s="5"/>
      <c r="W1677" s="5"/>
      <c r="X1677" s="5"/>
    </row>
    <row r="1678" customFormat="false" ht="15" hidden="false" customHeight="true" outlineLevel="0" collapsed="false">
      <c r="A1678" s="6" t="s">
        <v>136</v>
      </c>
      <c r="B1678" s="6" t="s">
        <v>1778</v>
      </c>
      <c r="C1678" s="6" t="s">
        <v>2505</v>
      </c>
      <c r="D1678" s="6" t="s">
        <v>2506</v>
      </c>
      <c r="E1678" s="6" t="s">
        <v>1479</v>
      </c>
      <c r="F1678" s="6" t="s">
        <v>43</v>
      </c>
      <c r="G1678" s="6" t="s">
        <v>102</v>
      </c>
      <c r="H1678" s="6" t="s">
        <v>2505</v>
      </c>
      <c r="I1678" s="6" t="s">
        <v>2507</v>
      </c>
      <c r="J1678" s="6" t="s">
        <v>2508</v>
      </c>
      <c r="K1678" s="7" t="s">
        <v>2509</v>
      </c>
      <c r="L1678" s="8" t="n">
        <v>2018</v>
      </c>
      <c r="M1678" s="9" t="n">
        <v>2058900000</v>
      </c>
      <c r="N1678" s="9" t="n">
        <v>6860000000</v>
      </c>
      <c r="O1678" s="10" t="n">
        <v>55</v>
      </c>
      <c r="Q1678" s="5"/>
      <c r="R1678" s="5"/>
      <c r="S1678" s="5"/>
      <c r="T1678" s="5"/>
      <c r="U1678" s="5"/>
      <c r="V1678" s="5"/>
      <c r="W1678" s="5"/>
      <c r="X1678" s="5"/>
    </row>
    <row r="1679" customFormat="false" ht="15" hidden="false" customHeight="true" outlineLevel="0" collapsed="false">
      <c r="A1679" s="6" t="s">
        <v>136</v>
      </c>
      <c r="B1679" s="6" t="s">
        <v>1778</v>
      </c>
      <c r="C1679" s="6" t="s">
        <v>2505</v>
      </c>
      <c r="D1679" s="6" t="s">
        <v>2506</v>
      </c>
      <c r="E1679" s="6" t="s">
        <v>1479</v>
      </c>
      <c r="F1679" s="6" t="s">
        <v>28</v>
      </c>
      <c r="G1679" s="6" t="s">
        <v>102</v>
      </c>
      <c r="H1679" s="6" t="s">
        <v>2505</v>
      </c>
      <c r="I1679" s="6" t="s">
        <v>2507</v>
      </c>
      <c r="J1679" s="6" t="s">
        <v>2508</v>
      </c>
      <c r="K1679" s="7" t="s">
        <v>2509</v>
      </c>
      <c r="L1679" s="8" t="n">
        <v>2018</v>
      </c>
      <c r="M1679" s="9" t="n">
        <v>2058900000</v>
      </c>
      <c r="N1679" s="9" t="n">
        <v>6860000000</v>
      </c>
      <c r="O1679" s="10" t="n">
        <v>55</v>
      </c>
      <c r="Q1679" s="5"/>
      <c r="R1679" s="5"/>
      <c r="S1679" s="5"/>
      <c r="T1679" s="5"/>
      <c r="U1679" s="5"/>
      <c r="V1679" s="5"/>
      <c r="W1679" s="5"/>
      <c r="X1679" s="5"/>
    </row>
    <row r="1680" customFormat="false" ht="15" hidden="false" customHeight="true" outlineLevel="0" collapsed="false">
      <c r="A1680" s="6" t="s">
        <v>136</v>
      </c>
      <c r="B1680" s="6" t="s">
        <v>1778</v>
      </c>
      <c r="C1680" s="6" t="s">
        <v>2505</v>
      </c>
      <c r="D1680" s="6" t="s">
        <v>2506</v>
      </c>
      <c r="E1680" s="6" t="s">
        <v>1479</v>
      </c>
      <c r="F1680" s="6" t="s">
        <v>48</v>
      </c>
      <c r="G1680" s="6" t="s">
        <v>102</v>
      </c>
      <c r="H1680" s="6" t="s">
        <v>2505</v>
      </c>
      <c r="I1680" s="6" t="s">
        <v>2507</v>
      </c>
      <c r="J1680" s="6" t="s">
        <v>2508</v>
      </c>
      <c r="K1680" s="7" t="s">
        <v>2509</v>
      </c>
      <c r="L1680" s="8" t="n">
        <v>2018</v>
      </c>
      <c r="M1680" s="9" t="n">
        <v>2058900000</v>
      </c>
      <c r="N1680" s="9" t="n">
        <v>6860000000</v>
      </c>
      <c r="O1680" s="10" t="n">
        <v>55</v>
      </c>
      <c r="Q1680" s="5"/>
      <c r="R1680" s="5"/>
      <c r="S1680" s="5"/>
      <c r="T1680" s="5"/>
      <c r="U1680" s="5"/>
      <c r="V1680" s="5"/>
      <c r="W1680" s="5"/>
      <c r="X1680" s="5"/>
    </row>
    <row r="1681" customFormat="false" ht="15" hidden="false" customHeight="true" outlineLevel="0" collapsed="false">
      <c r="A1681" s="6" t="s">
        <v>136</v>
      </c>
      <c r="B1681" s="6" t="s">
        <v>1778</v>
      </c>
      <c r="C1681" s="6" t="s">
        <v>2505</v>
      </c>
      <c r="D1681" s="6" t="s">
        <v>2506</v>
      </c>
      <c r="E1681" s="6" t="s">
        <v>1479</v>
      </c>
      <c r="F1681" s="6" t="s">
        <v>29</v>
      </c>
      <c r="G1681" s="6" t="s">
        <v>102</v>
      </c>
      <c r="H1681" s="6" t="s">
        <v>2505</v>
      </c>
      <c r="I1681" s="6" t="s">
        <v>2507</v>
      </c>
      <c r="J1681" s="6" t="s">
        <v>2508</v>
      </c>
      <c r="K1681" s="7" t="s">
        <v>2509</v>
      </c>
      <c r="L1681" s="8" t="n">
        <v>2018</v>
      </c>
      <c r="M1681" s="9" t="n">
        <v>2058900000</v>
      </c>
      <c r="N1681" s="9" t="n">
        <v>6860000000</v>
      </c>
      <c r="O1681" s="10" t="n">
        <v>55</v>
      </c>
      <c r="Q1681" s="5"/>
      <c r="R1681" s="5"/>
      <c r="S1681" s="5"/>
      <c r="T1681" s="5"/>
      <c r="U1681" s="5"/>
      <c r="V1681" s="5"/>
      <c r="W1681" s="5"/>
      <c r="X1681" s="5"/>
    </row>
    <row r="1682" customFormat="false" ht="15" hidden="false" customHeight="true" outlineLevel="0" collapsed="false">
      <c r="A1682" s="6" t="s">
        <v>31</v>
      </c>
      <c r="B1682" s="6" t="s">
        <v>32</v>
      </c>
      <c r="C1682" s="6" t="s">
        <v>901</v>
      </c>
      <c r="D1682" s="6" t="s">
        <v>2510</v>
      </c>
      <c r="E1682" s="6" t="s">
        <v>35</v>
      </c>
      <c r="F1682" s="6" t="s">
        <v>30</v>
      </c>
      <c r="G1682" s="6" t="s">
        <v>62</v>
      </c>
      <c r="H1682" s="6" t="s">
        <v>2511</v>
      </c>
      <c r="I1682" s="6" t="s">
        <v>2512</v>
      </c>
      <c r="J1682" s="6" t="s">
        <v>2513</v>
      </c>
      <c r="K1682" s="7" t="s">
        <v>2514</v>
      </c>
      <c r="L1682" s="8" t="n">
        <v>2010</v>
      </c>
      <c r="M1682" s="9" t="n">
        <v>150000000</v>
      </c>
      <c r="N1682" s="9" t="n">
        <v>1730000000</v>
      </c>
      <c r="O1682" s="10" t="n">
        <v>26</v>
      </c>
      <c r="Q1682" s="5"/>
      <c r="R1682" s="5"/>
      <c r="S1682" s="5"/>
      <c r="T1682" s="5"/>
      <c r="U1682" s="5"/>
      <c r="V1682" s="5"/>
      <c r="W1682" s="5"/>
      <c r="X1682" s="5"/>
    </row>
    <row r="1683" customFormat="false" ht="15" hidden="false" customHeight="true" outlineLevel="0" collapsed="false">
      <c r="A1683" s="6" t="s">
        <v>67</v>
      </c>
      <c r="B1683" s="6" t="s">
        <v>288</v>
      </c>
      <c r="C1683" s="6" t="s">
        <v>2515</v>
      </c>
      <c r="D1683" s="6" t="s">
        <v>2516</v>
      </c>
      <c r="E1683" s="6" t="s">
        <v>1479</v>
      </c>
      <c r="F1683" s="6" t="s">
        <v>124</v>
      </c>
      <c r="G1683" s="6" t="s">
        <v>102</v>
      </c>
      <c r="H1683" s="6" t="s">
        <v>2517</v>
      </c>
      <c r="I1683" s="6" t="s">
        <v>2518</v>
      </c>
      <c r="J1683" s="6" t="s">
        <v>2519</v>
      </c>
      <c r="K1683" s="7" t="s">
        <v>2520</v>
      </c>
      <c r="L1683" s="8" t="n">
        <v>2018</v>
      </c>
      <c r="M1683" s="9" t="n">
        <v>233610000000</v>
      </c>
      <c r="N1683" s="9" t="n">
        <v>2860000000</v>
      </c>
      <c r="O1683" s="10" t="n">
        <v>50</v>
      </c>
      <c r="Q1683" s="5"/>
      <c r="R1683" s="5"/>
      <c r="S1683" s="5"/>
      <c r="T1683" s="5"/>
      <c r="U1683" s="5"/>
      <c r="V1683" s="5"/>
      <c r="W1683" s="5"/>
      <c r="X1683" s="5"/>
    </row>
    <row r="1684" customFormat="false" ht="15" hidden="false" customHeight="true" outlineLevel="0" collapsed="false">
      <c r="A1684" s="6" t="s">
        <v>67</v>
      </c>
      <c r="B1684" s="6" t="s">
        <v>288</v>
      </c>
      <c r="C1684" s="6" t="s">
        <v>2515</v>
      </c>
      <c r="D1684" s="6" t="s">
        <v>2516</v>
      </c>
      <c r="E1684" s="6" t="s">
        <v>1479</v>
      </c>
      <c r="F1684" s="6" t="s">
        <v>184</v>
      </c>
      <c r="G1684" s="6" t="s">
        <v>102</v>
      </c>
      <c r="H1684" s="6" t="s">
        <v>2517</v>
      </c>
      <c r="I1684" s="6" t="s">
        <v>2518</v>
      </c>
      <c r="J1684" s="6" t="s">
        <v>2519</v>
      </c>
      <c r="K1684" s="7" t="s">
        <v>2520</v>
      </c>
      <c r="L1684" s="8" t="n">
        <v>2018</v>
      </c>
      <c r="M1684" s="9" t="n">
        <v>233610000000</v>
      </c>
      <c r="N1684" s="9" t="n">
        <v>2860000000</v>
      </c>
      <c r="O1684" s="10" t="n">
        <v>50</v>
      </c>
      <c r="Q1684" s="5"/>
      <c r="R1684" s="5"/>
      <c r="S1684" s="5"/>
      <c r="T1684" s="5"/>
      <c r="U1684" s="5"/>
      <c r="V1684" s="5"/>
      <c r="W1684" s="5"/>
      <c r="X1684" s="5"/>
    </row>
    <row r="1685" customFormat="false" ht="15" hidden="false" customHeight="true" outlineLevel="0" collapsed="false">
      <c r="A1685" s="6" t="s">
        <v>67</v>
      </c>
      <c r="B1685" s="6" t="s">
        <v>288</v>
      </c>
      <c r="C1685" s="6" t="s">
        <v>2515</v>
      </c>
      <c r="D1685" s="6" t="s">
        <v>2516</v>
      </c>
      <c r="E1685" s="6" t="s">
        <v>1479</v>
      </c>
      <c r="F1685" s="6" t="s">
        <v>184</v>
      </c>
      <c r="G1685" s="6" t="s">
        <v>102</v>
      </c>
      <c r="H1685" s="6" t="s">
        <v>2521</v>
      </c>
      <c r="I1685" s="6" t="s">
        <v>2518</v>
      </c>
      <c r="J1685" s="6" t="s">
        <v>2519</v>
      </c>
      <c r="K1685" s="7" t="s">
        <v>2520</v>
      </c>
      <c r="L1685" s="8" t="n">
        <v>2018</v>
      </c>
      <c r="M1685" s="9" t="n">
        <v>233610000000</v>
      </c>
      <c r="N1685" s="9" t="n">
        <v>2860000000</v>
      </c>
      <c r="O1685" s="10" t="n">
        <v>50</v>
      </c>
      <c r="Q1685" s="5"/>
      <c r="R1685" s="5"/>
      <c r="S1685" s="5"/>
      <c r="T1685" s="5"/>
      <c r="U1685" s="5"/>
      <c r="V1685" s="5"/>
      <c r="W1685" s="5"/>
      <c r="X1685" s="5"/>
    </row>
    <row r="1686" customFormat="false" ht="15" hidden="false" customHeight="true" outlineLevel="0" collapsed="false">
      <c r="A1686" s="6" t="s">
        <v>67</v>
      </c>
      <c r="B1686" s="6" t="s">
        <v>288</v>
      </c>
      <c r="C1686" s="6" t="s">
        <v>2515</v>
      </c>
      <c r="D1686" s="6" t="s">
        <v>2516</v>
      </c>
      <c r="E1686" s="6" t="s">
        <v>1479</v>
      </c>
      <c r="F1686" s="6" t="s">
        <v>184</v>
      </c>
      <c r="G1686" s="6" t="s">
        <v>62</v>
      </c>
      <c r="H1686" s="6" t="s">
        <v>2522</v>
      </c>
      <c r="I1686" s="6" t="s">
        <v>2518</v>
      </c>
      <c r="J1686" s="6" t="s">
        <v>2519</v>
      </c>
      <c r="K1686" s="7" t="s">
        <v>2520</v>
      </c>
      <c r="L1686" s="8" t="n">
        <v>2018</v>
      </c>
      <c r="M1686" s="9" t="n">
        <v>233610000000</v>
      </c>
      <c r="N1686" s="9" t="n">
        <v>2860000000</v>
      </c>
      <c r="O1686" s="10" t="n">
        <v>50</v>
      </c>
      <c r="Q1686" s="5"/>
      <c r="R1686" s="5"/>
      <c r="S1686" s="5"/>
      <c r="T1686" s="5"/>
      <c r="U1686" s="5"/>
      <c r="V1686" s="5"/>
      <c r="W1686" s="5"/>
      <c r="X1686" s="5"/>
    </row>
    <row r="1687" customFormat="false" ht="15" hidden="false" customHeight="true" outlineLevel="0" collapsed="false">
      <c r="A1687" s="6" t="s">
        <v>67</v>
      </c>
      <c r="B1687" s="6" t="s">
        <v>288</v>
      </c>
      <c r="C1687" s="6" t="s">
        <v>2515</v>
      </c>
      <c r="D1687" s="6" t="s">
        <v>2516</v>
      </c>
      <c r="E1687" s="6" t="s">
        <v>1479</v>
      </c>
      <c r="F1687" s="6" t="s">
        <v>184</v>
      </c>
      <c r="G1687" s="6" t="s">
        <v>62</v>
      </c>
      <c r="H1687" s="6" t="s">
        <v>2523</v>
      </c>
      <c r="I1687" s="6" t="s">
        <v>2518</v>
      </c>
      <c r="J1687" s="6" t="s">
        <v>2519</v>
      </c>
      <c r="K1687" s="7" t="s">
        <v>2520</v>
      </c>
      <c r="L1687" s="8" t="n">
        <v>2018</v>
      </c>
      <c r="M1687" s="9" t="n">
        <v>233610000000</v>
      </c>
      <c r="N1687" s="9" t="n">
        <v>2860000000</v>
      </c>
      <c r="O1687" s="10" t="n">
        <v>50</v>
      </c>
      <c r="Q1687" s="5"/>
      <c r="R1687" s="5"/>
      <c r="S1687" s="5"/>
      <c r="T1687" s="5"/>
      <c r="U1687" s="5"/>
      <c r="V1687" s="5"/>
      <c r="W1687" s="5"/>
      <c r="X1687" s="5"/>
    </row>
    <row r="1688" customFormat="false" ht="15" hidden="false" customHeight="true" outlineLevel="0" collapsed="false">
      <c r="A1688" s="6" t="s">
        <v>67</v>
      </c>
      <c r="B1688" s="6" t="s">
        <v>288</v>
      </c>
      <c r="C1688" s="6" t="s">
        <v>2515</v>
      </c>
      <c r="D1688" s="6" t="s">
        <v>2516</v>
      </c>
      <c r="E1688" s="6" t="s">
        <v>1479</v>
      </c>
      <c r="F1688" s="6" t="s">
        <v>184</v>
      </c>
      <c r="G1688" s="6" t="s">
        <v>102</v>
      </c>
      <c r="H1688" s="6" t="s">
        <v>2524</v>
      </c>
      <c r="I1688" s="6" t="s">
        <v>2518</v>
      </c>
      <c r="J1688" s="6" t="s">
        <v>2519</v>
      </c>
      <c r="K1688" s="7" t="s">
        <v>2520</v>
      </c>
      <c r="L1688" s="8" t="n">
        <v>2018</v>
      </c>
      <c r="M1688" s="9" t="n">
        <v>233610000000</v>
      </c>
      <c r="N1688" s="9" t="n">
        <v>2860000000</v>
      </c>
      <c r="O1688" s="10" t="n">
        <v>50</v>
      </c>
      <c r="Q1688" s="5"/>
      <c r="R1688" s="5"/>
      <c r="S1688" s="5"/>
      <c r="T1688" s="5"/>
      <c r="U1688" s="5"/>
      <c r="V1688" s="5"/>
      <c r="W1688" s="5"/>
      <c r="X1688" s="5"/>
    </row>
    <row r="1689" customFormat="false" ht="15" hidden="false" customHeight="true" outlineLevel="0" collapsed="false">
      <c r="A1689" s="6" t="s">
        <v>67</v>
      </c>
      <c r="B1689" s="6" t="s">
        <v>288</v>
      </c>
      <c r="C1689" s="6" t="s">
        <v>2515</v>
      </c>
      <c r="D1689" s="6" t="s">
        <v>2516</v>
      </c>
      <c r="E1689" s="6" t="s">
        <v>1479</v>
      </c>
      <c r="F1689" s="6" t="s">
        <v>184</v>
      </c>
      <c r="G1689" s="6" t="s">
        <v>62</v>
      </c>
      <c r="H1689" s="6" t="s">
        <v>2525</v>
      </c>
      <c r="I1689" s="6" t="s">
        <v>2518</v>
      </c>
      <c r="J1689" s="6" t="s">
        <v>2519</v>
      </c>
      <c r="K1689" s="7" t="s">
        <v>2520</v>
      </c>
      <c r="L1689" s="8" t="n">
        <v>2018</v>
      </c>
      <c r="M1689" s="9" t="n">
        <v>233610000000</v>
      </c>
      <c r="N1689" s="9" t="n">
        <v>2860000000</v>
      </c>
      <c r="O1689" s="10" t="n">
        <v>50</v>
      </c>
      <c r="Q1689" s="5"/>
      <c r="R1689" s="5"/>
      <c r="S1689" s="5"/>
      <c r="T1689" s="5"/>
      <c r="U1689" s="5"/>
      <c r="V1689" s="5"/>
      <c r="W1689" s="5"/>
      <c r="X1689" s="5"/>
    </row>
    <row r="1690" customFormat="false" ht="15" hidden="false" customHeight="true" outlineLevel="0" collapsed="false">
      <c r="A1690" s="6" t="s">
        <v>67</v>
      </c>
      <c r="B1690" s="6" t="s">
        <v>288</v>
      </c>
      <c r="C1690" s="6" t="s">
        <v>2515</v>
      </c>
      <c r="D1690" s="6" t="s">
        <v>2516</v>
      </c>
      <c r="E1690" s="6" t="s">
        <v>1479</v>
      </c>
      <c r="F1690" s="6" t="s">
        <v>184</v>
      </c>
      <c r="G1690" s="6" t="s">
        <v>102</v>
      </c>
      <c r="H1690" s="6" t="s">
        <v>2526</v>
      </c>
      <c r="I1690" s="6" t="s">
        <v>2518</v>
      </c>
      <c r="J1690" s="6" t="s">
        <v>2519</v>
      </c>
      <c r="K1690" s="7" t="s">
        <v>2520</v>
      </c>
      <c r="L1690" s="8" t="n">
        <v>2018</v>
      </c>
      <c r="M1690" s="9" t="n">
        <v>233610000000</v>
      </c>
      <c r="N1690" s="9" t="n">
        <v>2860000000</v>
      </c>
      <c r="O1690" s="10" t="n">
        <v>50</v>
      </c>
      <c r="Q1690" s="5"/>
      <c r="R1690" s="5"/>
      <c r="S1690" s="5"/>
      <c r="T1690" s="5"/>
      <c r="U1690" s="5"/>
      <c r="V1690" s="5"/>
      <c r="W1690" s="5"/>
      <c r="X1690" s="5"/>
    </row>
    <row r="1691" customFormat="false" ht="15" hidden="false" customHeight="true" outlineLevel="0" collapsed="false">
      <c r="A1691" s="6" t="s">
        <v>67</v>
      </c>
      <c r="B1691" s="6" t="s">
        <v>288</v>
      </c>
      <c r="C1691" s="6" t="s">
        <v>2515</v>
      </c>
      <c r="D1691" s="6" t="s">
        <v>2516</v>
      </c>
      <c r="E1691" s="6" t="s">
        <v>1479</v>
      </c>
      <c r="F1691" s="6" t="s">
        <v>184</v>
      </c>
      <c r="G1691" s="6" t="s">
        <v>62</v>
      </c>
      <c r="H1691" s="6" t="s">
        <v>2527</v>
      </c>
      <c r="I1691" s="6" t="s">
        <v>2518</v>
      </c>
      <c r="J1691" s="6" t="s">
        <v>2519</v>
      </c>
      <c r="K1691" s="7" t="s">
        <v>2520</v>
      </c>
      <c r="L1691" s="8" t="n">
        <v>2018</v>
      </c>
      <c r="M1691" s="9" t="n">
        <v>233610000000</v>
      </c>
      <c r="N1691" s="9" t="n">
        <v>2860000000</v>
      </c>
      <c r="O1691" s="10" t="n">
        <v>50</v>
      </c>
      <c r="Q1691" s="5"/>
      <c r="R1691" s="5"/>
      <c r="S1691" s="5"/>
      <c r="T1691" s="5"/>
      <c r="U1691" s="5"/>
      <c r="V1691" s="5"/>
      <c r="W1691" s="5"/>
      <c r="X1691" s="5"/>
    </row>
    <row r="1692" customFormat="false" ht="15" hidden="false" customHeight="true" outlineLevel="0" collapsed="false">
      <c r="A1692" s="6" t="s">
        <v>617</v>
      </c>
      <c r="B1692" s="6" t="s">
        <v>2528</v>
      </c>
      <c r="C1692" s="6" t="s">
        <v>2529</v>
      </c>
      <c r="D1692" s="6" t="s">
        <v>2530</v>
      </c>
      <c r="E1692" s="6" t="s">
        <v>1479</v>
      </c>
      <c r="F1692" s="6" t="s">
        <v>235</v>
      </c>
      <c r="G1692" s="6" t="s">
        <v>21</v>
      </c>
      <c r="H1692" s="6" t="s">
        <v>2531</v>
      </c>
      <c r="I1692" s="6" t="s">
        <v>2532</v>
      </c>
      <c r="J1692" s="6" t="s">
        <v>2533</v>
      </c>
      <c r="K1692" s="7" t="s">
        <v>2534</v>
      </c>
      <c r="L1692" s="8" t="n">
        <v>2010</v>
      </c>
      <c r="M1692" s="35" t="n">
        <v>78719000000</v>
      </c>
      <c r="N1692" s="9" t="n">
        <v>1184304000000</v>
      </c>
      <c r="O1692" s="10" t="n">
        <v>2893</v>
      </c>
      <c r="Q1692" s="5"/>
      <c r="R1692" s="5"/>
      <c r="S1692" s="5"/>
      <c r="T1692" s="5"/>
      <c r="U1692" s="5"/>
      <c r="V1692" s="5"/>
      <c r="W1692" s="5"/>
      <c r="X1692" s="5"/>
    </row>
    <row r="1693" customFormat="false" ht="15" hidden="false" customHeight="true" outlineLevel="0" collapsed="false">
      <c r="A1693" s="6" t="s">
        <v>617</v>
      </c>
      <c r="B1693" s="6" t="s">
        <v>2069</v>
      </c>
      <c r="C1693" s="6" t="s">
        <v>2535</v>
      </c>
      <c r="D1693" s="6" t="s">
        <v>2530</v>
      </c>
      <c r="E1693" s="6" t="s">
        <v>1479</v>
      </c>
      <c r="F1693" s="6" t="s">
        <v>235</v>
      </c>
      <c r="G1693" s="6" t="s">
        <v>21</v>
      </c>
      <c r="H1693" s="6" t="s">
        <v>2536</v>
      </c>
      <c r="I1693" s="6" t="s">
        <v>2532</v>
      </c>
      <c r="J1693" s="6" t="s">
        <v>2533</v>
      </c>
      <c r="K1693" s="7" t="s">
        <v>2534</v>
      </c>
      <c r="L1693" s="8" t="n">
        <v>2010</v>
      </c>
      <c r="M1693" s="35" t="n">
        <v>78719000000</v>
      </c>
      <c r="N1693" s="9" t="n">
        <v>1184304000000</v>
      </c>
      <c r="O1693" s="10" t="n">
        <v>2893</v>
      </c>
      <c r="Q1693" s="5"/>
      <c r="R1693" s="5"/>
      <c r="S1693" s="5"/>
      <c r="T1693" s="5"/>
      <c r="U1693" s="5"/>
      <c r="V1693" s="5"/>
      <c r="W1693" s="5"/>
      <c r="X1693" s="5"/>
    </row>
    <row r="1694" customFormat="false" ht="15" hidden="false" customHeight="true" outlineLevel="0" collapsed="false">
      <c r="A1694" s="6" t="s">
        <v>617</v>
      </c>
      <c r="B1694" s="6" t="s">
        <v>2069</v>
      </c>
      <c r="C1694" s="6" t="s">
        <v>2537</v>
      </c>
      <c r="D1694" s="6" t="s">
        <v>2530</v>
      </c>
      <c r="E1694" s="6" t="s">
        <v>1479</v>
      </c>
      <c r="F1694" s="6" t="s">
        <v>30</v>
      </c>
      <c r="G1694" s="6" t="s">
        <v>62</v>
      </c>
      <c r="H1694" s="6" t="s">
        <v>2538</v>
      </c>
      <c r="I1694" s="6" t="s">
        <v>2532</v>
      </c>
      <c r="J1694" s="6" t="s">
        <v>2533</v>
      </c>
      <c r="K1694" s="7" t="s">
        <v>2534</v>
      </c>
      <c r="L1694" s="8" t="n">
        <v>2010</v>
      </c>
      <c r="M1694" s="35" t="n">
        <v>78719000000</v>
      </c>
      <c r="N1694" s="9" t="n">
        <v>1184304000000</v>
      </c>
      <c r="O1694" s="10" t="n">
        <v>2893</v>
      </c>
      <c r="Q1694" s="5"/>
      <c r="R1694" s="5"/>
      <c r="S1694" s="5"/>
      <c r="T1694" s="5"/>
      <c r="U1694" s="5"/>
      <c r="V1694" s="5"/>
      <c r="W1694" s="5"/>
      <c r="X1694" s="5"/>
    </row>
    <row r="1695" customFormat="false" ht="15" hidden="false" customHeight="true" outlineLevel="0" collapsed="false">
      <c r="A1695" s="6" t="s">
        <v>39</v>
      </c>
      <c r="B1695" s="6" t="s">
        <v>585</v>
      </c>
      <c r="C1695" s="6" t="s">
        <v>586</v>
      </c>
      <c r="D1695" s="6" t="s">
        <v>2530</v>
      </c>
      <c r="E1695" s="6" t="s">
        <v>1479</v>
      </c>
      <c r="F1695" s="6" t="s">
        <v>30</v>
      </c>
      <c r="G1695" s="6" t="s">
        <v>62</v>
      </c>
      <c r="H1695" s="6" t="s">
        <v>2539</v>
      </c>
      <c r="I1695" s="6" t="s">
        <v>2532</v>
      </c>
      <c r="J1695" s="6" t="s">
        <v>2533</v>
      </c>
      <c r="K1695" s="7" t="s">
        <v>2534</v>
      </c>
      <c r="L1695" s="8" t="n">
        <v>2010</v>
      </c>
      <c r="M1695" s="35" t="n">
        <v>78719000000</v>
      </c>
      <c r="N1695" s="9" t="n">
        <v>1184304000000</v>
      </c>
      <c r="O1695" s="10" t="n">
        <v>2893</v>
      </c>
      <c r="Q1695" s="5"/>
      <c r="R1695" s="5"/>
      <c r="S1695" s="5"/>
      <c r="T1695" s="5"/>
      <c r="U1695" s="5"/>
      <c r="V1695" s="5"/>
      <c r="W1695" s="5"/>
      <c r="X1695" s="5"/>
    </row>
    <row r="1696" customFormat="false" ht="15" hidden="false" customHeight="true" outlineLevel="0" collapsed="false">
      <c r="A1696" s="6" t="s">
        <v>617</v>
      </c>
      <c r="B1696" s="6" t="s">
        <v>2069</v>
      </c>
      <c r="C1696" s="6" t="s">
        <v>2540</v>
      </c>
      <c r="D1696" s="6" t="s">
        <v>2530</v>
      </c>
      <c r="E1696" s="6" t="s">
        <v>1479</v>
      </c>
      <c r="F1696" s="6" t="s">
        <v>30</v>
      </c>
      <c r="G1696" s="6" t="s">
        <v>62</v>
      </c>
      <c r="H1696" s="6" t="s">
        <v>2541</v>
      </c>
      <c r="I1696" s="6" t="s">
        <v>2532</v>
      </c>
      <c r="J1696" s="6" t="s">
        <v>2533</v>
      </c>
      <c r="K1696" s="7" t="s">
        <v>2534</v>
      </c>
      <c r="L1696" s="8" t="n">
        <v>2010</v>
      </c>
      <c r="M1696" s="35" t="n">
        <v>78719000000</v>
      </c>
      <c r="N1696" s="9" t="n">
        <v>1184304000000</v>
      </c>
      <c r="O1696" s="10" t="n">
        <v>2893</v>
      </c>
      <c r="Q1696" s="5"/>
      <c r="R1696" s="5"/>
      <c r="S1696" s="5"/>
      <c r="T1696" s="5"/>
      <c r="U1696" s="5"/>
      <c r="V1696" s="5"/>
      <c r="W1696" s="5"/>
      <c r="X1696" s="5"/>
    </row>
    <row r="1697" customFormat="false" ht="15" hidden="false" customHeight="true" outlineLevel="0" collapsed="false">
      <c r="A1697" s="6" t="s">
        <v>96</v>
      </c>
      <c r="B1697" s="6" t="s">
        <v>97</v>
      </c>
      <c r="C1697" s="6" t="s">
        <v>1431</v>
      </c>
      <c r="D1697" s="6" t="s">
        <v>2542</v>
      </c>
      <c r="E1697" s="6" t="s">
        <v>100</v>
      </c>
      <c r="F1697" s="6" t="s">
        <v>101</v>
      </c>
      <c r="G1697" s="6" t="s">
        <v>21</v>
      </c>
      <c r="H1697" s="6" t="s">
        <v>2543</v>
      </c>
      <c r="I1697" s="6" t="s">
        <v>2544</v>
      </c>
      <c r="J1697" s="6" t="s">
        <v>2545</v>
      </c>
      <c r="K1697" s="7" t="s">
        <v>2546</v>
      </c>
      <c r="L1697" s="8" t="n">
        <v>1996</v>
      </c>
      <c r="M1697" s="9" t="n">
        <v>54337900000</v>
      </c>
      <c r="N1697" s="9" t="n">
        <v>234650000000</v>
      </c>
      <c r="O1697" s="10" t="n">
        <v>801</v>
      </c>
      <c r="Q1697" s="5"/>
      <c r="R1697" s="5"/>
      <c r="S1697" s="5"/>
      <c r="T1697" s="5"/>
      <c r="U1697" s="5"/>
      <c r="V1697" s="5"/>
      <c r="W1697" s="5"/>
      <c r="X1697" s="5"/>
    </row>
    <row r="1698" customFormat="false" ht="15" hidden="false" customHeight="true" outlineLevel="0" collapsed="false">
      <c r="A1698" s="6" t="s">
        <v>50</v>
      </c>
      <c r="B1698" s="6" t="s">
        <v>199</v>
      </c>
      <c r="C1698" s="6" t="s">
        <v>379</v>
      </c>
      <c r="D1698" s="6" t="s">
        <v>2547</v>
      </c>
      <c r="E1698" s="6" t="s">
        <v>35</v>
      </c>
      <c r="F1698" s="6" t="s">
        <v>381</v>
      </c>
      <c r="G1698" s="6" t="s">
        <v>54</v>
      </c>
      <c r="H1698" s="6" t="s">
        <v>2548</v>
      </c>
      <c r="I1698" s="6"/>
      <c r="J1698" s="6" t="s">
        <v>2549</v>
      </c>
      <c r="K1698" s="7" t="s">
        <v>2550</v>
      </c>
      <c r="L1698" s="8" t="n">
        <v>1999</v>
      </c>
      <c r="M1698" s="9" t="n">
        <v>450000000</v>
      </c>
      <c r="N1698" s="9" t="n">
        <v>2247240000</v>
      </c>
      <c r="O1698" s="10" t="n">
        <v>36</v>
      </c>
      <c r="Q1698" s="5"/>
      <c r="R1698" s="5"/>
      <c r="S1698" s="5"/>
      <c r="T1698" s="5"/>
      <c r="U1698" s="5"/>
      <c r="V1698" s="5"/>
      <c r="W1698" s="5"/>
      <c r="X1698" s="5"/>
    </row>
    <row r="1699" customFormat="false" ht="15" hidden="false" customHeight="true" outlineLevel="0" collapsed="false">
      <c r="A1699" s="6" t="s">
        <v>50</v>
      </c>
      <c r="B1699" s="6" t="s">
        <v>199</v>
      </c>
      <c r="C1699" s="6" t="s">
        <v>379</v>
      </c>
      <c r="D1699" s="6" t="s">
        <v>2547</v>
      </c>
      <c r="E1699" s="6" t="s">
        <v>35</v>
      </c>
      <c r="F1699" s="6" t="s">
        <v>381</v>
      </c>
      <c r="G1699" s="6" t="s">
        <v>54</v>
      </c>
      <c r="H1699" s="6" t="s">
        <v>2551</v>
      </c>
      <c r="I1699" s="6"/>
      <c r="J1699" s="6" t="s">
        <v>2549</v>
      </c>
      <c r="K1699" s="7" t="s">
        <v>2550</v>
      </c>
      <c r="L1699" s="8" t="n">
        <v>1999</v>
      </c>
      <c r="M1699" s="9" t="n">
        <v>450000000</v>
      </c>
      <c r="N1699" s="9" t="n">
        <v>2247240000</v>
      </c>
      <c r="O1699" s="10" t="n">
        <v>36</v>
      </c>
      <c r="Q1699" s="5"/>
      <c r="R1699" s="5"/>
      <c r="S1699" s="5"/>
      <c r="T1699" s="5"/>
      <c r="U1699" s="5"/>
      <c r="V1699" s="5"/>
      <c r="W1699" s="5"/>
      <c r="X1699" s="5"/>
    </row>
    <row r="1700" customFormat="false" ht="15" hidden="false" customHeight="true" outlineLevel="0" collapsed="false">
      <c r="A1700" s="6" t="s">
        <v>50</v>
      </c>
      <c r="B1700" s="6" t="s">
        <v>199</v>
      </c>
      <c r="C1700" s="6" t="s">
        <v>379</v>
      </c>
      <c r="D1700" s="6" t="s">
        <v>2547</v>
      </c>
      <c r="E1700" s="6" t="s">
        <v>35</v>
      </c>
      <c r="F1700" s="6" t="s">
        <v>381</v>
      </c>
      <c r="G1700" s="6" t="s">
        <v>54</v>
      </c>
      <c r="H1700" s="6" t="s">
        <v>2552</v>
      </c>
      <c r="I1700" s="6"/>
      <c r="J1700" s="6" t="s">
        <v>2549</v>
      </c>
      <c r="K1700" s="7" t="s">
        <v>2550</v>
      </c>
      <c r="L1700" s="8" t="n">
        <v>1999</v>
      </c>
      <c r="M1700" s="9" t="n">
        <v>450000000</v>
      </c>
      <c r="N1700" s="9" t="n">
        <v>2247240000</v>
      </c>
      <c r="O1700" s="10" t="n">
        <v>36</v>
      </c>
      <c r="Q1700" s="5"/>
      <c r="R1700" s="5"/>
      <c r="S1700" s="5"/>
      <c r="T1700" s="5"/>
      <c r="U1700" s="5"/>
      <c r="V1700" s="5"/>
      <c r="W1700" s="5"/>
      <c r="X1700" s="5"/>
    </row>
    <row r="1701" customFormat="false" ht="15" hidden="false" customHeight="true" outlineLevel="0" collapsed="false">
      <c r="A1701" s="6" t="s">
        <v>50</v>
      </c>
      <c r="B1701" s="6" t="s">
        <v>231</v>
      </c>
      <c r="C1701" s="6" t="s">
        <v>1101</v>
      </c>
      <c r="D1701" s="6" t="s">
        <v>2553</v>
      </c>
      <c r="E1701" s="6" t="s">
        <v>100</v>
      </c>
      <c r="F1701" s="6" t="s">
        <v>76</v>
      </c>
      <c r="G1701" s="6" t="s">
        <v>54</v>
      </c>
      <c r="H1701" s="6" t="s">
        <v>2554</v>
      </c>
      <c r="I1701" s="6" t="s">
        <v>2555</v>
      </c>
      <c r="J1701" s="6" t="s">
        <v>2556</v>
      </c>
      <c r="K1701" s="7" t="s">
        <v>2557</v>
      </c>
      <c r="L1701" s="8" t="n">
        <v>1990</v>
      </c>
      <c r="M1701" s="9" t="n">
        <v>16300000000</v>
      </c>
      <c r="N1701" s="9" t="n">
        <v>3055700000000000</v>
      </c>
      <c r="O1701" s="10" t="n">
        <v>2913</v>
      </c>
      <c r="Q1701" s="5"/>
      <c r="R1701" s="5"/>
      <c r="S1701" s="5"/>
      <c r="T1701" s="5"/>
      <c r="U1701" s="5"/>
      <c r="V1701" s="5"/>
      <c r="W1701" s="5"/>
      <c r="X1701" s="5"/>
    </row>
    <row r="1702" customFormat="false" ht="15" hidden="false" customHeight="true" outlineLevel="0" collapsed="false">
      <c r="A1702" s="6" t="s">
        <v>50</v>
      </c>
      <c r="B1702" s="6" t="s">
        <v>199</v>
      </c>
      <c r="C1702" s="6" t="s">
        <v>597</v>
      </c>
      <c r="D1702" s="6" t="s">
        <v>2553</v>
      </c>
      <c r="E1702" s="6" t="s">
        <v>100</v>
      </c>
      <c r="F1702" s="6" t="s">
        <v>76</v>
      </c>
      <c r="G1702" s="6" t="s">
        <v>54</v>
      </c>
      <c r="H1702" s="6" t="s">
        <v>2558</v>
      </c>
      <c r="I1702" s="6" t="s">
        <v>2555</v>
      </c>
      <c r="J1702" s="6" t="s">
        <v>2556</v>
      </c>
      <c r="K1702" s="7" t="s">
        <v>2557</v>
      </c>
      <c r="L1702" s="8" t="n">
        <v>1990</v>
      </c>
      <c r="M1702" s="9" t="n">
        <v>16300000000</v>
      </c>
      <c r="N1702" s="9" t="n">
        <v>3055700000000000</v>
      </c>
      <c r="O1702" s="10" t="n">
        <v>2913</v>
      </c>
      <c r="Q1702" s="5"/>
      <c r="R1702" s="5"/>
      <c r="S1702" s="5"/>
      <c r="T1702" s="5"/>
      <c r="U1702" s="5"/>
      <c r="V1702" s="5"/>
      <c r="W1702" s="5"/>
      <c r="X1702" s="5"/>
    </row>
    <row r="1703" customFormat="false" ht="15" hidden="false" customHeight="true" outlineLevel="0" collapsed="false">
      <c r="A1703" s="6" t="s">
        <v>50</v>
      </c>
      <c r="B1703" s="6" t="s">
        <v>311</v>
      </c>
      <c r="C1703" s="6" t="s">
        <v>602</v>
      </c>
      <c r="D1703" s="6" t="s">
        <v>2553</v>
      </c>
      <c r="E1703" s="6" t="s">
        <v>100</v>
      </c>
      <c r="F1703" s="6" t="s">
        <v>30</v>
      </c>
      <c r="G1703" s="6" t="s">
        <v>62</v>
      </c>
      <c r="H1703" s="6" t="s">
        <v>2559</v>
      </c>
      <c r="I1703" s="6" t="s">
        <v>2555</v>
      </c>
      <c r="J1703" s="6" t="s">
        <v>2556</v>
      </c>
      <c r="K1703" s="7" t="s">
        <v>2557</v>
      </c>
      <c r="L1703" s="8" t="n">
        <v>1990</v>
      </c>
      <c r="M1703" s="9" t="n">
        <v>16300000000</v>
      </c>
      <c r="N1703" s="9" t="n">
        <v>3055700000000000</v>
      </c>
      <c r="O1703" s="10" t="n">
        <v>2913</v>
      </c>
      <c r="Q1703" s="5"/>
      <c r="R1703" s="5"/>
      <c r="S1703" s="5"/>
      <c r="T1703" s="5"/>
      <c r="U1703" s="5"/>
      <c r="V1703" s="5"/>
      <c r="W1703" s="5"/>
      <c r="X1703" s="5"/>
    </row>
    <row r="1704" customFormat="false" ht="15" hidden="false" customHeight="true" outlineLevel="0" collapsed="false">
      <c r="A1704" s="6" t="s">
        <v>50</v>
      </c>
      <c r="B1704" s="6" t="s">
        <v>311</v>
      </c>
      <c r="C1704" s="6" t="s">
        <v>312</v>
      </c>
      <c r="D1704" s="6" t="s">
        <v>2553</v>
      </c>
      <c r="E1704" s="6" t="s">
        <v>100</v>
      </c>
      <c r="F1704" s="6" t="s">
        <v>30</v>
      </c>
      <c r="G1704" s="6" t="s">
        <v>62</v>
      </c>
      <c r="H1704" s="6" t="s">
        <v>2560</v>
      </c>
      <c r="I1704" s="6" t="s">
        <v>2555</v>
      </c>
      <c r="J1704" s="6" t="s">
        <v>2556</v>
      </c>
      <c r="K1704" s="7" t="s">
        <v>2557</v>
      </c>
      <c r="L1704" s="8" t="n">
        <v>1990</v>
      </c>
      <c r="M1704" s="9" t="n">
        <v>16300000000</v>
      </c>
      <c r="N1704" s="9" t="n">
        <v>3055700000000000</v>
      </c>
      <c r="O1704" s="10" t="n">
        <v>2913</v>
      </c>
      <c r="Q1704" s="5"/>
      <c r="R1704" s="5"/>
      <c r="S1704" s="5"/>
      <c r="T1704" s="5"/>
      <c r="U1704" s="5"/>
      <c r="V1704" s="5"/>
      <c r="W1704" s="5"/>
      <c r="X1704" s="5"/>
    </row>
    <row r="1705" customFormat="false" ht="15" hidden="false" customHeight="true" outlineLevel="0" collapsed="false">
      <c r="A1705" s="6" t="s">
        <v>50</v>
      </c>
      <c r="B1705" s="6" t="s">
        <v>199</v>
      </c>
      <c r="C1705" s="6" t="s">
        <v>379</v>
      </c>
      <c r="D1705" s="6" t="s">
        <v>2553</v>
      </c>
      <c r="E1705" s="6" t="s">
        <v>100</v>
      </c>
      <c r="F1705" s="6" t="s">
        <v>76</v>
      </c>
      <c r="G1705" s="6" t="s">
        <v>54</v>
      </c>
      <c r="H1705" s="6" t="s">
        <v>2561</v>
      </c>
      <c r="I1705" s="6" t="s">
        <v>2555</v>
      </c>
      <c r="J1705" s="6" t="s">
        <v>2556</v>
      </c>
      <c r="K1705" s="7" t="s">
        <v>2557</v>
      </c>
      <c r="L1705" s="8" t="n">
        <v>1990</v>
      </c>
      <c r="M1705" s="9" t="n">
        <v>16300000000</v>
      </c>
      <c r="N1705" s="9" t="n">
        <v>3055700000000000</v>
      </c>
      <c r="O1705" s="10" t="n">
        <v>2913</v>
      </c>
      <c r="Q1705" s="5"/>
      <c r="R1705" s="5"/>
      <c r="S1705" s="5"/>
      <c r="T1705" s="5"/>
      <c r="U1705" s="5"/>
      <c r="V1705" s="5"/>
      <c r="W1705" s="5"/>
      <c r="X1705" s="5"/>
    </row>
    <row r="1706" customFormat="false" ht="15" hidden="false" customHeight="true" outlineLevel="0" collapsed="false">
      <c r="A1706" s="6" t="s">
        <v>50</v>
      </c>
      <c r="B1706" s="6" t="s">
        <v>199</v>
      </c>
      <c r="C1706" s="6" t="s">
        <v>597</v>
      </c>
      <c r="D1706" s="6" t="s">
        <v>2553</v>
      </c>
      <c r="E1706" s="6" t="s">
        <v>100</v>
      </c>
      <c r="F1706" s="6" t="s">
        <v>76</v>
      </c>
      <c r="G1706" s="6" t="s">
        <v>54</v>
      </c>
      <c r="H1706" s="6" t="s">
        <v>2562</v>
      </c>
      <c r="I1706" s="6" t="s">
        <v>2555</v>
      </c>
      <c r="J1706" s="6" t="s">
        <v>2556</v>
      </c>
      <c r="K1706" s="7" t="s">
        <v>2557</v>
      </c>
      <c r="L1706" s="8" t="n">
        <v>1990</v>
      </c>
      <c r="M1706" s="9" t="n">
        <v>16300000000</v>
      </c>
      <c r="N1706" s="9" t="n">
        <v>3055700000000000</v>
      </c>
      <c r="O1706" s="10" t="n">
        <v>2913</v>
      </c>
      <c r="Q1706" s="5"/>
      <c r="R1706" s="5"/>
      <c r="S1706" s="5"/>
      <c r="T1706" s="5"/>
      <c r="U1706" s="5"/>
      <c r="V1706" s="5"/>
      <c r="W1706" s="5"/>
      <c r="X1706" s="5"/>
    </row>
    <row r="1707" customFormat="false" ht="15" hidden="false" customHeight="true" outlineLevel="0" collapsed="false">
      <c r="A1707" s="6" t="s">
        <v>50</v>
      </c>
      <c r="B1707" s="6" t="s">
        <v>311</v>
      </c>
      <c r="C1707" s="6" t="s">
        <v>312</v>
      </c>
      <c r="D1707" s="6" t="s">
        <v>2563</v>
      </c>
      <c r="E1707" s="6" t="s">
        <v>1479</v>
      </c>
      <c r="F1707" s="6" t="s">
        <v>30</v>
      </c>
      <c r="G1707" s="6" t="s">
        <v>62</v>
      </c>
      <c r="H1707" s="6" t="s">
        <v>2564</v>
      </c>
      <c r="I1707" s="6" t="s">
        <v>2565</v>
      </c>
      <c r="J1707" s="6" t="s">
        <v>2566</v>
      </c>
      <c r="K1707" s="7" t="s">
        <v>2567</v>
      </c>
      <c r="L1707" s="8" t="n">
        <v>1992</v>
      </c>
      <c r="M1707" s="9" t="n">
        <v>444650758445</v>
      </c>
      <c r="N1707" s="9" t="n">
        <v>625567362082</v>
      </c>
      <c r="O1707" s="10" t="n">
        <v>1700</v>
      </c>
      <c r="Q1707" s="5"/>
      <c r="R1707" s="5"/>
      <c r="S1707" s="5"/>
      <c r="T1707" s="5"/>
      <c r="U1707" s="5"/>
      <c r="V1707" s="5"/>
      <c r="W1707" s="5"/>
      <c r="X1707" s="5"/>
    </row>
    <row r="1708" customFormat="false" ht="15" hidden="false" customHeight="true" outlineLevel="0" collapsed="false">
      <c r="A1708" s="6" t="s">
        <v>50</v>
      </c>
      <c r="B1708" s="6" t="s">
        <v>2568</v>
      </c>
      <c r="C1708" s="6" t="s">
        <v>2569</v>
      </c>
      <c r="D1708" s="6" t="s">
        <v>2563</v>
      </c>
      <c r="E1708" s="6" t="s">
        <v>1479</v>
      </c>
      <c r="F1708" s="6" t="s">
        <v>30</v>
      </c>
      <c r="G1708" s="6" t="s">
        <v>62</v>
      </c>
      <c r="H1708" s="6" t="s">
        <v>2570</v>
      </c>
      <c r="I1708" s="6" t="s">
        <v>2565</v>
      </c>
      <c r="J1708" s="6" t="s">
        <v>2566</v>
      </c>
      <c r="K1708" s="7" t="s">
        <v>2567</v>
      </c>
      <c r="L1708" s="8" t="n">
        <v>1992</v>
      </c>
      <c r="M1708" s="9" t="n">
        <v>444650758445</v>
      </c>
      <c r="N1708" s="9" t="n">
        <v>625567362082</v>
      </c>
      <c r="O1708" s="10" t="n">
        <v>1700</v>
      </c>
      <c r="Q1708" s="5"/>
      <c r="R1708" s="5"/>
      <c r="S1708" s="5"/>
      <c r="T1708" s="5"/>
      <c r="U1708" s="5"/>
      <c r="V1708" s="5"/>
      <c r="W1708" s="5"/>
      <c r="X1708" s="5"/>
    </row>
    <row r="1709" customFormat="false" ht="15" hidden="false" customHeight="true" outlineLevel="0" collapsed="false">
      <c r="A1709" s="6" t="s">
        <v>50</v>
      </c>
      <c r="B1709" s="6" t="s">
        <v>319</v>
      </c>
      <c r="C1709" s="6" t="s">
        <v>2571</v>
      </c>
      <c r="D1709" s="6" t="s">
        <v>2563</v>
      </c>
      <c r="E1709" s="6" t="s">
        <v>1479</v>
      </c>
      <c r="F1709" s="6" t="s">
        <v>20</v>
      </c>
      <c r="G1709" s="6" t="s">
        <v>62</v>
      </c>
      <c r="H1709" s="6" t="s">
        <v>2572</v>
      </c>
      <c r="I1709" s="6" t="s">
        <v>2565</v>
      </c>
      <c r="J1709" s="6" t="s">
        <v>2566</v>
      </c>
      <c r="K1709" s="7" t="s">
        <v>2567</v>
      </c>
      <c r="L1709" s="8" t="n">
        <v>1992</v>
      </c>
      <c r="M1709" s="9" t="n">
        <v>444650758445</v>
      </c>
      <c r="N1709" s="9" t="n">
        <v>625567362082</v>
      </c>
      <c r="O1709" s="10" t="n">
        <v>1700</v>
      </c>
      <c r="Q1709" s="5"/>
      <c r="R1709" s="5"/>
      <c r="S1709" s="5"/>
      <c r="T1709" s="5"/>
      <c r="U1709" s="5"/>
      <c r="V1709" s="5"/>
      <c r="W1709" s="5"/>
      <c r="X1709" s="5"/>
    </row>
    <row r="1710" customFormat="false" ht="15" hidden="false" customHeight="true" outlineLevel="0" collapsed="false">
      <c r="A1710" s="6" t="s">
        <v>50</v>
      </c>
      <c r="B1710" s="6" t="s">
        <v>319</v>
      </c>
      <c r="C1710" s="6" t="s">
        <v>2571</v>
      </c>
      <c r="D1710" s="6" t="s">
        <v>2563</v>
      </c>
      <c r="E1710" s="6" t="s">
        <v>1479</v>
      </c>
      <c r="F1710" s="6" t="s">
        <v>20</v>
      </c>
      <c r="G1710" s="6" t="s">
        <v>62</v>
      </c>
      <c r="H1710" s="6" t="s">
        <v>2572</v>
      </c>
      <c r="I1710" s="6" t="s">
        <v>2565</v>
      </c>
      <c r="J1710" s="6" t="s">
        <v>2566</v>
      </c>
      <c r="K1710" s="7" t="s">
        <v>2567</v>
      </c>
      <c r="L1710" s="8" t="n">
        <v>1992</v>
      </c>
      <c r="M1710" s="9" t="n">
        <v>444650758445</v>
      </c>
      <c r="N1710" s="9" t="n">
        <v>625567362082</v>
      </c>
      <c r="O1710" s="10" t="n">
        <v>1700</v>
      </c>
      <c r="Q1710" s="5"/>
      <c r="R1710" s="5"/>
      <c r="S1710" s="5"/>
      <c r="T1710" s="5"/>
      <c r="U1710" s="5"/>
      <c r="V1710" s="5"/>
      <c r="W1710" s="5"/>
      <c r="X1710" s="5"/>
    </row>
    <row r="1711" customFormat="false" ht="15" hidden="false" customHeight="true" outlineLevel="0" collapsed="false">
      <c r="A1711" s="6" t="s">
        <v>50</v>
      </c>
      <c r="B1711" s="6" t="s">
        <v>319</v>
      </c>
      <c r="C1711" s="6" t="s">
        <v>2571</v>
      </c>
      <c r="D1711" s="6" t="s">
        <v>2563</v>
      </c>
      <c r="E1711" s="6" t="s">
        <v>1479</v>
      </c>
      <c r="F1711" s="6" t="s">
        <v>48</v>
      </c>
      <c r="G1711" s="6" t="s">
        <v>62</v>
      </c>
      <c r="H1711" s="6" t="s">
        <v>2572</v>
      </c>
      <c r="I1711" s="6" t="s">
        <v>2565</v>
      </c>
      <c r="J1711" s="6" t="s">
        <v>2566</v>
      </c>
      <c r="K1711" s="7" t="s">
        <v>2567</v>
      </c>
      <c r="L1711" s="8" t="n">
        <v>1992</v>
      </c>
      <c r="M1711" s="9" t="n">
        <v>444650758445</v>
      </c>
      <c r="N1711" s="9" t="n">
        <v>625567362082</v>
      </c>
      <c r="O1711" s="10" t="n">
        <v>1700</v>
      </c>
      <c r="Q1711" s="5"/>
      <c r="R1711" s="5"/>
      <c r="S1711" s="5"/>
      <c r="T1711" s="5"/>
      <c r="U1711" s="5"/>
      <c r="V1711" s="5"/>
      <c r="W1711" s="5"/>
      <c r="X1711" s="5"/>
    </row>
    <row r="1712" customFormat="false" ht="15" hidden="false" customHeight="true" outlineLevel="0" collapsed="false">
      <c r="A1712" s="6" t="s">
        <v>50</v>
      </c>
      <c r="B1712" s="6" t="s">
        <v>2568</v>
      </c>
      <c r="C1712" s="6" t="s">
        <v>2569</v>
      </c>
      <c r="D1712" s="6" t="s">
        <v>2563</v>
      </c>
      <c r="E1712" s="6" t="s">
        <v>1479</v>
      </c>
      <c r="F1712" s="6" t="s">
        <v>76</v>
      </c>
      <c r="G1712" s="6" t="s">
        <v>54</v>
      </c>
      <c r="H1712" s="6" t="s">
        <v>2573</v>
      </c>
      <c r="I1712" s="6" t="s">
        <v>2565</v>
      </c>
      <c r="J1712" s="6" t="s">
        <v>2566</v>
      </c>
      <c r="K1712" s="7" t="s">
        <v>2567</v>
      </c>
      <c r="L1712" s="8" t="n">
        <v>1992</v>
      </c>
      <c r="M1712" s="9" t="n">
        <v>444650758445</v>
      </c>
      <c r="N1712" s="9" t="n">
        <v>625567362082</v>
      </c>
      <c r="O1712" s="10" t="n">
        <v>1700</v>
      </c>
      <c r="Q1712" s="5"/>
      <c r="R1712" s="5"/>
      <c r="S1712" s="5"/>
      <c r="T1712" s="5"/>
      <c r="U1712" s="5"/>
      <c r="V1712" s="5"/>
      <c r="W1712" s="5"/>
      <c r="X1712" s="5"/>
    </row>
    <row r="1713" customFormat="false" ht="15" hidden="false" customHeight="true" outlineLevel="0" collapsed="false">
      <c r="A1713" s="6" t="s">
        <v>50</v>
      </c>
      <c r="B1713" s="6" t="s">
        <v>199</v>
      </c>
      <c r="C1713" s="6" t="s">
        <v>508</v>
      </c>
      <c r="D1713" s="6" t="s">
        <v>2563</v>
      </c>
      <c r="E1713" s="6" t="s">
        <v>1479</v>
      </c>
      <c r="F1713" s="6" t="s">
        <v>30</v>
      </c>
      <c r="G1713" s="6" t="s">
        <v>62</v>
      </c>
      <c r="H1713" s="6" t="s">
        <v>2574</v>
      </c>
      <c r="I1713" s="6" t="s">
        <v>2565</v>
      </c>
      <c r="J1713" s="6" t="s">
        <v>2566</v>
      </c>
      <c r="K1713" s="7" t="s">
        <v>2567</v>
      </c>
      <c r="L1713" s="8" t="n">
        <v>1992</v>
      </c>
      <c r="M1713" s="9" t="n">
        <v>444650758445</v>
      </c>
      <c r="N1713" s="9" t="n">
        <v>625567362082</v>
      </c>
      <c r="O1713" s="10" t="n">
        <v>1700</v>
      </c>
      <c r="Q1713" s="5"/>
      <c r="R1713" s="5"/>
      <c r="S1713" s="5"/>
      <c r="T1713" s="5"/>
      <c r="U1713" s="5"/>
      <c r="V1713" s="5"/>
      <c r="W1713" s="5"/>
      <c r="X1713" s="5"/>
    </row>
    <row r="1714" customFormat="false" ht="15" hidden="false" customHeight="true" outlineLevel="0" collapsed="false">
      <c r="A1714" s="6" t="s">
        <v>50</v>
      </c>
      <c r="B1714" s="6" t="s">
        <v>2568</v>
      </c>
      <c r="C1714" s="6" t="s">
        <v>2569</v>
      </c>
      <c r="D1714" s="6" t="s">
        <v>2563</v>
      </c>
      <c r="E1714" s="6" t="s">
        <v>1479</v>
      </c>
      <c r="F1714" s="6" t="s">
        <v>30</v>
      </c>
      <c r="G1714" s="6" t="s">
        <v>62</v>
      </c>
      <c r="H1714" s="6" t="s">
        <v>2575</v>
      </c>
      <c r="I1714" s="6" t="s">
        <v>2565</v>
      </c>
      <c r="J1714" s="6" t="s">
        <v>2566</v>
      </c>
      <c r="K1714" s="7" t="s">
        <v>2567</v>
      </c>
      <c r="L1714" s="8" t="n">
        <v>1992</v>
      </c>
      <c r="M1714" s="9" t="n">
        <v>444650758445</v>
      </c>
      <c r="N1714" s="9" t="n">
        <v>625567362082</v>
      </c>
      <c r="O1714" s="10" t="n">
        <v>1700</v>
      </c>
      <c r="Q1714" s="5"/>
      <c r="R1714" s="5"/>
      <c r="S1714" s="5"/>
      <c r="T1714" s="5"/>
      <c r="U1714" s="5"/>
      <c r="V1714" s="5"/>
      <c r="W1714" s="5"/>
      <c r="X1714" s="5"/>
    </row>
    <row r="1715" customFormat="false" ht="15" hidden="false" customHeight="true" outlineLevel="0" collapsed="false">
      <c r="A1715" s="6" t="s">
        <v>50</v>
      </c>
      <c r="B1715" s="6" t="s">
        <v>2568</v>
      </c>
      <c r="C1715" s="6" t="s">
        <v>2569</v>
      </c>
      <c r="D1715" s="6" t="s">
        <v>2563</v>
      </c>
      <c r="E1715" s="6" t="s">
        <v>1479</v>
      </c>
      <c r="F1715" s="6" t="s">
        <v>30</v>
      </c>
      <c r="G1715" s="6" t="s">
        <v>62</v>
      </c>
      <c r="H1715" s="6" t="s">
        <v>2576</v>
      </c>
      <c r="I1715" s="6" t="s">
        <v>2565</v>
      </c>
      <c r="J1715" s="6" t="s">
        <v>2566</v>
      </c>
      <c r="K1715" s="7" t="s">
        <v>2567</v>
      </c>
      <c r="L1715" s="8" t="n">
        <v>1992</v>
      </c>
      <c r="M1715" s="9" t="n">
        <v>444650758445</v>
      </c>
      <c r="N1715" s="9" t="n">
        <v>625567362082</v>
      </c>
      <c r="O1715" s="10" t="n">
        <v>1700</v>
      </c>
      <c r="Q1715" s="5"/>
      <c r="R1715" s="5"/>
      <c r="S1715" s="5"/>
      <c r="T1715" s="5"/>
      <c r="U1715" s="5"/>
      <c r="V1715" s="5"/>
      <c r="W1715" s="5"/>
      <c r="X1715" s="5"/>
    </row>
    <row r="1716" customFormat="false" ht="15" hidden="false" customHeight="true" outlineLevel="0" collapsed="false">
      <c r="A1716" s="6" t="s">
        <v>50</v>
      </c>
      <c r="B1716" s="6" t="s">
        <v>319</v>
      </c>
      <c r="C1716" s="6" t="s">
        <v>2577</v>
      </c>
      <c r="D1716" s="6" t="s">
        <v>2563</v>
      </c>
      <c r="E1716" s="6" t="s">
        <v>1479</v>
      </c>
      <c r="F1716" s="6" t="s">
        <v>30</v>
      </c>
      <c r="G1716" s="6" t="s">
        <v>62</v>
      </c>
      <c r="H1716" s="6" t="s">
        <v>2578</v>
      </c>
      <c r="I1716" s="6" t="s">
        <v>2565</v>
      </c>
      <c r="J1716" s="6" t="s">
        <v>2566</v>
      </c>
      <c r="K1716" s="7" t="s">
        <v>2567</v>
      </c>
      <c r="L1716" s="8" t="n">
        <v>1992</v>
      </c>
      <c r="M1716" s="9" t="n">
        <v>444650758445</v>
      </c>
      <c r="N1716" s="9" t="n">
        <v>625567362082</v>
      </c>
      <c r="O1716" s="10" t="n">
        <v>1700</v>
      </c>
      <c r="Q1716" s="5"/>
      <c r="R1716" s="5"/>
      <c r="S1716" s="5"/>
      <c r="T1716" s="5"/>
      <c r="U1716" s="5"/>
      <c r="V1716" s="5"/>
      <c r="W1716" s="5"/>
      <c r="X1716" s="5"/>
    </row>
    <row r="1717" customFormat="false" ht="15" hidden="false" customHeight="true" outlineLevel="0" collapsed="false">
      <c r="A1717" s="6" t="s">
        <v>50</v>
      </c>
      <c r="B1717" s="6" t="s">
        <v>319</v>
      </c>
      <c r="C1717" s="6" t="s">
        <v>2579</v>
      </c>
      <c r="D1717" s="6" t="s">
        <v>2563</v>
      </c>
      <c r="E1717" s="6" t="s">
        <v>1479</v>
      </c>
      <c r="F1717" s="6" t="s">
        <v>76</v>
      </c>
      <c r="G1717" s="6" t="s">
        <v>62</v>
      </c>
      <c r="H1717" s="6" t="s">
        <v>2580</v>
      </c>
      <c r="I1717" s="6" t="s">
        <v>2565</v>
      </c>
      <c r="J1717" s="6" t="s">
        <v>2566</v>
      </c>
      <c r="K1717" s="7" t="s">
        <v>2567</v>
      </c>
      <c r="L1717" s="8" t="n">
        <v>1992</v>
      </c>
      <c r="M1717" s="9" t="n">
        <v>444650758445</v>
      </c>
      <c r="N1717" s="9" t="n">
        <v>625567362082</v>
      </c>
      <c r="O1717" s="10" t="n">
        <v>1700</v>
      </c>
      <c r="Q1717" s="5"/>
      <c r="R1717" s="5"/>
      <c r="S1717" s="5"/>
      <c r="T1717" s="5"/>
      <c r="U1717" s="5"/>
      <c r="V1717" s="5"/>
      <c r="W1717" s="5"/>
      <c r="X1717" s="5"/>
    </row>
    <row r="1718" customFormat="false" ht="15" hidden="false" customHeight="true" outlineLevel="0" collapsed="false">
      <c r="A1718" s="6" t="s">
        <v>50</v>
      </c>
      <c r="B1718" s="6" t="s">
        <v>319</v>
      </c>
      <c r="C1718" s="6" t="s">
        <v>2577</v>
      </c>
      <c r="D1718" s="6" t="s">
        <v>2563</v>
      </c>
      <c r="E1718" s="6" t="s">
        <v>1479</v>
      </c>
      <c r="F1718" s="6" t="s">
        <v>30</v>
      </c>
      <c r="G1718" s="6" t="s">
        <v>62</v>
      </c>
      <c r="H1718" s="6" t="s">
        <v>2581</v>
      </c>
      <c r="I1718" s="6" t="s">
        <v>2565</v>
      </c>
      <c r="J1718" s="6" t="s">
        <v>2566</v>
      </c>
      <c r="K1718" s="7" t="s">
        <v>2567</v>
      </c>
      <c r="L1718" s="8" t="n">
        <v>1992</v>
      </c>
      <c r="M1718" s="9" t="n">
        <v>444650758445</v>
      </c>
      <c r="N1718" s="9" t="n">
        <v>625567362082</v>
      </c>
      <c r="O1718" s="10" t="n">
        <v>1700</v>
      </c>
      <c r="Q1718" s="5"/>
      <c r="R1718" s="5"/>
      <c r="S1718" s="5"/>
      <c r="T1718" s="5"/>
      <c r="U1718" s="5"/>
      <c r="V1718" s="5"/>
      <c r="W1718" s="5"/>
      <c r="X1718" s="5"/>
    </row>
    <row r="1719" customFormat="false" ht="15" hidden="false" customHeight="true" outlineLevel="0" collapsed="false">
      <c r="A1719" s="6" t="s">
        <v>50</v>
      </c>
      <c r="B1719" s="6" t="s">
        <v>199</v>
      </c>
      <c r="C1719" s="6" t="s">
        <v>2582</v>
      </c>
      <c r="D1719" s="6" t="s">
        <v>2563</v>
      </c>
      <c r="E1719" s="6" t="s">
        <v>1479</v>
      </c>
      <c r="F1719" s="6" t="s">
        <v>76</v>
      </c>
      <c r="G1719" s="6" t="s">
        <v>62</v>
      </c>
      <c r="H1719" s="6" t="s">
        <v>2583</v>
      </c>
      <c r="I1719" s="6" t="s">
        <v>2565</v>
      </c>
      <c r="J1719" s="6" t="s">
        <v>2566</v>
      </c>
      <c r="K1719" s="7" t="s">
        <v>2567</v>
      </c>
      <c r="L1719" s="8" t="n">
        <v>1992</v>
      </c>
      <c r="M1719" s="9" t="n">
        <v>444650758445</v>
      </c>
      <c r="N1719" s="9" t="n">
        <v>625567362082</v>
      </c>
      <c r="O1719" s="10" t="n">
        <v>1700</v>
      </c>
      <c r="Q1719" s="5"/>
      <c r="R1719" s="5"/>
      <c r="S1719" s="5"/>
      <c r="T1719" s="5"/>
      <c r="U1719" s="5"/>
      <c r="V1719" s="5"/>
      <c r="W1719" s="5"/>
      <c r="X1719" s="5"/>
    </row>
    <row r="1720" customFormat="false" ht="15" hidden="false" customHeight="true" outlineLevel="0" collapsed="false">
      <c r="A1720" s="6" t="s">
        <v>50</v>
      </c>
      <c r="B1720" s="6" t="s">
        <v>199</v>
      </c>
      <c r="C1720" s="6" t="s">
        <v>2582</v>
      </c>
      <c r="D1720" s="6" t="s">
        <v>2563</v>
      </c>
      <c r="E1720" s="6" t="s">
        <v>1479</v>
      </c>
      <c r="F1720" s="6" t="s">
        <v>76</v>
      </c>
      <c r="G1720" s="6" t="s">
        <v>62</v>
      </c>
      <c r="H1720" s="6" t="s">
        <v>2584</v>
      </c>
      <c r="I1720" s="6" t="s">
        <v>2565</v>
      </c>
      <c r="J1720" s="6" t="s">
        <v>2566</v>
      </c>
      <c r="K1720" s="7" t="s">
        <v>2567</v>
      </c>
      <c r="L1720" s="8" t="n">
        <v>1992</v>
      </c>
      <c r="M1720" s="9" t="n">
        <v>444650758445</v>
      </c>
      <c r="N1720" s="9" t="n">
        <v>625567362082</v>
      </c>
      <c r="O1720" s="10" t="n">
        <v>1700</v>
      </c>
      <c r="Q1720" s="5"/>
      <c r="R1720" s="5"/>
      <c r="S1720" s="5"/>
      <c r="T1720" s="5"/>
      <c r="U1720" s="5"/>
      <c r="V1720" s="5"/>
      <c r="W1720" s="5"/>
      <c r="X1720" s="5"/>
    </row>
    <row r="1721" customFormat="false" ht="15" hidden="false" customHeight="true" outlineLevel="0" collapsed="false">
      <c r="A1721" s="6" t="s">
        <v>50</v>
      </c>
      <c r="B1721" s="6" t="s">
        <v>319</v>
      </c>
      <c r="C1721" s="6" t="s">
        <v>2579</v>
      </c>
      <c r="D1721" s="6" t="s">
        <v>2563</v>
      </c>
      <c r="E1721" s="6" t="s">
        <v>1479</v>
      </c>
      <c r="F1721" s="6" t="s">
        <v>76</v>
      </c>
      <c r="G1721" s="6" t="s">
        <v>62</v>
      </c>
      <c r="H1721" s="6" t="s">
        <v>2585</v>
      </c>
      <c r="I1721" s="6" t="s">
        <v>2565</v>
      </c>
      <c r="J1721" s="6" t="s">
        <v>2566</v>
      </c>
      <c r="K1721" s="7" t="s">
        <v>2567</v>
      </c>
      <c r="L1721" s="8" t="n">
        <v>1992</v>
      </c>
      <c r="M1721" s="9" t="n">
        <v>444650758445</v>
      </c>
      <c r="N1721" s="9" t="n">
        <v>625567362082</v>
      </c>
      <c r="O1721" s="10" t="n">
        <v>1700</v>
      </c>
      <c r="Q1721" s="5"/>
      <c r="R1721" s="5"/>
      <c r="S1721" s="5"/>
      <c r="T1721" s="5"/>
      <c r="U1721" s="5"/>
      <c r="V1721" s="5"/>
      <c r="W1721" s="5"/>
      <c r="X1721" s="5"/>
    </row>
    <row r="1722" customFormat="false" ht="15" hidden="false" customHeight="true" outlineLevel="0" collapsed="false">
      <c r="A1722" s="6" t="s">
        <v>50</v>
      </c>
      <c r="B1722" s="6" t="s">
        <v>319</v>
      </c>
      <c r="C1722" s="6" t="s">
        <v>2586</v>
      </c>
      <c r="D1722" s="6" t="s">
        <v>2563</v>
      </c>
      <c r="E1722" s="6" t="s">
        <v>1479</v>
      </c>
      <c r="F1722" s="6" t="s">
        <v>30</v>
      </c>
      <c r="G1722" s="6" t="s">
        <v>62</v>
      </c>
      <c r="H1722" s="6" t="s">
        <v>2587</v>
      </c>
      <c r="I1722" s="6" t="s">
        <v>2565</v>
      </c>
      <c r="J1722" s="6" t="s">
        <v>2566</v>
      </c>
      <c r="K1722" s="7" t="s">
        <v>2567</v>
      </c>
      <c r="L1722" s="8" t="n">
        <v>1992</v>
      </c>
      <c r="M1722" s="9" t="n">
        <v>444650758445</v>
      </c>
      <c r="N1722" s="9" t="n">
        <v>625567362082</v>
      </c>
      <c r="O1722" s="10" t="n">
        <v>1700</v>
      </c>
      <c r="Q1722" s="5"/>
      <c r="R1722" s="5"/>
      <c r="S1722" s="5"/>
      <c r="T1722" s="5"/>
      <c r="U1722" s="5"/>
      <c r="V1722" s="5"/>
      <c r="W1722" s="5"/>
      <c r="X1722" s="5"/>
    </row>
    <row r="1723" customFormat="false" ht="15" hidden="false" customHeight="true" outlineLevel="0" collapsed="false">
      <c r="A1723" s="6" t="s">
        <v>50</v>
      </c>
      <c r="B1723" s="6" t="s">
        <v>319</v>
      </c>
      <c r="C1723" s="6" t="s">
        <v>2577</v>
      </c>
      <c r="D1723" s="6" t="s">
        <v>2563</v>
      </c>
      <c r="E1723" s="6" t="s">
        <v>1479</v>
      </c>
      <c r="F1723" s="6" t="s">
        <v>117</v>
      </c>
      <c r="G1723" s="6" t="s">
        <v>62</v>
      </c>
      <c r="H1723" s="6" t="s">
        <v>2588</v>
      </c>
      <c r="I1723" s="6" t="s">
        <v>2565</v>
      </c>
      <c r="J1723" s="6" t="s">
        <v>2566</v>
      </c>
      <c r="K1723" s="7" t="s">
        <v>2567</v>
      </c>
      <c r="L1723" s="8" t="n">
        <v>1992</v>
      </c>
      <c r="M1723" s="9" t="n">
        <v>444650758445</v>
      </c>
      <c r="N1723" s="9" t="n">
        <v>625567362082</v>
      </c>
      <c r="O1723" s="10" t="n">
        <v>1700</v>
      </c>
      <c r="Q1723" s="5"/>
      <c r="R1723" s="5"/>
      <c r="S1723" s="5"/>
      <c r="T1723" s="5"/>
      <c r="U1723" s="5"/>
      <c r="V1723" s="5"/>
      <c r="W1723" s="5"/>
      <c r="X1723" s="5"/>
    </row>
    <row r="1724" customFormat="false" ht="15" hidden="false" customHeight="true" outlineLevel="0" collapsed="false">
      <c r="A1724" s="6" t="s">
        <v>50</v>
      </c>
      <c r="B1724" s="6" t="s">
        <v>319</v>
      </c>
      <c r="C1724" s="6" t="s">
        <v>2589</v>
      </c>
      <c r="D1724" s="6" t="s">
        <v>2563</v>
      </c>
      <c r="E1724" s="6" t="s">
        <v>1479</v>
      </c>
      <c r="F1724" s="6" t="s">
        <v>30</v>
      </c>
      <c r="G1724" s="6" t="s">
        <v>62</v>
      </c>
      <c r="H1724" s="6" t="s">
        <v>2590</v>
      </c>
      <c r="I1724" s="6" t="s">
        <v>2565</v>
      </c>
      <c r="J1724" s="6" t="s">
        <v>2566</v>
      </c>
      <c r="K1724" s="7" t="s">
        <v>2567</v>
      </c>
      <c r="L1724" s="8" t="n">
        <v>1992</v>
      </c>
      <c r="M1724" s="9" t="n">
        <v>444650758445</v>
      </c>
      <c r="N1724" s="9" t="n">
        <v>625567362082</v>
      </c>
      <c r="O1724" s="10" t="n">
        <v>1700</v>
      </c>
      <c r="Q1724" s="5"/>
      <c r="R1724" s="5"/>
      <c r="S1724" s="5"/>
      <c r="T1724" s="5"/>
      <c r="U1724" s="5"/>
      <c r="V1724" s="5"/>
      <c r="W1724" s="5"/>
      <c r="X1724" s="5"/>
    </row>
    <row r="1725" customFormat="false" ht="15" hidden="false" customHeight="true" outlineLevel="0" collapsed="false">
      <c r="A1725" s="6" t="s">
        <v>50</v>
      </c>
      <c r="B1725" s="6" t="s">
        <v>319</v>
      </c>
      <c r="C1725" s="6" t="s">
        <v>2577</v>
      </c>
      <c r="D1725" s="6" t="s">
        <v>2563</v>
      </c>
      <c r="E1725" s="6" t="s">
        <v>1479</v>
      </c>
      <c r="F1725" s="6" t="s">
        <v>20</v>
      </c>
      <c r="G1725" s="6" t="s">
        <v>62</v>
      </c>
      <c r="H1725" s="6" t="s">
        <v>2591</v>
      </c>
      <c r="I1725" s="6" t="s">
        <v>2565</v>
      </c>
      <c r="J1725" s="6" t="s">
        <v>2566</v>
      </c>
      <c r="K1725" s="7" t="s">
        <v>2567</v>
      </c>
      <c r="L1725" s="8" t="n">
        <v>1992</v>
      </c>
      <c r="M1725" s="9" t="n">
        <v>444650758445</v>
      </c>
      <c r="N1725" s="9" t="n">
        <v>625567362082</v>
      </c>
      <c r="O1725" s="10" t="n">
        <v>1700</v>
      </c>
      <c r="Q1725" s="5"/>
      <c r="R1725" s="5"/>
      <c r="S1725" s="5"/>
      <c r="T1725" s="5"/>
      <c r="U1725" s="5"/>
      <c r="V1725" s="5"/>
      <c r="W1725" s="5"/>
      <c r="X1725" s="5"/>
    </row>
    <row r="1726" customFormat="false" ht="15" hidden="false" customHeight="true" outlineLevel="0" collapsed="false">
      <c r="A1726" s="6" t="s">
        <v>50</v>
      </c>
      <c r="B1726" s="6" t="s">
        <v>199</v>
      </c>
      <c r="C1726" s="6" t="s">
        <v>2582</v>
      </c>
      <c r="D1726" s="6" t="s">
        <v>2563</v>
      </c>
      <c r="E1726" s="6" t="s">
        <v>1479</v>
      </c>
      <c r="F1726" s="6" t="s">
        <v>48</v>
      </c>
      <c r="G1726" s="6" t="s">
        <v>62</v>
      </c>
      <c r="H1726" s="6" t="s">
        <v>2592</v>
      </c>
      <c r="I1726" s="6" t="s">
        <v>2565</v>
      </c>
      <c r="J1726" s="6" t="s">
        <v>2566</v>
      </c>
      <c r="K1726" s="7" t="s">
        <v>2567</v>
      </c>
      <c r="L1726" s="8" t="n">
        <v>1992</v>
      </c>
      <c r="M1726" s="9" t="n">
        <v>444650758445</v>
      </c>
      <c r="N1726" s="9" t="n">
        <v>625567362082</v>
      </c>
      <c r="O1726" s="10" t="n">
        <v>1700</v>
      </c>
      <c r="Q1726" s="5"/>
      <c r="R1726" s="5"/>
      <c r="S1726" s="5"/>
      <c r="T1726" s="5"/>
      <c r="U1726" s="5"/>
      <c r="V1726" s="5"/>
      <c r="W1726" s="5"/>
      <c r="X1726" s="5"/>
    </row>
    <row r="1727" customFormat="false" ht="15" hidden="false" customHeight="true" outlineLevel="0" collapsed="false">
      <c r="A1727" s="6" t="s">
        <v>50</v>
      </c>
      <c r="B1727" s="6" t="s">
        <v>319</v>
      </c>
      <c r="C1727" s="6" t="s">
        <v>2577</v>
      </c>
      <c r="D1727" s="6" t="s">
        <v>2563</v>
      </c>
      <c r="E1727" s="6" t="s">
        <v>1479</v>
      </c>
      <c r="F1727" s="6" t="s">
        <v>76</v>
      </c>
      <c r="G1727" s="6" t="s">
        <v>62</v>
      </c>
      <c r="H1727" s="6" t="s">
        <v>2593</v>
      </c>
      <c r="I1727" s="6" t="s">
        <v>2565</v>
      </c>
      <c r="J1727" s="6" t="s">
        <v>2566</v>
      </c>
      <c r="K1727" s="7" t="s">
        <v>2567</v>
      </c>
      <c r="L1727" s="8" t="n">
        <v>1992</v>
      </c>
      <c r="M1727" s="9" t="n">
        <v>444650758445</v>
      </c>
      <c r="N1727" s="9" t="n">
        <v>625567362082</v>
      </c>
      <c r="O1727" s="10" t="n">
        <v>1700</v>
      </c>
      <c r="Q1727" s="5"/>
      <c r="R1727" s="5"/>
      <c r="S1727" s="5"/>
      <c r="T1727" s="5"/>
      <c r="U1727" s="5"/>
      <c r="V1727" s="5"/>
      <c r="W1727" s="5"/>
      <c r="X1727" s="5"/>
    </row>
    <row r="1728" customFormat="false" ht="15" hidden="false" customHeight="true" outlineLevel="0" collapsed="false">
      <c r="A1728" s="6" t="s">
        <v>50</v>
      </c>
      <c r="B1728" s="6" t="s">
        <v>319</v>
      </c>
      <c r="C1728" s="6" t="s">
        <v>2579</v>
      </c>
      <c r="D1728" s="6" t="s">
        <v>2563</v>
      </c>
      <c r="E1728" s="6" t="s">
        <v>1479</v>
      </c>
      <c r="F1728" s="6" t="s">
        <v>20</v>
      </c>
      <c r="G1728" s="6" t="s">
        <v>62</v>
      </c>
      <c r="H1728" s="6" t="s">
        <v>2594</v>
      </c>
      <c r="I1728" s="6" t="s">
        <v>2565</v>
      </c>
      <c r="J1728" s="6" t="s">
        <v>2566</v>
      </c>
      <c r="K1728" s="7" t="s">
        <v>2567</v>
      </c>
      <c r="L1728" s="8" t="n">
        <v>1992</v>
      </c>
      <c r="M1728" s="9" t="n">
        <v>444650758445</v>
      </c>
      <c r="N1728" s="9" t="n">
        <v>625567362082</v>
      </c>
      <c r="O1728" s="10" t="n">
        <v>1700</v>
      </c>
      <c r="Q1728" s="5"/>
      <c r="R1728" s="5"/>
      <c r="S1728" s="5"/>
      <c r="T1728" s="5"/>
      <c r="U1728" s="5"/>
      <c r="V1728" s="5"/>
      <c r="W1728" s="5"/>
      <c r="X1728" s="5"/>
    </row>
    <row r="1729" customFormat="false" ht="15" hidden="false" customHeight="true" outlineLevel="0" collapsed="false">
      <c r="A1729" s="6" t="s">
        <v>50</v>
      </c>
      <c r="B1729" s="6" t="s">
        <v>199</v>
      </c>
      <c r="C1729" s="6" t="s">
        <v>2582</v>
      </c>
      <c r="D1729" s="6" t="s">
        <v>2563</v>
      </c>
      <c r="E1729" s="6" t="s">
        <v>1479</v>
      </c>
      <c r="F1729" s="6" t="s">
        <v>28</v>
      </c>
      <c r="G1729" s="6" t="s">
        <v>62</v>
      </c>
      <c r="H1729" s="6" t="s">
        <v>2595</v>
      </c>
      <c r="I1729" s="6" t="s">
        <v>2565</v>
      </c>
      <c r="J1729" s="6" t="s">
        <v>2566</v>
      </c>
      <c r="K1729" s="7" t="s">
        <v>2567</v>
      </c>
      <c r="L1729" s="8" t="n">
        <v>1992</v>
      </c>
      <c r="M1729" s="9" t="n">
        <v>444650758445</v>
      </c>
      <c r="N1729" s="9" t="n">
        <v>625567362082</v>
      </c>
      <c r="O1729" s="10" t="n">
        <v>1700</v>
      </c>
      <c r="Q1729" s="5"/>
      <c r="R1729" s="5"/>
      <c r="S1729" s="5"/>
      <c r="T1729" s="5"/>
      <c r="U1729" s="5"/>
      <c r="V1729" s="5"/>
      <c r="W1729" s="5"/>
      <c r="X1729" s="5"/>
    </row>
    <row r="1730" customFormat="false" ht="15" hidden="false" customHeight="true" outlineLevel="0" collapsed="false">
      <c r="A1730" s="6" t="s">
        <v>50</v>
      </c>
      <c r="B1730" s="6" t="s">
        <v>199</v>
      </c>
      <c r="C1730" s="6" t="s">
        <v>2582</v>
      </c>
      <c r="D1730" s="6" t="s">
        <v>2563</v>
      </c>
      <c r="E1730" s="6" t="s">
        <v>1479</v>
      </c>
      <c r="F1730" s="6" t="s">
        <v>29</v>
      </c>
      <c r="G1730" s="6" t="s">
        <v>62</v>
      </c>
      <c r="H1730" s="6" t="s">
        <v>2596</v>
      </c>
      <c r="I1730" s="6" t="s">
        <v>2565</v>
      </c>
      <c r="J1730" s="6" t="s">
        <v>2566</v>
      </c>
      <c r="K1730" s="7" t="s">
        <v>2567</v>
      </c>
      <c r="L1730" s="8" t="n">
        <v>1992</v>
      </c>
      <c r="M1730" s="9" t="n">
        <v>444650758445</v>
      </c>
      <c r="N1730" s="9" t="n">
        <v>625567362082</v>
      </c>
      <c r="O1730" s="10" t="n">
        <v>1700</v>
      </c>
      <c r="Q1730" s="5"/>
      <c r="R1730" s="5"/>
      <c r="S1730" s="5"/>
      <c r="T1730" s="5"/>
      <c r="U1730" s="5"/>
      <c r="V1730" s="5"/>
      <c r="W1730" s="5"/>
      <c r="X1730" s="5"/>
    </row>
    <row r="1731" customFormat="false" ht="15" hidden="false" customHeight="true" outlineLevel="0" collapsed="false">
      <c r="A1731" s="6" t="s">
        <v>50</v>
      </c>
      <c r="B1731" s="6" t="s">
        <v>199</v>
      </c>
      <c r="C1731" s="6" t="s">
        <v>325</v>
      </c>
      <c r="D1731" s="6" t="s">
        <v>2563</v>
      </c>
      <c r="E1731" s="6" t="s">
        <v>1479</v>
      </c>
      <c r="F1731" s="6" t="s">
        <v>76</v>
      </c>
      <c r="G1731" s="6" t="s">
        <v>54</v>
      </c>
      <c r="H1731" s="6" t="s">
        <v>2597</v>
      </c>
      <c r="I1731" s="6" t="s">
        <v>2565</v>
      </c>
      <c r="J1731" s="6" t="s">
        <v>2566</v>
      </c>
      <c r="K1731" s="7" t="s">
        <v>2567</v>
      </c>
      <c r="L1731" s="8" t="n">
        <v>1992</v>
      </c>
      <c r="M1731" s="9" t="n">
        <v>444650758445</v>
      </c>
      <c r="N1731" s="9" t="n">
        <v>625567362082</v>
      </c>
      <c r="O1731" s="10" t="n">
        <v>1700</v>
      </c>
      <c r="Q1731" s="5"/>
      <c r="R1731" s="5"/>
      <c r="S1731" s="5"/>
      <c r="T1731" s="5"/>
      <c r="U1731" s="5"/>
      <c r="V1731" s="5"/>
      <c r="W1731" s="5"/>
      <c r="X1731" s="5"/>
    </row>
    <row r="1732" customFormat="false" ht="15" hidden="false" customHeight="true" outlineLevel="0" collapsed="false">
      <c r="A1732" s="6" t="s">
        <v>50</v>
      </c>
      <c r="B1732" s="6" t="s">
        <v>199</v>
      </c>
      <c r="C1732" s="6" t="s">
        <v>325</v>
      </c>
      <c r="D1732" s="6" t="s">
        <v>2563</v>
      </c>
      <c r="E1732" s="6" t="s">
        <v>1479</v>
      </c>
      <c r="F1732" s="6" t="s">
        <v>76</v>
      </c>
      <c r="G1732" s="6" t="s">
        <v>21</v>
      </c>
      <c r="H1732" s="6" t="s">
        <v>2597</v>
      </c>
      <c r="I1732" s="6" t="s">
        <v>2565</v>
      </c>
      <c r="J1732" s="6" t="s">
        <v>2566</v>
      </c>
      <c r="K1732" s="7" t="s">
        <v>2567</v>
      </c>
      <c r="L1732" s="8" t="n">
        <v>1992</v>
      </c>
      <c r="M1732" s="9" t="n">
        <v>444650758445</v>
      </c>
      <c r="N1732" s="9" t="n">
        <v>625567362082</v>
      </c>
      <c r="O1732" s="10" t="n">
        <v>1700</v>
      </c>
      <c r="Q1732" s="5"/>
      <c r="R1732" s="5"/>
      <c r="S1732" s="5"/>
      <c r="T1732" s="5"/>
      <c r="U1732" s="5"/>
      <c r="V1732" s="5"/>
      <c r="W1732" s="5"/>
      <c r="X1732" s="5"/>
    </row>
    <row r="1733" customFormat="false" ht="15" hidden="false" customHeight="true" outlineLevel="0" collapsed="false">
      <c r="A1733" s="6" t="s">
        <v>50</v>
      </c>
      <c r="B1733" s="6" t="s">
        <v>2568</v>
      </c>
      <c r="C1733" s="6" t="s">
        <v>2598</v>
      </c>
      <c r="D1733" s="6" t="s">
        <v>2563</v>
      </c>
      <c r="E1733" s="6" t="s">
        <v>1479</v>
      </c>
      <c r="F1733" s="6" t="s">
        <v>76</v>
      </c>
      <c r="G1733" s="6" t="s">
        <v>62</v>
      </c>
      <c r="H1733" s="6" t="s">
        <v>2599</v>
      </c>
      <c r="I1733" s="6" t="s">
        <v>2565</v>
      </c>
      <c r="J1733" s="6" t="s">
        <v>2566</v>
      </c>
      <c r="K1733" s="7" t="s">
        <v>2567</v>
      </c>
      <c r="L1733" s="8" t="n">
        <v>1992</v>
      </c>
      <c r="M1733" s="9" t="n">
        <v>444650758445</v>
      </c>
      <c r="N1733" s="9" t="n">
        <v>625567362082</v>
      </c>
      <c r="O1733" s="10" t="n">
        <v>1700</v>
      </c>
      <c r="Q1733" s="5"/>
      <c r="R1733" s="5"/>
      <c r="S1733" s="5"/>
      <c r="T1733" s="5"/>
      <c r="U1733" s="5"/>
      <c r="V1733" s="5"/>
      <c r="W1733" s="5"/>
      <c r="X1733" s="5"/>
    </row>
    <row r="1734" customFormat="false" ht="15" hidden="false" customHeight="true" outlineLevel="0" collapsed="false">
      <c r="A1734" s="6" t="s">
        <v>50</v>
      </c>
      <c r="B1734" s="6" t="s">
        <v>199</v>
      </c>
      <c r="C1734" s="6" t="s">
        <v>508</v>
      </c>
      <c r="D1734" s="6" t="s">
        <v>2563</v>
      </c>
      <c r="E1734" s="6" t="s">
        <v>1479</v>
      </c>
      <c r="F1734" s="6" t="s">
        <v>206</v>
      </c>
      <c r="G1734" s="6" t="s">
        <v>62</v>
      </c>
      <c r="H1734" s="6" t="s">
        <v>2600</v>
      </c>
      <c r="I1734" s="6" t="s">
        <v>2565</v>
      </c>
      <c r="J1734" s="6" t="s">
        <v>2566</v>
      </c>
      <c r="K1734" s="7" t="s">
        <v>2567</v>
      </c>
      <c r="L1734" s="8" t="n">
        <v>1992</v>
      </c>
      <c r="M1734" s="9" t="n">
        <v>444650758445</v>
      </c>
      <c r="N1734" s="9" t="n">
        <v>625567362082</v>
      </c>
      <c r="O1734" s="10" t="n">
        <v>1700</v>
      </c>
      <c r="Q1734" s="5"/>
      <c r="R1734" s="5"/>
      <c r="S1734" s="5"/>
      <c r="T1734" s="5"/>
      <c r="U1734" s="5"/>
      <c r="V1734" s="5"/>
      <c r="W1734" s="5"/>
      <c r="X1734" s="5"/>
    </row>
    <row r="1735" customFormat="false" ht="15" hidden="false" customHeight="true" outlineLevel="0" collapsed="false">
      <c r="A1735" s="6" t="s">
        <v>50</v>
      </c>
      <c r="B1735" s="6" t="s">
        <v>199</v>
      </c>
      <c r="C1735" s="6" t="s">
        <v>508</v>
      </c>
      <c r="D1735" s="6" t="s">
        <v>2563</v>
      </c>
      <c r="E1735" s="6" t="s">
        <v>1479</v>
      </c>
      <c r="F1735" s="6" t="s">
        <v>206</v>
      </c>
      <c r="G1735" s="6" t="s">
        <v>62</v>
      </c>
      <c r="H1735" s="6" t="s">
        <v>2601</v>
      </c>
      <c r="I1735" s="6" t="s">
        <v>2565</v>
      </c>
      <c r="J1735" s="6" t="s">
        <v>2566</v>
      </c>
      <c r="K1735" s="7" t="s">
        <v>2567</v>
      </c>
      <c r="L1735" s="8" t="n">
        <v>1992</v>
      </c>
      <c r="M1735" s="9" t="n">
        <v>444650758445</v>
      </c>
      <c r="N1735" s="9" t="n">
        <v>625567362082</v>
      </c>
      <c r="O1735" s="10" t="n">
        <v>1700</v>
      </c>
      <c r="Q1735" s="5"/>
      <c r="R1735" s="5"/>
      <c r="S1735" s="5"/>
      <c r="T1735" s="5"/>
      <c r="U1735" s="5"/>
      <c r="V1735" s="5"/>
      <c r="W1735" s="5"/>
      <c r="X1735" s="5"/>
    </row>
    <row r="1736" customFormat="false" ht="15" hidden="false" customHeight="true" outlineLevel="0" collapsed="false">
      <c r="A1736" s="6" t="s">
        <v>50</v>
      </c>
      <c r="B1736" s="6" t="s">
        <v>199</v>
      </c>
      <c r="C1736" s="6" t="s">
        <v>2582</v>
      </c>
      <c r="D1736" s="6" t="s">
        <v>2563</v>
      </c>
      <c r="E1736" s="6" t="s">
        <v>1479</v>
      </c>
      <c r="F1736" s="6" t="s">
        <v>117</v>
      </c>
      <c r="G1736" s="6" t="s">
        <v>62</v>
      </c>
      <c r="H1736" s="6" t="s">
        <v>2602</v>
      </c>
      <c r="I1736" s="6" t="s">
        <v>2565</v>
      </c>
      <c r="J1736" s="6" t="s">
        <v>2566</v>
      </c>
      <c r="K1736" s="7" t="s">
        <v>2567</v>
      </c>
      <c r="L1736" s="8" t="n">
        <v>1992</v>
      </c>
      <c r="M1736" s="9" t="n">
        <v>444650758445</v>
      </c>
      <c r="N1736" s="9" t="n">
        <v>625567362082</v>
      </c>
      <c r="O1736" s="10" t="n">
        <v>1700</v>
      </c>
      <c r="Q1736" s="5"/>
      <c r="R1736" s="5"/>
      <c r="S1736" s="5"/>
      <c r="T1736" s="5"/>
      <c r="U1736" s="5"/>
      <c r="V1736" s="5"/>
      <c r="W1736" s="5"/>
      <c r="X1736" s="5"/>
    </row>
    <row r="1737" customFormat="false" ht="15" hidden="false" customHeight="true" outlineLevel="0" collapsed="false">
      <c r="A1737" s="6" t="s">
        <v>50</v>
      </c>
      <c r="B1737" s="6" t="s">
        <v>319</v>
      </c>
      <c r="C1737" s="6" t="s">
        <v>320</v>
      </c>
      <c r="D1737" s="6" t="s">
        <v>2563</v>
      </c>
      <c r="E1737" s="6" t="s">
        <v>1479</v>
      </c>
      <c r="F1737" s="6" t="s">
        <v>76</v>
      </c>
      <c r="G1737" s="6" t="s">
        <v>62</v>
      </c>
      <c r="H1737" s="6" t="s">
        <v>2603</v>
      </c>
      <c r="I1737" s="6" t="s">
        <v>2565</v>
      </c>
      <c r="J1737" s="6" t="s">
        <v>2566</v>
      </c>
      <c r="K1737" s="7" t="s">
        <v>2567</v>
      </c>
      <c r="L1737" s="8" t="n">
        <v>1992</v>
      </c>
      <c r="M1737" s="9" t="n">
        <v>444650758445</v>
      </c>
      <c r="N1737" s="9" t="n">
        <v>625567362082</v>
      </c>
      <c r="O1737" s="10" t="n">
        <v>1700</v>
      </c>
    </row>
    <row r="1738" customFormat="false" ht="15" hidden="false" customHeight="true" outlineLevel="0" collapsed="false">
      <c r="A1738" s="6" t="s">
        <v>50</v>
      </c>
      <c r="B1738" s="6" t="s">
        <v>199</v>
      </c>
      <c r="C1738" s="6" t="s">
        <v>2582</v>
      </c>
      <c r="D1738" s="6" t="s">
        <v>2563</v>
      </c>
      <c r="E1738" s="6" t="s">
        <v>1479</v>
      </c>
      <c r="F1738" s="6" t="s">
        <v>43</v>
      </c>
      <c r="G1738" s="6" t="s">
        <v>62</v>
      </c>
      <c r="H1738" s="6" t="s">
        <v>2604</v>
      </c>
      <c r="I1738" s="6" t="s">
        <v>2565</v>
      </c>
      <c r="J1738" s="6" t="s">
        <v>2566</v>
      </c>
      <c r="K1738" s="7" t="s">
        <v>2567</v>
      </c>
      <c r="L1738" s="8" t="n">
        <v>1992</v>
      </c>
      <c r="M1738" s="9" t="n">
        <v>444650758445</v>
      </c>
      <c r="N1738" s="9" t="n">
        <v>625567362082</v>
      </c>
      <c r="O1738" s="10" t="n">
        <v>1700</v>
      </c>
    </row>
    <row r="1739" customFormat="false" ht="15" hidden="false" customHeight="true" outlineLevel="0" collapsed="false">
      <c r="A1739" s="6" t="s">
        <v>50</v>
      </c>
      <c r="B1739" s="6" t="s">
        <v>2568</v>
      </c>
      <c r="C1739" s="6" t="s">
        <v>2605</v>
      </c>
      <c r="D1739" s="6" t="s">
        <v>2563</v>
      </c>
      <c r="E1739" s="6" t="s">
        <v>1479</v>
      </c>
      <c r="F1739" s="6" t="s">
        <v>184</v>
      </c>
      <c r="G1739" s="6" t="s">
        <v>102</v>
      </c>
      <c r="H1739" s="6" t="s">
        <v>2605</v>
      </c>
      <c r="I1739" s="6" t="s">
        <v>2565</v>
      </c>
      <c r="J1739" s="6" t="s">
        <v>2566</v>
      </c>
      <c r="K1739" s="7" t="s">
        <v>2567</v>
      </c>
      <c r="L1739" s="8" t="n">
        <v>1992</v>
      </c>
      <c r="M1739" s="9" t="n">
        <v>444650758445</v>
      </c>
      <c r="N1739" s="9" t="n">
        <v>625567362082</v>
      </c>
      <c r="O1739" s="10" t="n">
        <v>1700</v>
      </c>
    </row>
    <row r="1740" customFormat="false" ht="15" hidden="false" customHeight="true" outlineLevel="0" collapsed="false">
      <c r="A1740" s="6" t="s">
        <v>50</v>
      </c>
      <c r="B1740" s="6" t="s">
        <v>311</v>
      </c>
      <c r="C1740" s="6" t="s">
        <v>312</v>
      </c>
      <c r="D1740" s="6" t="s">
        <v>2563</v>
      </c>
      <c r="E1740" s="6" t="s">
        <v>1479</v>
      </c>
      <c r="F1740" s="6" t="s">
        <v>117</v>
      </c>
      <c r="G1740" s="6" t="s">
        <v>62</v>
      </c>
      <c r="H1740" s="6" t="s">
        <v>2606</v>
      </c>
      <c r="I1740" s="6" t="s">
        <v>2565</v>
      </c>
      <c r="J1740" s="6" t="s">
        <v>2566</v>
      </c>
      <c r="K1740" s="7" t="s">
        <v>2567</v>
      </c>
      <c r="L1740" s="8" t="n">
        <v>1992</v>
      </c>
      <c r="M1740" s="9" t="n">
        <v>444650758445</v>
      </c>
      <c r="N1740" s="9" t="n">
        <v>625567362082</v>
      </c>
      <c r="O1740" s="10" t="n">
        <v>1700</v>
      </c>
    </row>
    <row r="1741" customFormat="false" ht="15" hidden="false" customHeight="true" outlineLevel="0" collapsed="false">
      <c r="A1741" s="6" t="s">
        <v>50</v>
      </c>
      <c r="B1741" s="6" t="s">
        <v>319</v>
      </c>
      <c r="C1741" s="6" t="s">
        <v>2607</v>
      </c>
      <c r="D1741" s="6" t="s">
        <v>2563</v>
      </c>
      <c r="E1741" s="6" t="s">
        <v>1479</v>
      </c>
      <c r="F1741" s="6" t="s">
        <v>184</v>
      </c>
      <c r="G1741" s="6" t="s">
        <v>62</v>
      </c>
      <c r="H1741" s="6" t="s">
        <v>2608</v>
      </c>
      <c r="I1741" s="6" t="s">
        <v>2565</v>
      </c>
      <c r="J1741" s="6" t="s">
        <v>2566</v>
      </c>
      <c r="K1741" s="7" t="s">
        <v>2567</v>
      </c>
      <c r="L1741" s="8" t="n">
        <v>1992</v>
      </c>
      <c r="M1741" s="9" t="n">
        <v>444650758445</v>
      </c>
      <c r="N1741" s="9" t="n">
        <v>625567362082</v>
      </c>
      <c r="O1741" s="10" t="n">
        <v>1700</v>
      </c>
    </row>
    <row r="1742" customFormat="false" ht="15" hidden="false" customHeight="true" outlineLevel="0" collapsed="false">
      <c r="A1742" s="6" t="s">
        <v>50</v>
      </c>
      <c r="B1742" s="6" t="s">
        <v>2568</v>
      </c>
      <c r="C1742" s="6" t="s">
        <v>2609</v>
      </c>
      <c r="D1742" s="6" t="s">
        <v>2563</v>
      </c>
      <c r="E1742" s="6" t="s">
        <v>1479</v>
      </c>
      <c r="F1742" s="6" t="s">
        <v>30</v>
      </c>
      <c r="G1742" s="6" t="s">
        <v>62</v>
      </c>
      <c r="H1742" s="6" t="s">
        <v>2610</v>
      </c>
      <c r="I1742" s="6" t="s">
        <v>2565</v>
      </c>
      <c r="J1742" s="6" t="s">
        <v>2566</v>
      </c>
      <c r="K1742" s="7" t="s">
        <v>2567</v>
      </c>
      <c r="L1742" s="8" t="n">
        <v>1992</v>
      </c>
      <c r="M1742" s="9" t="n">
        <v>444650758445</v>
      </c>
      <c r="N1742" s="9" t="n">
        <v>625567362082</v>
      </c>
      <c r="O1742" s="10" t="n">
        <v>1700</v>
      </c>
    </row>
    <row r="1743" customFormat="false" ht="15" hidden="false" customHeight="true" outlineLevel="0" collapsed="false">
      <c r="A1743" s="6" t="s">
        <v>50</v>
      </c>
      <c r="B1743" s="6" t="s">
        <v>319</v>
      </c>
      <c r="C1743" s="6" t="s">
        <v>2577</v>
      </c>
      <c r="D1743" s="6" t="s">
        <v>2563</v>
      </c>
      <c r="E1743" s="6" t="s">
        <v>1479</v>
      </c>
      <c r="F1743" s="6" t="s">
        <v>20</v>
      </c>
      <c r="G1743" s="6" t="s">
        <v>62</v>
      </c>
      <c r="H1743" s="6" t="s">
        <v>2611</v>
      </c>
      <c r="I1743" s="6" t="s">
        <v>2565</v>
      </c>
      <c r="J1743" s="6" t="s">
        <v>2566</v>
      </c>
      <c r="K1743" s="7" t="s">
        <v>2567</v>
      </c>
      <c r="L1743" s="8" t="n">
        <v>1992</v>
      </c>
      <c r="M1743" s="9" t="n">
        <v>444650758445</v>
      </c>
      <c r="N1743" s="9" t="n">
        <v>625567362082</v>
      </c>
      <c r="O1743" s="10" t="n">
        <v>1700</v>
      </c>
    </row>
    <row r="1744" customFormat="false" ht="15" hidden="false" customHeight="true" outlineLevel="0" collapsed="false">
      <c r="A1744" s="6" t="s">
        <v>50</v>
      </c>
      <c r="B1744" s="6" t="s">
        <v>199</v>
      </c>
      <c r="C1744" s="6" t="s">
        <v>379</v>
      </c>
      <c r="D1744" s="6" t="s">
        <v>2563</v>
      </c>
      <c r="E1744" s="6" t="s">
        <v>1479</v>
      </c>
      <c r="F1744" s="6" t="s">
        <v>381</v>
      </c>
      <c r="G1744" s="6" t="s">
        <v>21</v>
      </c>
      <c r="H1744" s="6" t="s">
        <v>2612</v>
      </c>
      <c r="I1744" s="6" t="s">
        <v>2565</v>
      </c>
      <c r="J1744" s="6" t="s">
        <v>2566</v>
      </c>
      <c r="K1744" s="7" t="s">
        <v>2567</v>
      </c>
      <c r="L1744" s="8" t="n">
        <v>1992</v>
      </c>
      <c r="M1744" s="9" t="n">
        <v>444650758445</v>
      </c>
      <c r="N1744" s="9" t="n">
        <v>625567362082</v>
      </c>
      <c r="O1744" s="10" t="n">
        <v>1700</v>
      </c>
    </row>
    <row r="1745" customFormat="false" ht="15" hidden="false" customHeight="true" outlineLevel="0" collapsed="false">
      <c r="A1745" s="6" t="s">
        <v>50</v>
      </c>
      <c r="B1745" s="6" t="s">
        <v>199</v>
      </c>
      <c r="C1745" s="6" t="s">
        <v>379</v>
      </c>
      <c r="D1745" s="6" t="s">
        <v>2563</v>
      </c>
      <c r="E1745" s="6" t="s">
        <v>1479</v>
      </c>
      <c r="F1745" s="6" t="s">
        <v>381</v>
      </c>
      <c r="G1745" s="6" t="s">
        <v>54</v>
      </c>
      <c r="H1745" s="6" t="s">
        <v>2613</v>
      </c>
      <c r="I1745" s="6" t="s">
        <v>2565</v>
      </c>
      <c r="J1745" s="6" t="s">
        <v>2566</v>
      </c>
      <c r="K1745" s="7" t="s">
        <v>2567</v>
      </c>
      <c r="L1745" s="8" t="n">
        <v>1992</v>
      </c>
      <c r="M1745" s="9" t="n">
        <v>444650758445</v>
      </c>
      <c r="N1745" s="9" t="n">
        <v>625567362082</v>
      </c>
      <c r="O1745" s="10" t="n">
        <v>1700</v>
      </c>
    </row>
    <row r="1746" customFormat="false" ht="15" hidden="false" customHeight="true" outlineLevel="0" collapsed="false">
      <c r="A1746" s="6" t="s">
        <v>79</v>
      </c>
      <c r="B1746" s="6" t="s">
        <v>403</v>
      </c>
      <c r="C1746" s="6" t="s">
        <v>2614</v>
      </c>
      <c r="D1746" s="6" t="s">
        <v>2563</v>
      </c>
      <c r="E1746" s="6" t="s">
        <v>1479</v>
      </c>
      <c r="F1746" s="6" t="s">
        <v>126</v>
      </c>
      <c r="G1746" s="6" t="s">
        <v>62</v>
      </c>
      <c r="H1746" s="6" t="s">
        <v>2615</v>
      </c>
      <c r="I1746" s="6" t="s">
        <v>2565</v>
      </c>
      <c r="J1746" s="6" t="s">
        <v>2566</v>
      </c>
      <c r="K1746" s="7" t="s">
        <v>2567</v>
      </c>
      <c r="L1746" s="8" t="n">
        <v>1992</v>
      </c>
      <c r="M1746" s="9" t="n">
        <v>444650758445</v>
      </c>
      <c r="N1746" s="9" t="n">
        <v>625567362082</v>
      </c>
      <c r="O1746" s="10" t="n">
        <v>1700</v>
      </c>
    </row>
    <row r="1747" customFormat="false" ht="15" hidden="false" customHeight="true" outlineLevel="0" collapsed="false">
      <c r="A1747" s="6" t="s">
        <v>50</v>
      </c>
      <c r="B1747" s="6" t="s">
        <v>319</v>
      </c>
      <c r="C1747" s="6" t="s">
        <v>2579</v>
      </c>
      <c r="D1747" s="6" t="s">
        <v>2563</v>
      </c>
      <c r="E1747" s="6" t="s">
        <v>1479</v>
      </c>
      <c r="F1747" s="6" t="s">
        <v>30</v>
      </c>
      <c r="G1747" s="6" t="s">
        <v>62</v>
      </c>
      <c r="H1747" s="6" t="s">
        <v>2616</v>
      </c>
      <c r="I1747" s="6" t="s">
        <v>2565</v>
      </c>
      <c r="J1747" s="6" t="s">
        <v>2566</v>
      </c>
      <c r="K1747" s="7" t="s">
        <v>2567</v>
      </c>
      <c r="L1747" s="8" t="n">
        <v>1992</v>
      </c>
      <c r="M1747" s="9" t="n">
        <v>444650758445</v>
      </c>
      <c r="N1747" s="9" t="n">
        <v>625567362082</v>
      </c>
      <c r="O1747" s="10" t="n">
        <v>1700</v>
      </c>
    </row>
    <row r="1748" customFormat="false" ht="15" hidden="false" customHeight="true" outlineLevel="0" collapsed="false">
      <c r="A1748" s="6" t="s">
        <v>50</v>
      </c>
      <c r="B1748" s="6" t="s">
        <v>311</v>
      </c>
      <c r="C1748" s="6" t="s">
        <v>602</v>
      </c>
      <c r="D1748" s="6" t="s">
        <v>2563</v>
      </c>
      <c r="E1748" s="6" t="s">
        <v>1479</v>
      </c>
      <c r="F1748" s="6" t="s">
        <v>30</v>
      </c>
      <c r="G1748" s="6" t="s">
        <v>62</v>
      </c>
      <c r="H1748" s="6" t="s">
        <v>2617</v>
      </c>
      <c r="I1748" s="6" t="s">
        <v>2565</v>
      </c>
      <c r="J1748" s="6" t="s">
        <v>2566</v>
      </c>
      <c r="K1748" s="7" t="s">
        <v>2567</v>
      </c>
      <c r="L1748" s="8" t="n">
        <v>1992</v>
      </c>
      <c r="M1748" s="9" t="n">
        <v>444650758445</v>
      </c>
      <c r="N1748" s="9" t="n">
        <v>625567362082</v>
      </c>
      <c r="O1748" s="10" t="n">
        <v>1700</v>
      </c>
    </row>
    <row r="1749" customFormat="false" ht="15" hidden="false" customHeight="true" outlineLevel="0" collapsed="false">
      <c r="A1749" s="6" t="s">
        <v>291</v>
      </c>
      <c r="B1749" s="6" t="s">
        <v>999</v>
      </c>
      <c r="C1749" s="6" t="s">
        <v>2618</v>
      </c>
      <c r="D1749" s="6" t="s">
        <v>2619</v>
      </c>
      <c r="E1749" s="6" t="s">
        <v>35</v>
      </c>
      <c r="F1749" s="6" t="s">
        <v>117</v>
      </c>
      <c r="G1749" s="6" t="s">
        <v>148</v>
      </c>
      <c r="H1749" s="6" t="s">
        <v>2620</v>
      </c>
      <c r="I1749" s="6" t="s">
        <v>2621</v>
      </c>
      <c r="J1749" s="6" t="s">
        <v>2622</v>
      </c>
      <c r="K1749" s="30" t="s">
        <v>2623</v>
      </c>
      <c r="L1749" s="8" t="n">
        <v>2002</v>
      </c>
      <c r="M1749" s="9" t="n">
        <v>3400000000</v>
      </c>
      <c r="N1749" s="9" t="n">
        <v>2790000000</v>
      </c>
      <c r="O1749" s="10" t="n">
        <v>28</v>
      </c>
    </row>
    <row r="1750" customFormat="false" ht="15" hidden="false" customHeight="true" outlineLevel="0" collapsed="false">
      <c r="A1750" s="6" t="s">
        <v>291</v>
      </c>
      <c r="B1750" s="6" t="s">
        <v>999</v>
      </c>
      <c r="C1750" s="6" t="s">
        <v>2618</v>
      </c>
      <c r="D1750" s="6" t="s">
        <v>2619</v>
      </c>
      <c r="E1750" s="6" t="s">
        <v>35</v>
      </c>
      <c r="F1750" s="6" t="s">
        <v>43</v>
      </c>
      <c r="G1750" s="6" t="s">
        <v>148</v>
      </c>
      <c r="H1750" s="6" t="s">
        <v>2620</v>
      </c>
      <c r="I1750" s="6" t="s">
        <v>2621</v>
      </c>
      <c r="J1750" s="6" t="s">
        <v>2622</v>
      </c>
      <c r="K1750" s="30" t="s">
        <v>2623</v>
      </c>
      <c r="L1750" s="8" t="n">
        <v>2002</v>
      </c>
      <c r="M1750" s="9" t="n">
        <v>3400000000</v>
      </c>
      <c r="N1750" s="9" t="n">
        <v>2790000000</v>
      </c>
      <c r="O1750" s="10" t="n">
        <v>28</v>
      </c>
    </row>
    <row r="1751" customFormat="false" ht="15" hidden="false" customHeight="true" outlineLevel="0" collapsed="false">
      <c r="A1751" s="6" t="s">
        <v>291</v>
      </c>
      <c r="B1751" s="6" t="s">
        <v>999</v>
      </c>
      <c r="C1751" s="6" t="s">
        <v>2618</v>
      </c>
      <c r="D1751" s="6" t="s">
        <v>2619</v>
      </c>
      <c r="E1751" s="6" t="s">
        <v>35</v>
      </c>
      <c r="F1751" s="6" t="s">
        <v>265</v>
      </c>
      <c r="G1751" s="6" t="s">
        <v>148</v>
      </c>
      <c r="H1751" s="6" t="s">
        <v>2620</v>
      </c>
      <c r="I1751" s="6" t="s">
        <v>2621</v>
      </c>
      <c r="J1751" s="6" t="s">
        <v>2622</v>
      </c>
      <c r="K1751" s="30" t="s">
        <v>2623</v>
      </c>
      <c r="L1751" s="8" t="n">
        <v>2002</v>
      </c>
      <c r="M1751" s="9" t="n">
        <v>3400000000</v>
      </c>
      <c r="N1751" s="9" t="n">
        <v>2790000000</v>
      </c>
      <c r="O1751" s="10" t="n">
        <v>28</v>
      </c>
    </row>
    <row r="1752" customFormat="false" ht="15" hidden="false" customHeight="true" outlineLevel="0" collapsed="false">
      <c r="A1752" s="6" t="s">
        <v>291</v>
      </c>
      <c r="B1752" s="6" t="s">
        <v>999</v>
      </c>
      <c r="C1752" s="6" t="s">
        <v>2618</v>
      </c>
      <c r="D1752" s="6" t="s">
        <v>2619</v>
      </c>
      <c r="E1752" s="6" t="s">
        <v>35</v>
      </c>
      <c r="F1752" s="6" t="s">
        <v>264</v>
      </c>
      <c r="G1752" s="6" t="s">
        <v>148</v>
      </c>
      <c r="H1752" s="6" t="s">
        <v>2620</v>
      </c>
      <c r="I1752" s="6" t="s">
        <v>2621</v>
      </c>
      <c r="J1752" s="6" t="s">
        <v>2622</v>
      </c>
      <c r="K1752" s="30" t="s">
        <v>2623</v>
      </c>
      <c r="L1752" s="8" t="n">
        <v>2002</v>
      </c>
      <c r="M1752" s="9" t="n">
        <v>3400000000</v>
      </c>
      <c r="N1752" s="9" t="n">
        <v>2790000000</v>
      </c>
      <c r="O1752" s="10" t="n">
        <v>28</v>
      </c>
    </row>
    <row r="1753" customFormat="false" ht="15" hidden="false" customHeight="true" outlineLevel="0" collapsed="false">
      <c r="A1753" s="6" t="s">
        <v>1029</v>
      </c>
      <c r="B1753" s="6" t="s">
        <v>1030</v>
      </c>
      <c r="C1753" s="6" t="s">
        <v>1031</v>
      </c>
      <c r="D1753" s="6" t="s">
        <v>2619</v>
      </c>
      <c r="E1753" s="6" t="s">
        <v>35</v>
      </c>
      <c r="F1753" s="6" t="s">
        <v>43</v>
      </c>
      <c r="G1753" s="6" t="s">
        <v>54</v>
      </c>
      <c r="H1753" s="6" t="s">
        <v>2624</v>
      </c>
      <c r="I1753" s="6" t="s">
        <v>2621</v>
      </c>
      <c r="J1753" s="6" t="s">
        <v>2622</v>
      </c>
      <c r="K1753" s="17" t="s">
        <v>2623</v>
      </c>
      <c r="L1753" s="8" t="n">
        <v>2002</v>
      </c>
      <c r="M1753" s="9" t="n">
        <v>3400000000</v>
      </c>
      <c r="N1753" s="9" t="n">
        <v>2790000000</v>
      </c>
      <c r="O1753" s="10" t="n">
        <v>28</v>
      </c>
    </row>
    <row r="1754" customFormat="false" ht="15" hidden="false" customHeight="true" outlineLevel="0" collapsed="false">
      <c r="A1754" s="6" t="s">
        <v>1029</v>
      </c>
      <c r="B1754" s="6" t="s">
        <v>1030</v>
      </c>
      <c r="C1754" s="6" t="s">
        <v>1031</v>
      </c>
      <c r="D1754" s="6" t="s">
        <v>2619</v>
      </c>
      <c r="E1754" s="6" t="s">
        <v>35</v>
      </c>
      <c r="F1754" s="6" t="s">
        <v>265</v>
      </c>
      <c r="G1754" s="6" t="s">
        <v>54</v>
      </c>
      <c r="H1754" s="6" t="s">
        <v>2624</v>
      </c>
      <c r="I1754" s="6" t="s">
        <v>2621</v>
      </c>
      <c r="J1754" s="6" t="s">
        <v>2622</v>
      </c>
      <c r="K1754" s="17" t="s">
        <v>2623</v>
      </c>
      <c r="L1754" s="8" t="n">
        <v>2002</v>
      </c>
      <c r="M1754" s="9" t="n">
        <v>3400000000</v>
      </c>
      <c r="N1754" s="9" t="n">
        <v>2790000000</v>
      </c>
      <c r="O1754" s="10" t="n">
        <v>28</v>
      </c>
    </row>
    <row r="1755" customFormat="false" ht="15" hidden="false" customHeight="true" outlineLevel="0" collapsed="false">
      <c r="A1755" s="6" t="s">
        <v>1029</v>
      </c>
      <c r="B1755" s="6" t="s">
        <v>1030</v>
      </c>
      <c r="C1755" s="6" t="s">
        <v>1031</v>
      </c>
      <c r="D1755" s="6" t="s">
        <v>2619</v>
      </c>
      <c r="E1755" s="6" t="s">
        <v>35</v>
      </c>
      <c r="F1755" s="6" t="s">
        <v>360</v>
      </c>
      <c r="G1755" s="6" t="s">
        <v>54</v>
      </c>
      <c r="H1755" s="6" t="s">
        <v>2624</v>
      </c>
      <c r="I1755" s="6" t="s">
        <v>2621</v>
      </c>
      <c r="J1755" s="6" t="s">
        <v>2622</v>
      </c>
      <c r="K1755" s="17" t="s">
        <v>2623</v>
      </c>
      <c r="L1755" s="8" t="n">
        <v>2002</v>
      </c>
      <c r="M1755" s="9" t="n">
        <v>3400000000</v>
      </c>
      <c r="N1755" s="9" t="n">
        <v>2790000000</v>
      </c>
      <c r="O1755" s="10" t="n">
        <v>28</v>
      </c>
    </row>
    <row r="1756" customFormat="false" ht="15" hidden="false" customHeight="true" outlineLevel="0" collapsed="false">
      <c r="A1756" s="6" t="s">
        <v>884</v>
      </c>
      <c r="B1756" s="6" t="s">
        <v>1388</v>
      </c>
      <c r="C1756" s="6" t="s">
        <v>1389</v>
      </c>
      <c r="D1756" s="6" t="s">
        <v>2619</v>
      </c>
      <c r="E1756" s="6" t="s">
        <v>35</v>
      </c>
      <c r="F1756" s="6" t="s">
        <v>117</v>
      </c>
      <c r="G1756" s="6" t="s">
        <v>54</v>
      </c>
      <c r="H1756" s="6" t="s">
        <v>2625</v>
      </c>
      <c r="I1756" s="6" t="s">
        <v>2621</v>
      </c>
      <c r="J1756" s="6" t="s">
        <v>2622</v>
      </c>
      <c r="K1756" s="17" t="s">
        <v>2623</v>
      </c>
      <c r="L1756" s="8" t="n">
        <v>2002</v>
      </c>
      <c r="M1756" s="9" t="n">
        <v>3400000000</v>
      </c>
      <c r="N1756" s="9" t="n">
        <v>2790000000</v>
      </c>
      <c r="O1756" s="10" t="n">
        <v>28</v>
      </c>
    </row>
    <row r="1757" customFormat="false" ht="15" hidden="false" customHeight="true" outlineLevel="0" collapsed="false">
      <c r="A1757" s="6" t="s">
        <v>884</v>
      </c>
      <c r="B1757" s="6" t="s">
        <v>1388</v>
      </c>
      <c r="C1757" s="6" t="s">
        <v>1389</v>
      </c>
      <c r="D1757" s="6" t="s">
        <v>2619</v>
      </c>
      <c r="E1757" s="6" t="s">
        <v>35</v>
      </c>
      <c r="F1757" s="6" t="s">
        <v>43</v>
      </c>
      <c r="G1757" s="6" t="s">
        <v>54</v>
      </c>
      <c r="H1757" s="6" t="s">
        <v>2625</v>
      </c>
      <c r="I1757" s="6" t="s">
        <v>2621</v>
      </c>
      <c r="J1757" s="6" t="s">
        <v>2622</v>
      </c>
      <c r="K1757" s="17" t="s">
        <v>2623</v>
      </c>
      <c r="L1757" s="8" t="n">
        <v>2002</v>
      </c>
      <c r="M1757" s="9" t="n">
        <v>3400000000</v>
      </c>
      <c r="N1757" s="9" t="n">
        <v>2790000000</v>
      </c>
      <c r="O1757" s="10" t="n">
        <v>28</v>
      </c>
    </row>
    <row r="1758" customFormat="false" ht="15" hidden="false" customHeight="true" outlineLevel="0" collapsed="false">
      <c r="A1758" s="6" t="s">
        <v>884</v>
      </c>
      <c r="B1758" s="6" t="s">
        <v>1388</v>
      </c>
      <c r="C1758" s="6" t="s">
        <v>1389</v>
      </c>
      <c r="D1758" s="6" t="s">
        <v>2619</v>
      </c>
      <c r="E1758" s="6" t="s">
        <v>35</v>
      </c>
      <c r="F1758" s="6" t="s">
        <v>265</v>
      </c>
      <c r="G1758" s="6" t="s">
        <v>54</v>
      </c>
      <c r="H1758" s="6" t="s">
        <v>2625</v>
      </c>
      <c r="I1758" s="6" t="s">
        <v>2621</v>
      </c>
      <c r="J1758" s="6" t="s">
        <v>2622</v>
      </c>
      <c r="K1758" s="17" t="s">
        <v>2623</v>
      </c>
      <c r="L1758" s="8" t="n">
        <v>2002</v>
      </c>
      <c r="M1758" s="9" t="n">
        <v>3400000000</v>
      </c>
      <c r="N1758" s="9" t="n">
        <v>2790000000</v>
      </c>
      <c r="O1758" s="10" t="n">
        <v>28</v>
      </c>
    </row>
    <row r="1759" customFormat="false" ht="15" hidden="false" customHeight="true" outlineLevel="0" collapsed="false">
      <c r="A1759" s="6" t="s">
        <v>884</v>
      </c>
      <c r="B1759" s="6" t="s">
        <v>1388</v>
      </c>
      <c r="C1759" s="6" t="s">
        <v>1389</v>
      </c>
      <c r="D1759" s="6" t="s">
        <v>2619</v>
      </c>
      <c r="E1759" s="6" t="s">
        <v>35</v>
      </c>
      <c r="F1759" s="6" t="s">
        <v>360</v>
      </c>
      <c r="G1759" s="6" t="s">
        <v>54</v>
      </c>
      <c r="H1759" s="6" t="s">
        <v>2625</v>
      </c>
      <c r="I1759" s="6" t="s">
        <v>2621</v>
      </c>
      <c r="J1759" s="6" t="s">
        <v>2622</v>
      </c>
      <c r="K1759" s="17" t="s">
        <v>2623</v>
      </c>
      <c r="L1759" s="8" t="n">
        <v>2002</v>
      </c>
      <c r="M1759" s="9" t="n">
        <v>3400000000</v>
      </c>
      <c r="N1759" s="9" t="n">
        <v>2790000000</v>
      </c>
      <c r="O1759" s="10" t="n">
        <v>28</v>
      </c>
    </row>
    <row r="1760" customFormat="false" ht="15" hidden="false" customHeight="true" outlineLevel="0" collapsed="false">
      <c r="A1760" s="6" t="s">
        <v>469</v>
      </c>
      <c r="B1760" s="6" t="s">
        <v>779</v>
      </c>
      <c r="C1760" s="6" t="s">
        <v>2626</v>
      </c>
      <c r="D1760" s="6" t="s">
        <v>2619</v>
      </c>
      <c r="E1760" s="6" t="s">
        <v>35</v>
      </c>
      <c r="F1760" s="6" t="s">
        <v>117</v>
      </c>
      <c r="G1760" s="6" t="s">
        <v>62</v>
      </c>
      <c r="H1760" s="6" t="s">
        <v>2627</v>
      </c>
      <c r="I1760" s="6" t="s">
        <v>2621</v>
      </c>
      <c r="J1760" s="6" t="s">
        <v>2622</v>
      </c>
      <c r="K1760" s="17" t="s">
        <v>2623</v>
      </c>
      <c r="L1760" s="8" t="n">
        <v>2002</v>
      </c>
      <c r="M1760" s="9" t="n">
        <v>3400000000</v>
      </c>
      <c r="N1760" s="9" t="n">
        <v>2790000000</v>
      </c>
      <c r="O1760" s="10" t="n">
        <v>28</v>
      </c>
    </row>
    <row r="1761" customFormat="false" ht="15" hidden="false" customHeight="true" outlineLevel="0" collapsed="false">
      <c r="A1761" s="6" t="s">
        <v>469</v>
      </c>
      <c r="B1761" s="6" t="s">
        <v>779</v>
      </c>
      <c r="C1761" s="6" t="s">
        <v>2626</v>
      </c>
      <c r="D1761" s="6" t="s">
        <v>2619</v>
      </c>
      <c r="E1761" s="6" t="s">
        <v>35</v>
      </c>
      <c r="F1761" s="6" t="s">
        <v>265</v>
      </c>
      <c r="G1761" s="6" t="s">
        <v>62</v>
      </c>
      <c r="H1761" s="6" t="s">
        <v>2627</v>
      </c>
      <c r="I1761" s="6" t="s">
        <v>2621</v>
      </c>
      <c r="J1761" s="6" t="s">
        <v>2622</v>
      </c>
      <c r="K1761" s="17" t="s">
        <v>2623</v>
      </c>
      <c r="L1761" s="8" t="n">
        <v>2002</v>
      </c>
      <c r="M1761" s="9" t="n">
        <v>3400000000</v>
      </c>
      <c r="N1761" s="9" t="n">
        <v>2790000000</v>
      </c>
      <c r="O1761" s="10" t="n">
        <v>28</v>
      </c>
    </row>
    <row r="1762" customFormat="false" ht="15" hidden="false" customHeight="true" outlineLevel="0" collapsed="false">
      <c r="A1762" s="6" t="s">
        <v>15</v>
      </c>
      <c r="B1762" s="6" t="s">
        <v>91</v>
      </c>
      <c r="C1762" s="6" t="s">
        <v>2628</v>
      </c>
      <c r="D1762" s="6" t="s">
        <v>2629</v>
      </c>
      <c r="E1762" s="6" t="s">
        <v>35</v>
      </c>
      <c r="F1762" s="6" t="s">
        <v>126</v>
      </c>
      <c r="G1762" s="6" t="s">
        <v>153</v>
      </c>
      <c r="H1762" s="6" t="s">
        <v>2630</v>
      </c>
      <c r="I1762" s="6"/>
      <c r="J1762" s="6" t="s">
        <v>2631</v>
      </c>
      <c r="K1762" s="15" t="s">
        <v>2632</v>
      </c>
      <c r="L1762" s="8" t="n">
        <v>1999</v>
      </c>
      <c r="M1762" s="9" t="n">
        <v>6250000000</v>
      </c>
      <c r="N1762" s="9" t="n">
        <v>26700000000</v>
      </c>
      <c r="O1762" s="10" t="n">
        <v>92</v>
      </c>
    </row>
    <row r="1763" customFormat="false" ht="15" hidden="false" customHeight="true" outlineLevel="0" collapsed="false">
      <c r="A1763" s="6" t="s">
        <v>15</v>
      </c>
      <c r="B1763" s="6" t="s">
        <v>91</v>
      </c>
      <c r="C1763" s="6" t="s">
        <v>2628</v>
      </c>
      <c r="D1763" s="6" t="s">
        <v>2629</v>
      </c>
      <c r="E1763" s="6" t="s">
        <v>35</v>
      </c>
      <c r="F1763" s="6" t="s">
        <v>126</v>
      </c>
      <c r="G1763" s="6" t="s">
        <v>153</v>
      </c>
      <c r="H1763" s="6" t="s">
        <v>2633</v>
      </c>
      <c r="I1763" s="6"/>
      <c r="J1763" s="6" t="s">
        <v>2631</v>
      </c>
      <c r="K1763" s="15" t="s">
        <v>2632</v>
      </c>
      <c r="L1763" s="8" t="n">
        <v>1999</v>
      </c>
      <c r="M1763" s="9" t="n">
        <v>6250000000</v>
      </c>
      <c r="N1763" s="9" t="n">
        <v>26700000000</v>
      </c>
      <c r="O1763" s="10" t="n">
        <v>92</v>
      </c>
    </row>
    <row r="1764" customFormat="false" ht="15" hidden="false" customHeight="true" outlineLevel="0" collapsed="false">
      <c r="A1764" s="6" t="s">
        <v>15</v>
      </c>
      <c r="B1764" s="6" t="s">
        <v>91</v>
      </c>
      <c r="C1764" s="6" t="s">
        <v>2628</v>
      </c>
      <c r="D1764" s="6" t="s">
        <v>2629</v>
      </c>
      <c r="E1764" s="6" t="s">
        <v>35</v>
      </c>
      <c r="F1764" s="6" t="s">
        <v>30</v>
      </c>
      <c r="G1764" s="6" t="s">
        <v>153</v>
      </c>
      <c r="H1764" s="6" t="s">
        <v>2633</v>
      </c>
      <c r="I1764" s="6"/>
      <c r="J1764" s="6" t="s">
        <v>2631</v>
      </c>
      <c r="K1764" s="15" t="s">
        <v>2632</v>
      </c>
      <c r="L1764" s="8" t="n">
        <v>1999</v>
      </c>
      <c r="M1764" s="9" t="n">
        <v>6250000000</v>
      </c>
      <c r="N1764" s="9" t="n">
        <v>26700000000</v>
      </c>
      <c r="O1764" s="10" t="n">
        <v>92</v>
      </c>
    </row>
    <row r="1765" customFormat="false" ht="15" hidden="false" customHeight="true" outlineLevel="0" collapsed="false">
      <c r="A1765" s="6" t="s">
        <v>15</v>
      </c>
      <c r="B1765" s="6" t="s">
        <v>16</v>
      </c>
      <c r="C1765" s="6" t="s">
        <v>17</v>
      </c>
      <c r="D1765" s="6" t="s">
        <v>2629</v>
      </c>
      <c r="E1765" s="6" t="s">
        <v>35</v>
      </c>
      <c r="F1765" s="6" t="s">
        <v>30</v>
      </c>
      <c r="G1765" s="6" t="s">
        <v>153</v>
      </c>
      <c r="H1765" s="6" t="s">
        <v>2634</v>
      </c>
      <c r="I1765" s="6"/>
      <c r="J1765" s="6" t="s">
        <v>2631</v>
      </c>
      <c r="K1765" s="15" t="s">
        <v>2632</v>
      </c>
      <c r="L1765" s="8" t="n">
        <v>1999</v>
      </c>
      <c r="M1765" s="9" t="n">
        <v>6250000000</v>
      </c>
      <c r="N1765" s="9" t="n">
        <v>26700000000</v>
      </c>
      <c r="O1765" s="10" t="n">
        <v>92</v>
      </c>
    </row>
    <row r="1766" customFormat="false" ht="15" hidden="false" customHeight="true" outlineLevel="0" collapsed="false">
      <c r="A1766" s="6" t="s">
        <v>128</v>
      </c>
      <c r="B1766" s="6" t="s">
        <v>150</v>
      </c>
      <c r="C1766" s="6" t="s">
        <v>2635</v>
      </c>
      <c r="D1766" s="6" t="s">
        <v>2636</v>
      </c>
      <c r="E1766" s="6" t="s">
        <v>168</v>
      </c>
      <c r="F1766" s="6" t="s">
        <v>117</v>
      </c>
      <c r="G1766" s="6" t="s">
        <v>54</v>
      </c>
      <c r="H1766" s="6" t="s">
        <v>2637</v>
      </c>
      <c r="I1766" s="6" t="s">
        <v>2638</v>
      </c>
      <c r="J1766" s="6" t="s">
        <v>2639</v>
      </c>
      <c r="K1766" s="7" t="s">
        <v>2640</v>
      </c>
      <c r="L1766" s="8" t="n">
        <v>2020</v>
      </c>
      <c r="M1766" s="9" t="n">
        <v>333663000000</v>
      </c>
      <c r="N1766" s="9" t="n">
        <v>319256000000</v>
      </c>
      <c r="O1766" s="10" t="n">
        <v>86</v>
      </c>
    </row>
    <row r="1767" customFormat="false" ht="15" hidden="false" customHeight="true" outlineLevel="0" collapsed="false">
      <c r="A1767" s="6" t="s">
        <v>128</v>
      </c>
      <c r="B1767" s="6" t="s">
        <v>150</v>
      </c>
      <c r="C1767" s="6" t="s">
        <v>2635</v>
      </c>
      <c r="D1767" s="6" t="s">
        <v>2636</v>
      </c>
      <c r="E1767" s="6" t="s">
        <v>168</v>
      </c>
      <c r="F1767" s="6" t="s">
        <v>229</v>
      </c>
      <c r="G1767" s="6" t="s">
        <v>54</v>
      </c>
      <c r="H1767" s="6" t="s">
        <v>2637</v>
      </c>
      <c r="I1767" s="6" t="s">
        <v>2638</v>
      </c>
      <c r="J1767" s="6" t="s">
        <v>2639</v>
      </c>
      <c r="K1767" s="7" t="s">
        <v>2640</v>
      </c>
      <c r="L1767" s="8" t="n">
        <v>2020</v>
      </c>
      <c r="M1767" s="9" t="n">
        <v>333663000000</v>
      </c>
      <c r="N1767" s="9" t="n">
        <v>319256000000</v>
      </c>
      <c r="O1767" s="10" t="n">
        <v>86</v>
      </c>
    </row>
    <row r="1768" customFormat="false" ht="15" hidden="false" customHeight="true" outlineLevel="0" collapsed="false">
      <c r="A1768" s="6" t="s">
        <v>128</v>
      </c>
      <c r="B1768" s="6" t="s">
        <v>150</v>
      </c>
      <c r="C1768" s="6" t="s">
        <v>2635</v>
      </c>
      <c r="D1768" s="6" t="s">
        <v>2636</v>
      </c>
      <c r="E1768" s="6" t="s">
        <v>168</v>
      </c>
      <c r="F1768" s="6" t="s">
        <v>458</v>
      </c>
      <c r="G1768" s="6" t="s">
        <v>54</v>
      </c>
      <c r="H1768" s="6" t="s">
        <v>2637</v>
      </c>
      <c r="I1768" s="6" t="s">
        <v>2638</v>
      </c>
      <c r="J1768" s="6" t="s">
        <v>2639</v>
      </c>
      <c r="K1768" s="7" t="s">
        <v>2640</v>
      </c>
      <c r="L1768" s="8" t="n">
        <v>2020</v>
      </c>
      <c r="M1768" s="9" t="n">
        <v>333663000000</v>
      </c>
      <c r="N1768" s="9" t="n">
        <v>319256000000</v>
      </c>
      <c r="O1768" s="10" t="n">
        <v>86</v>
      </c>
    </row>
    <row r="1769" customFormat="false" ht="15" hidden="false" customHeight="true" outlineLevel="0" collapsed="false">
      <c r="A1769" s="6" t="s">
        <v>67</v>
      </c>
      <c r="B1769" s="6" t="s">
        <v>107</v>
      </c>
      <c r="C1769" s="6" t="s">
        <v>754</v>
      </c>
      <c r="D1769" s="6" t="s">
        <v>2636</v>
      </c>
      <c r="E1769" s="6" t="s">
        <v>168</v>
      </c>
      <c r="F1769" s="6" t="s">
        <v>117</v>
      </c>
      <c r="G1769" s="6" t="s">
        <v>62</v>
      </c>
      <c r="H1769" s="6" t="s">
        <v>2641</v>
      </c>
      <c r="I1769" s="6" t="s">
        <v>2638</v>
      </c>
      <c r="J1769" s="6" t="s">
        <v>2639</v>
      </c>
      <c r="K1769" s="7" t="s">
        <v>2640</v>
      </c>
      <c r="L1769" s="8" t="n">
        <v>2020</v>
      </c>
      <c r="M1769" s="9" t="n">
        <v>333663000000</v>
      </c>
      <c r="N1769" s="9" t="n">
        <v>319256000000</v>
      </c>
      <c r="O1769" s="10" t="n">
        <v>86</v>
      </c>
    </row>
    <row r="1770" customFormat="false" ht="15" hidden="false" customHeight="true" outlineLevel="0" collapsed="false">
      <c r="A1770" s="6" t="s">
        <v>67</v>
      </c>
      <c r="B1770" s="6" t="s">
        <v>416</v>
      </c>
      <c r="C1770" s="6" t="s">
        <v>1983</v>
      </c>
      <c r="D1770" s="6" t="s">
        <v>2636</v>
      </c>
      <c r="E1770" s="6" t="s">
        <v>168</v>
      </c>
      <c r="F1770" s="6" t="s">
        <v>117</v>
      </c>
      <c r="G1770" s="6" t="s">
        <v>62</v>
      </c>
      <c r="H1770" s="6" t="s">
        <v>2642</v>
      </c>
      <c r="I1770" s="6" t="s">
        <v>2638</v>
      </c>
      <c r="J1770" s="6" t="s">
        <v>2639</v>
      </c>
      <c r="K1770" s="7" t="s">
        <v>2640</v>
      </c>
      <c r="L1770" s="8" t="n">
        <v>2020</v>
      </c>
      <c r="M1770" s="9" t="n">
        <v>333663000000</v>
      </c>
      <c r="N1770" s="9" t="n">
        <v>319256000000</v>
      </c>
      <c r="O1770" s="10" t="n">
        <v>86</v>
      </c>
    </row>
    <row r="1771" customFormat="false" ht="15" hidden="false" customHeight="true" outlineLevel="0" collapsed="false">
      <c r="A1771" s="6" t="s">
        <v>128</v>
      </c>
      <c r="B1771" s="6" t="s">
        <v>150</v>
      </c>
      <c r="C1771" s="6" t="s">
        <v>835</v>
      </c>
      <c r="D1771" s="6" t="s">
        <v>2636</v>
      </c>
      <c r="E1771" s="6" t="s">
        <v>168</v>
      </c>
      <c r="F1771" s="6" t="s">
        <v>117</v>
      </c>
      <c r="G1771" s="6" t="s">
        <v>62</v>
      </c>
      <c r="H1771" s="6" t="s">
        <v>2643</v>
      </c>
      <c r="I1771" s="6" t="s">
        <v>2638</v>
      </c>
      <c r="J1771" s="6" t="s">
        <v>2639</v>
      </c>
      <c r="K1771" s="7" t="s">
        <v>2640</v>
      </c>
      <c r="L1771" s="8" t="n">
        <v>2020</v>
      </c>
      <c r="M1771" s="9" t="n">
        <v>333663000000</v>
      </c>
      <c r="N1771" s="9" t="n">
        <v>319256000000</v>
      </c>
      <c r="O1771" s="10" t="n">
        <v>86</v>
      </c>
    </row>
    <row r="1772" customFormat="false" ht="15" hidden="false" customHeight="true" outlineLevel="0" collapsed="false">
      <c r="A1772" s="6" t="s">
        <v>128</v>
      </c>
      <c r="B1772" s="6" t="s">
        <v>150</v>
      </c>
      <c r="C1772" s="6" t="s">
        <v>835</v>
      </c>
      <c r="D1772" s="6" t="s">
        <v>2636</v>
      </c>
      <c r="E1772" s="6" t="s">
        <v>168</v>
      </c>
      <c r="F1772" s="6" t="s">
        <v>43</v>
      </c>
      <c r="G1772" s="6" t="s">
        <v>62</v>
      </c>
      <c r="H1772" s="6" t="s">
        <v>2643</v>
      </c>
      <c r="I1772" s="6" t="s">
        <v>2638</v>
      </c>
      <c r="J1772" s="6" t="s">
        <v>2639</v>
      </c>
      <c r="K1772" s="7" t="s">
        <v>2640</v>
      </c>
      <c r="L1772" s="8" t="n">
        <v>2020</v>
      </c>
      <c r="M1772" s="9" t="n">
        <v>333663000000</v>
      </c>
      <c r="N1772" s="9" t="n">
        <v>319256000000</v>
      </c>
      <c r="O1772" s="10" t="n">
        <v>86</v>
      </c>
    </row>
    <row r="1773" customFormat="false" ht="15" hidden="false" customHeight="true" outlineLevel="0" collapsed="false">
      <c r="A1773" s="6" t="s">
        <v>128</v>
      </c>
      <c r="B1773" s="6" t="s">
        <v>150</v>
      </c>
      <c r="C1773" s="6" t="s">
        <v>835</v>
      </c>
      <c r="D1773" s="6" t="s">
        <v>2636</v>
      </c>
      <c r="E1773" s="6" t="s">
        <v>168</v>
      </c>
      <c r="F1773" s="6" t="s">
        <v>458</v>
      </c>
      <c r="G1773" s="6" t="s">
        <v>62</v>
      </c>
      <c r="H1773" s="6" t="s">
        <v>2643</v>
      </c>
      <c r="I1773" s="6" t="s">
        <v>2638</v>
      </c>
      <c r="J1773" s="6" t="s">
        <v>2639</v>
      </c>
      <c r="K1773" s="7" t="s">
        <v>2640</v>
      </c>
      <c r="L1773" s="8" t="n">
        <v>2020</v>
      </c>
      <c r="M1773" s="9" t="n">
        <v>333663000000</v>
      </c>
      <c r="N1773" s="9" t="n">
        <v>319256000000</v>
      </c>
      <c r="O1773" s="10" t="n">
        <v>86</v>
      </c>
    </row>
    <row r="1774" customFormat="false" ht="15" hidden="false" customHeight="true" outlineLevel="0" collapsed="false">
      <c r="A1774" s="6" t="s">
        <v>128</v>
      </c>
      <c r="B1774" s="6" t="s">
        <v>150</v>
      </c>
      <c r="C1774" s="6" t="s">
        <v>835</v>
      </c>
      <c r="D1774" s="6" t="s">
        <v>2636</v>
      </c>
      <c r="E1774" s="6" t="s">
        <v>168</v>
      </c>
      <c r="F1774" s="6" t="s">
        <v>30</v>
      </c>
      <c r="G1774" s="6" t="s">
        <v>62</v>
      </c>
      <c r="H1774" s="6" t="s">
        <v>2643</v>
      </c>
      <c r="I1774" s="6" t="s">
        <v>2638</v>
      </c>
      <c r="J1774" s="6" t="s">
        <v>2639</v>
      </c>
      <c r="K1774" s="7" t="s">
        <v>2640</v>
      </c>
      <c r="L1774" s="8" t="n">
        <v>2020</v>
      </c>
      <c r="M1774" s="9" t="n">
        <v>333663000000</v>
      </c>
      <c r="N1774" s="9" t="n">
        <v>319256000000</v>
      </c>
      <c r="O1774" s="10" t="n">
        <v>86</v>
      </c>
    </row>
    <row r="1775" customFormat="false" ht="15" hidden="false" customHeight="true" outlineLevel="0" collapsed="false">
      <c r="A1775" s="6" t="s">
        <v>128</v>
      </c>
      <c r="B1775" s="6" t="s">
        <v>150</v>
      </c>
      <c r="C1775" s="6" t="s">
        <v>835</v>
      </c>
      <c r="D1775" s="6" t="s">
        <v>2636</v>
      </c>
      <c r="E1775" s="6" t="s">
        <v>168</v>
      </c>
      <c r="F1775" s="6" t="s">
        <v>117</v>
      </c>
      <c r="G1775" s="6" t="s">
        <v>54</v>
      </c>
      <c r="H1775" s="6" t="s">
        <v>2644</v>
      </c>
      <c r="I1775" s="6" t="s">
        <v>2638</v>
      </c>
      <c r="J1775" s="6" t="s">
        <v>2639</v>
      </c>
      <c r="K1775" s="7" t="s">
        <v>2640</v>
      </c>
      <c r="L1775" s="8" t="n">
        <v>2020</v>
      </c>
      <c r="M1775" s="9" t="n">
        <v>333663000000</v>
      </c>
      <c r="N1775" s="9" t="n">
        <v>319256000000</v>
      </c>
      <c r="O1775" s="10" t="n">
        <v>86</v>
      </c>
    </row>
    <row r="1776" customFormat="false" ht="15" hidden="false" customHeight="true" outlineLevel="0" collapsed="false">
      <c r="A1776" s="6" t="s">
        <v>128</v>
      </c>
      <c r="B1776" s="6" t="s">
        <v>150</v>
      </c>
      <c r="C1776" s="6" t="s">
        <v>835</v>
      </c>
      <c r="D1776" s="6" t="s">
        <v>2636</v>
      </c>
      <c r="E1776" s="6" t="s">
        <v>168</v>
      </c>
      <c r="F1776" s="6" t="s">
        <v>43</v>
      </c>
      <c r="G1776" s="6" t="s">
        <v>54</v>
      </c>
      <c r="H1776" s="6" t="s">
        <v>2644</v>
      </c>
      <c r="I1776" s="6" t="s">
        <v>2638</v>
      </c>
      <c r="J1776" s="6" t="s">
        <v>2639</v>
      </c>
      <c r="K1776" s="7" t="s">
        <v>2640</v>
      </c>
      <c r="L1776" s="8" t="n">
        <v>2020</v>
      </c>
      <c r="M1776" s="9" t="n">
        <v>333663000000</v>
      </c>
      <c r="N1776" s="9" t="n">
        <v>319256000000</v>
      </c>
      <c r="O1776" s="10" t="n">
        <v>86</v>
      </c>
    </row>
    <row r="1777" customFormat="false" ht="15" hidden="false" customHeight="true" outlineLevel="0" collapsed="false">
      <c r="A1777" s="6" t="s">
        <v>128</v>
      </c>
      <c r="B1777" s="6" t="s">
        <v>150</v>
      </c>
      <c r="C1777" s="6" t="s">
        <v>835</v>
      </c>
      <c r="D1777" s="6" t="s">
        <v>2636</v>
      </c>
      <c r="E1777" s="6" t="s">
        <v>168</v>
      </c>
      <c r="F1777" s="6" t="s">
        <v>458</v>
      </c>
      <c r="G1777" s="6" t="s">
        <v>54</v>
      </c>
      <c r="H1777" s="6" t="s">
        <v>2644</v>
      </c>
      <c r="I1777" s="6" t="s">
        <v>2638</v>
      </c>
      <c r="J1777" s="6" t="s">
        <v>2639</v>
      </c>
      <c r="K1777" s="7" t="s">
        <v>2640</v>
      </c>
      <c r="L1777" s="8" t="n">
        <v>2020</v>
      </c>
      <c r="M1777" s="9" t="n">
        <v>333663000000</v>
      </c>
      <c r="N1777" s="9" t="n">
        <v>319256000000</v>
      </c>
      <c r="O1777" s="10" t="n">
        <v>86</v>
      </c>
    </row>
    <row r="1778" customFormat="false" ht="15" hidden="false" customHeight="true" outlineLevel="0" collapsed="false">
      <c r="A1778" s="6" t="s">
        <v>128</v>
      </c>
      <c r="B1778" s="6" t="s">
        <v>150</v>
      </c>
      <c r="C1778" s="6" t="s">
        <v>2645</v>
      </c>
      <c r="D1778" s="6" t="s">
        <v>2636</v>
      </c>
      <c r="E1778" s="6" t="s">
        <v>168</v>
      </c>
      <c r="F1778" s="6" t="s">
        <v>117</v>
      </c>
      <c r="G1778" s="6" t="s">
        <v>54</v>
      </c>
      <c r="H1778" s="6" t="s">
        <v>2646</v>
      </c>
      <c r="I1778" s="6" t="s">
        <v>2638</v>
      </c>
      <c r="J1778" s="6" t="s">
        <v>2639</v>
      </c>
      <c r="K1778" s="7" t="s">
        <v>2640</v>
      </c>
      <c r="L1778" s="8" t="n">
        <v>2020</v>
      </c>
      <c r="M1778" s="9" t="n">
        <v>333663000000</v>
      </c>
      <c r="N1778" s="9" t="n">
        <v>319256000000</v>
      </c>
      <c r="O1778" s="10" t="n">
        <v>86</v>
      </c>
    </row>
    <row r="1779" customFormat="false" ht="15" hidden="false" customHeight="true" outlineLevel="0" collapsed="false">
      <c r="A1779" s="6" t="s">
        <v>128</v>
      </c>
      <c r="B1779" s="6" t="s">
        <v>150</v>
      </c>
      <c r="C1779" s="6" t="s">
        <v>2645</v>
      </c>
      <c r="D1779" s="6" t="s">
        <v>2636</v>
      </c>
      <c r="E1779" s="6" t="s">
        <v>168</v>
      </c>
      <c r="F1779" s="6" t="s">
        <v>43</v>
      </c>
      <c r="G1779" s="6" t="s">
        <v>54</v>
      </c>
      <c r="H1779" s="6" t="s">
        <v>2646</v>
      </c>
      <c r="I1779" s="6" t="s">
        <v>2638</v>
      </c>
      <c r="J1779" s="6" t="s">
        <v>2639</v>
      </c>
      <c r="K1779" s="7" t="s">
        <v>2640</v>
      </c>
      <c r="L1779" s="8" t="n">
        <v>2020</v>
      </c>
      <c r="M1779" s="9" t="n">
        <v>333663000000</v>
      </c>
      <c r="N1779" s="9" t="n">
        <v>319256000000</v>
      </c>
      <c r="O1779" s="10" t="n">
        <v>86</v>
      </c>
    </row>
    <row r="1780" customFormat="false" ht="15" hidden="false" customHeight="true" outlineLevel="0" collapsed="false">
      <c r="A1780" s="6" t="s">
        <v>128</v>
      </c>
      <c r="B1780" s="6" t="s">
        <v>150</v>
      </c>
      <c r="C1780" s="6" t="s">
        <v>2645</v>
      </c>
      <c r="D1780" s="6" t="s">
        <v>2636</v>
      </c>
      <c r="E1780" s="6" t="s">
        <v>168</v>
      </c>
      <c r="F1780" s="6" t="s">
        <v>458</v>
      </c>
      <c r="G1780" s="6" t="s">
        <v>54</v>
      </c>
      <c r="H1780" s="6" t="s">
        <v>2646</v>
      </c>
      <c r="I1780" s="6" t="s">
        <v>2638</v>
      </c>
      <c r="J1780" s="6" t="s">
        <v>2639</v>
      </c>
      <c r="K1780" s="7" t="s">
        <v>2640</v>
      </c>
      <c r="L1780" s="8" t="n">
        <v>2020</v>
      </c>
      <c r="M1780" s="9" t="n">
        <v>333663000000</v>
      </c>
      <c r="N1780" s="9" t="n">
        <v>319256000000</v>
      </c>
      <c r="O1780" s="10" t="n">
        <v>86</v>
      </c>
    </row>
    <row r="1781" customFormat="false" ht="15" hidden="false" customHeight="true" outlineLevel="0" collapsed="false">
      <c r="A1781" s="6" t="s">
        <v>96</v>
      </c>
      <c r="B1781" s="6" t="s">
        <v>1230</v>
      </c>
      <c r="C1781" s="6" t="s">
        <v>1935</v>
      </c>
      <c r="D1781" s="6" t="s">
        <v>2647</v>
      </c>
      <c r="E1781" s="13" t="s">
        <v>168</v>
      </c>
      <c r="F1781" s="6" t="s">
        <v>30</v>
      </c>
      <c r="G1781" s="6" t="s">
        <v>62</v>
      </c>
      <c r="H1781" s="6" t="s">
        <v>2648</v>
      </c>
      <c r="I1781" s="6"/>
      <c r="J1781" s="6" t="s">
        <v>2649</v>
      </c>
      <c r="K1781" s="7" t="s">
        <v>2650</v>
      </c>
      <c r="L1781" s="8" t="n">
        <v>2000</v>
      </c>
      <c r="M1781" s="9" t="n">
        <v>551150000000</v>
      </c>
      <c r="N1781" s="9" t="n">
        <v>1519400000000</v>
      </c>
      <c r="O1781" s="10" t="n">
        <v>3669</v>
      </c>
    </row>
    <row r="1782" customFormat="false" ht="15" hidden="false" customHeight="true" outlineLevel="0" collapsed="false">
      <c r="A1782" s="6" t="s">
        <v>96</v>
      </c>
      <c r="B1782" s="6" t="s">
        <v>1230</v>
      </c>
      <c r="C1782" s="6" t="s">
        <v>1935</v>
      </c>
      <c r="D1782" s="6" t="s">
        <v>2647</v>
      </c>
      <c r="E1782" s="13" t="s">
        <v>168</v>
      </c>
      <c r="F1782" s="6" t="s">
        <v>30</v>
      </c>
      <c r="G1782" s="6" t="s">
        <v>62</v>
      </c>
      <c r="H1782" s="6" t="s">
        <v>2651</v>
      </c>
      <c r="I1782" s="6"/>
      <c r="J1782" s="6" t="s">
        <v>2652</v>
      </c>
      <c r="K1782" s="7" t="s">
        <v>2653</v>
      </c>
      <c r="L1782" s="8" t="n">
        <v>2014</v>
      </c>
      <c r="M1782" s="9" t="n">
        <v>551150000000</v>
      </c>
      <c r="N1782" s="9" t="n">
        <v>1519400000000</v>
      </c>
      <c r="O1782" s="10" t="n">
        <v>1057</v>
      </c>
    </row>
    <row r="1783" customFormat="false" ht="15" hidden="false" customHeight="true" outlineLevel="0" collapsed="false">
      <c r="A1783" s="6" t="s">
        <v>96</v>
      </c>
      <c r="B1783" s="6" t="s">
        <v>1230</v>
      </c>
      <c r="C1783" s="6" t="s">
        <v>1935</v>
      </c>
      <c r="D1783" s="6" t="s">
        <v>2647</v>
      </c>
      <c r="E1783" s="13" t="s">
        <v>168</v>
      </c>
      <c r="F1783" s="6" t="s">
        <v>30</v>
      </c>
      <c r="G1783" s="6" t="s">
        <v>62</v>
      </c>
      <c r="H1783" s="6" t="s">
        <v>2654</v>
      </c>
      <c r="I1783" s="6"/>
      <c r="J1783" s="6" t="s">
        <v>2652</v>
      </c>
      <c r="K1783" s="7" t="s">
        <v>2653</v>
      </c>
      <c r="L1783" s="8" t="n">
        <v>2014</v>
      </c>
      <c r="M1783" s="9" t="n">
        <v>551150000000</v>
      </c>
      <c r="N1783" s="9" t="n">
        <v>1519400000000</v>
      </c>
      <c r="O1783" s="10" t="n">
        <v>1057</v>
      </c>
    </row>
    <row r="1784" customFormat="false" ht="15" hidden="false" customHeight="true" outlineLevel="0" collapsed="false">
      <c r="A1784" s="6" t="s">
        <v>136</v>
      </c>
      <c r="B1784" s="6" t="s">
        <v>185</v>
      </c>
      <c r="C1784" s="6" t="s">
        <v>427</v>
      </c>
      <c r="D1784" s="6" t="s">
        <v>2647</v>
      </c>
      <c r="E1784" s="13" t="s">
        <v>168</v>
      </c>
      <c r="F1784" s="6" t="s">
        <v>30</v>
      </c>
      <c r="G1784" s="6" t="s">
        <v>62</v>
      </c>
      <c r="H1784" s="6" t="s">
        <v>2101</v>
      </c>
      <c r="I1784" s="6"/>
      <c r="J1784" s="6" t="s">
        <v>2652</v>
      </c>
      <c r="K1784" s="7" t="s">
        <v>2653</v>
      </c>
      <c r="L1784" s="8" t="n">
        <v>2014</v>
      </c>
      <c r="M1784" s="9" t="n">
        <v>551150000000</v>
      </c>
      <c r="N1784" s="9" t="n">
        <v>1519400000000</v>
      </c>
      <c r="O1784" s="10" t="n">
        <v>1057</v>
      </c>
    </row>
    <row r="1785" customFormat="false" ht="15" hidden="false" customHeight="true" outlineLevel="0" collapsed="false">
      <c r="A1785" s="6" t="s">
        <v>50</v>
      </c>
      <c r="B1785" s="6" t="s">
        <v>199</v>
      </c>
      <c r="C1785" s="6" t="s">
        <v>2655</v>
      </c>
      <c r="D1785" s="6" t="s">
        <v>2656</v>
      </c>
      <c r="E1785" s="6" t="s">
        <v>168</v>
      </c>
      <c r="F1785" s="6" t="s">
        <v>381</v>
      </c>
      <c r="G1785" s="6" t="s">
        <v>102</v>
      </c>
      <c r="H1785" s="6" t="s">
        <v>2657</v>
      </c>
      <c r="I1785" s="6"/>
      <c r="J1785" s="6" t="s">
        <v>2658</v>
      </c>
      <c r="K1785" s="7" t="s">
        <v>2659</v>
      </c>
      <c r="L1785" s="8" t="n">
        <v>2007</v>
      </c>
      <c r="M1785" s="9" t="n">
        <v>67710000000</v>
      </c>
      <c r="N1785" s="9" t="n">
        <v>958700000000</v>
      </c>
      <c r="O1785" s="10" t="n">
        <v>444</v>
      </c>
    </row>
    <row r="1786" customFormat="false" ht="15" hidden="false" customHeight="true" outlineLevel="0" collapsed="false">
      <c r="A1786" s="6" t="s">
        <v>136</v>
      </c>
      <c r="B1786" s="6" t="s">
        <v>185</v>
      </c>
      <c r="C1786" s="14" t="s">
        <v>427</v>
      </c>
      <c r="D1786" s="6" t="s">
        <v>2660</v>
      </c>
      <c r="E1786" s="6" t="s">
        <v>168</v>
      </c>
      <c r="F1786" s="13" t="s">
        <v>20</v>
      </c>
      <c r="G1786" s="6" t="s">
        <v>62</v>
      </c>
      <c r="H1786" s="6" t="s">
        <v>2661</v>
      </c>
      <c r="I1786" s="6" t="s">
        <v>2662</v>
      </c>
      <c r="J1786" s="6" t="s">
        <v>2663</v>
      </c>
      <c r="K1786" s="7" t="s">
        <v>2664</v>
      </c>
      <c r="L1786" s="8" t="n">
        <v>2018</v>
      </c>
      <c r="M1786" s="9" t="n">
        <v>10000000000</v>
      </c>
      <c r="N1786" s="9" t="n">
        <v>450515380000</v>
      </c>
      <c r="O1786" s="10" t="n">
        <v>809</v>
      </c>
    </row>
    <row r="1787" customFormat="false" ht="15" hidden="false" customHeight="true" outlineLevel="0" collapsed="false">
      <c r="A1787" s="6" t="s">
        <v>136</v>
      </c>
      <c r="B1787" s="6" t="s">
        <v>1778</v>
      </c>
      <c r="C1787" s="6" t="s">
        <v>2505</v>
      </c>
      <c r="D1787" s="6" t="s">
        <v>2665</v>
      </c>
      <c r="E1787" s="6" t="s">
        <v>1479</v>
      </c>
      <c r="F1787" s="6" t="s">
        <v>187</v>
      </c>
      <c r="G1787" s="6" t="s">
        <v>62</v>
      </c>
      <c r="H1787" s="6" t="s">
        <v>2666</v>
      </c>
      <c r="I1787" s="6" t="n">
        <v>110</v>
      </c>
      <c r="J1787" s="6" t="s">
        <v>2667</v>
      </c>
      <c r="K1787" s="7" t="s">
        <v>2668</v>
      </c>
      <c r="L1787" s="8" t="n">
        <v>2013</v>
      </c>
      <c r="M1787" s="9" t="n">
        <v>309720230000</v>
      </c>
      <c r="N1787" s="9" t="n">
        <v>1559706000000</v>
      </c>
      <c r="O1787" s="10" t="n">
        <v>108</v>
      </c>
    </row>
    <row r="1788" customFormat="false" ht="15" hidden="false" customHeight="true" outlineLevel="0" collapsed="false">
      <c r="A1788" s="6" t="s">
        <v>31</v>
      </c>
      <c r="B1788" s="6" t="s">
        <v>32</v>
      </c>
      <c r="C1788" s="6" t="s">
        <v>33</v>
      </c>
      <c r="D1788" s="6" t="s">
        <v>2669</v>
      </c>
      <c r="E1788" s="6" t="s">
        <v>1479</v>
      </c>
      <c r="F1788" s="6" t="s">
        <v>30</v>
      </c>
      <c r="G1788" s="6" t="s">
        <v>62</v>
      </c>
      <c r="H1788" s="6" t="s">
        <v>2670</v>
      </c>
      <c r="I1788" s="6" t="s">
        <v>2671</v>
      </c>
      <c r="J1788" s="6" t="s">
        <v>2672</v>
      </c>
      <c r="K1788" s="7" t="s">
        <v>2673</v>
      </c>
      <c r="L1788" s="8" t="n">
        <v>1998</v>
      </c>
      <c r="M1788" s="9" t="n">
        <v>10037200000000</v>
      </c>
      <c r="N1788" s="9" t="n">
        <v>58877000000</v>
      </c>
      <c r="O1788" s="10" t="n">
        <v>433</v>
      </c>
    </row>
    <row r="1789" customFormat="false" ht="15" hidden="false" customHeight="true" outlineLevel="0" collapsed="false">
      <c r="A1789" s="6" t="s">
        <v>15</v>
      </c>
      <c r="B1789" s="6" t="s">
        <v>888</v>
      </c>
      <c r="C1789" s="6" t="s">
        <v>2674</v>
      </c>
      <c r="D1789" s="6" t="s">
        <v>2669</v>
      </c>
      <c r="E1789" s="6" t="s">
        <v>1479</v>
      </c>
      <c r="F1789" s="6" t="s">
        <v>48</v>
      </c>
      <c r="G1789" s="6" t="s">
        <v>62</v>
      </c>
      <c r="H1789" s="6" t="s">
        <v>2675</v>
      </c>
      <c r="I1789" s="6" t="s">
        <v>2671</v>
      </c>
      <c r="J1789" s="6" t="s">
        <v>2672</v>
      </c>
      <c r="K1789" s="7" t="s">
        <v>2673</v>
      </c>
      <c r="L1789" s="8" t="n">
        <v>1998</v>
      </c>
      <c r="M1789" s="9" t="n">
        <v>10037200000000</v>
      </c>
      <c r="N1789" s="9" t="n">
        <v>58877000000</v>
      </c>
      <c r="O1789" s="10" t="n">
        <v>433</v>
      </c>
    </row>
    <row r="1790" customFormat="false" ht="15" hidden="false" customHeight="true" outlineLevel="0" collapsed="false">
      <c r="A1790" s="6" t="s">
        <v>15</v>
      </c>
      <c r="B1790" s="6" t="s">
        <v>888</v>
      </c>
      <c r="C1790" s="6" t="s">
        <v>2674</v>
      </c>
      <c r="D1790" s="6" t="s">
        <v>2669</v>
      </c>
      <c r="E1790" s="6" t="s">
        <v>1479</v>
      </c>
      <c r="F1790" s="6" t="s">
        <v>30</v>
      </c>
      <c r="G1790" s="6" t="s">
        <v>62</v>
      </c>
      <c r="H1790" s="6" t="s">
        <v>2675</v>
      </c>
      <c r="I1790" s="6" t="s">
        <v>2671</v>
      </c>
      <c r="J1790" s="6" t="s">
        <v>2672</v>
      </c>
      <c r="K1790" s="7" t="s">
        <v>2673</v>
      </c>
      <c r="L1790" s="8" t="n">
        <v>1998</v>
      </c>
      <c r="M1790" s="9" t="n">
        <v>10037200000000</v>
      </c>
      <c r="N1790" s="9" t="n">
        <v>58877000000</v>
      </c>
      <c r="O1790" s="10" t="n">
        <v>433</v>
      </c>
    </row>
    <row r="1791" customFormat="false" ht="15" hidden="false" customHeight="true" outlineLevel="0" collapsed="false">
      <c r="A1791" s="6" t="s">
        <v>256</v>
      </c>
      <c r="B1791" s="6" t="s">
        <v>297</v>
      </c>
      <c r="C1791" s="6" t="s">
        <v>2676</v>
      </c>
      <c r="D1791" s="6" t="s">
        <v>2677</v>
      </c>
      <c r="E1791" s="6" t="s">
        <v>35</v>
      </c>
      <c r="F1791" s="6" t="s">
        <v>28</v>
      </c>
      <c r="G1791" s="6" t="s">
        <v>62</v>
      </c>
      <c r="H1791" s="6" t="s">
        <v>2678</v>
      </c>
      <c r="I1791" s="6" t="s">
        <v>2679</v>
      </c>
      <c r="J1791" s="6" t="s">
        <v>2680</v>
      </c>
      <c r="K1791" s="7" t="s">
        <v>2681</v>
      </c>
      <c r="L1791" s="8" t="n">
        <v>2011</v>
      </c>
      <c r="M1791" s="9" t="n">
        <v>8870000000</v>
      </c>
      <c r="N1791" s="9" t="n">
        <v>8110000000</v>
      </c>
      <c r="O1791" s="10" t="n">
        <v>36</v>
      </c>
    </row>
    <row r="1792" customFormat="false" ht="15" hidden="false" customHeight="true" outlineLevel="0" collapsed="false">
      <c r="A1792" s="6" t="s">
        <v>256</v>
      </c>
      <c r="B1792" s="6" t="s">
        <v>297</v>
      </c>
      <c r="C1792" s="6" t="s">
        <v>2676</v>
      </c>
      <c r="D1792" s="6" t="s">
        <v>2677</v>
      </c>
      <c r="E1792" s="6" t="s">
        <v>35</v>
      </c>
      <c r="F1792" s="6" t="s">
        <v>264</v>
      </c>
      <c r="G1792" s="6" t="s">
        <v>62</v>
      </c>
      <c r="H1792" s="6" t="s">
        <v>2678</v>
      </c>
      <c r="I1792" s="6" t="s">
        <v>2679</v>
      </c>
      <c r="J1792" s="6" t="s">
        <v>2680</v>
      </c>
      <c r="K1792" s="7" t="s">
        <v>2681</v>
      </c>
      <c r="L1792" s="8" t="n">
        <v>2011</v>
      </c>
      <c r="M1792" s="9" t="n">
        <v>8870000000</v>
      </c>
      <c r="N1792" s="9" t="n">
        <v>8110000000</v>
      </c>
      <c r="O1792" s="10" t="n">
        <v>36</v>
      </c>
    </row>
    <row r="1793" customFormat="false" ht="15" hidden="false" customHeight="true" outlineLevel="0" collapsed="false">
      <c r="A1793" s="6" t="s">
        <v>256</v>
      </c>
      <c r="B1793" s="6" t="s">
        <v>297</v>
      </c>
      <c r="C1793" s="6" t="s">
        <v>2676</v>
      </c>
      <c r="D1793" s="6" t="s">
        <v>2677</v>
      </c>
      <c r="E1793" s="6" t="s">
        <v>35</v>
      </c>
      <c r="F1793" s="6" t="s">
        <v>30</v>
      </c>
      <c r="G1793" s="6" t="s">
        <v>62</v>
      </c>
      <c r="H1793" s="6" t="s">
        <v>2678</v>
      </c>
      <c r="I1793" s="6" t="s">
        <v>2679</v>
      </c>
      <c r="J1793" s="6" t="s">
        <v>2680</v>
      </c>
      <c r="K1793" s="7" t="s">
        <v>2681</v>
      </c>
      <c r="L1793" s="8" t="n">
        <v>2011</v>
      </c>
      <c r="M1793" s="9" t="n">
        <v>8870000000</v>
      </c>
      <c r="N1793" s="9" t="n">
        <v>8110000000</v>
      </c>
      <c r="O1793" s="10" t="n">
        <v>36</v>
      </c>
    </row>
    <row r="1794" customFormat="false" ht="15" hidden="false" customHeight="true" outlineLevel="0" collapsed="false">
      <c r="A1794" s="14" t="s">
        <v>256</v>
      </c>
      <c r="B1794" s="14" t="s">
        <v>1584</v>
      </c>
      <c r="C1794" s="6" t="s">
        <v>2682</v>
      </c>
      <c r="D1794" s="6" t="s">
        <v>2677</v>
      </c>
      <c r="E1794" s="6" t="s">
        <v>35</v>
      </c>
      <c r="F1794" s="6" t="s">
        <v>48</v>
      </c>
      <c r="G1794" s="6" t="s">
        <v>62</v>
      </c>
      <c r="H1794" s="6" t="s">
        <v>2683</v>
      </c>
      <c r="I1794" s="6" t="s">
        <v>2679</v>
      </c>
      <c r="J1794" s="6" t="s">
        <v>2680</v>
      </c>
      <c r="K1794" s="7" t="s">
        <v>2681</v>
      </c>
      <c r="L1794" s="8" t="n">
        <v>2011</v>
      </c>
      <c r="M1794" s="9" t="n">
        <v>8870000000</v>
      </c>
      <c r="N1794" s="9" t="n">
        <v>8110000000</v>
      </c>
      <c r="O1794" s="10" t="n">
        <v>36</v>
      </c>
    </row>
    <row r="1795" customFormat="false" ht="15" hidden="false" customHeight="true" outlineLevel="0" collapsed="false">
      <c r="A1795" s="14" t="s">
        <v>256</v>
      </c>
      <c r="B1795" s="14" t="s">
        <v>1584</v>
      </c>
      <c r="C1795" s="6" t="s">
        <v>2682</v>
      </c>
      <c r="D1795" s="6" t="s">
        <v>2677</v>
      </c>
      <c r="E1795" s="6" t="s">
        <v>35</v>
      </c>
      <c r="F1795" s="6" t="s">
        <v>29</v>
      </c>
      <c r="G1795" s="6" t="s">
        <v>62</v>
      </c>
      <c r="H1795" s="6" t="s">
        <v>2683</v>
      </c>
      <c r="I1795" s="6" t="s">
        <v>2679</v>
      </c>
      <c r="J1795" s="6" t="s">
        <v>2680</v>
      </c>
      <c r="K1795" s="7" t="s">
        <v>2681</v>
      </c>
      <c r="L1795" s="8" t="n">
        <v>2011</v>
      </c>
      <c r="M1795" s="9" t="n">
        <v>8870000000</v>
      </c>
      <c r="N1795" s="9" t="n">
        <v>8110000000</v>
      </c>
      <c r="O1795" s="10" t="n">
        <v>36</v>
      </c>
    </row>
    <row r="1796" customFormat="false" ht="15" hidden="false" customHeight="true" outlineLevel="0" collapsed="false">
      <c r="A1796" s="14" t="s">
        <v>256</v>
      </c>
      <c r="B1796" s="14" t="s">
        <v>1584</v>
      </c>
      <c r="C1796" s="6" t="s">
        <v>2682</v>
      </c>
      <c r="D1796" s="6" t="s">
        <v>2677</v>
      </c>
      <c r="E1796" s="6" t="s">
        <v>35</v>
      </c>
      <c r="F1796" s="6" t="s">
        <v>30</v>
      </c>
      <c r="G1796" s="6" t="s">
        <v>62</v>
      </c>
      <c r="H1796" s="6" t="s">
        <v>2683</v>
      </c>
      <c r="I1796" s="6" t="s">
        <v>2679</v>
      </c>
      <c r="J1796" s="6" t="s">
        <v>2680</v>
      </c>
      <c r="K1796" s="7" t="s">
        <v>2681</v>
      </c>
      <c r="L1796" s="8" t="n">
        <v>2011</v>
      </c>
      <c r="M1796" s="9" t="n">
        <v>8870000000</v>
      </c>
      <c r="N1796" s="9" t="n">
        <v>8110000000</v>
      </c>
      <c r="O1796" s="10" t="n">
        <v>36</v>
      </c>
    </row>
    <row r="1797" customFormat="false" ht="15" hidden="false" customHeight="true" outlineLevel="0" collapsed="false">
      <c r="A1797" s="6" t="s">
        <v>256</v>
      </c>
      <c r="B1797" s="6" t="s">
        <v>2130</v>
      </c>
      <c r="C1797" s="6" t="s">
        <v>2684</v>
      </c>
      <c r="D1797" s="6" t="s">
        <v>2677</v>
      </c>
      <c r="E1797" s="6" t="s">
        <v>35</v>
      </c>
      <c r="F1797" s="6" t="s">
        <v>645</v>
      </c>
      <c r="G1797" s="6" t="s">
        <v>54</v>
      </c>
      <c r="H1797" s="6" t="s">
        <v>2685</v>
      </c>
      <c r="I1797" s="6" t="s">
        <v>2679</v>
      </c>
      <c r="J1797" s="6" t="s">
        <v>2680</v>
      </c>
      <c r="K1797" s="7" t="s">
        <v>2681</v>
      </c>
      <c r="L1797" s="8" t="n">
        <v>2011</v>
      </c>
      <c r="M1797" s="9" t="n">
        <v>8870000000</v>
      </c>
      <c r="N1797" s="9" t="n">
        <v>8110000000</v>
      </c>
      <c r="O1797" s="10" t="n">
        <v>36</v>
      </c>
    </row>
    <row r="1798" customFormat="false" ht="15" hidden="false" customHeight="true" outlineLevel="0" collapsed="false">
      <c r="A1798" s="6" t="s">
        <v>256</v>
      </c>
      <c r="B1798" s="6" t="s">
        <v>2130</v>
      </c>
      <c r="C1798" s="6" t="s">
        <v>2686</v>
      </c>
      <c r="D1798" s="6" t="s">
        <v>2677</v>
      </c>
      <c r="E1798" s="6" t="s">
        <v>35</v>
      </c>
      <c r="F1798" s="6" t="s">
        <v>28</v>
      </c>
      <c r="G1798" s="6" t="s">
        <v>62</v>
      </c>
      <c r="H1798" s="6" t="s">
        <v>2687</v>
      </c>
      <c r="I1798" s="6" t="s">
        <v>2679</v>
      </c>
      <c r="J1798" s="6" t="s">
        <v>2680</v>
      </c>
      <c r="K1798" s="7" t="s">
        <v>2681</v>
      </c>
      <c r="L1798" s="8" t="n">
        <v>2011</v>
      </c>
      <c r="M1798" s="9" t="n">
        <v>8870000000</v>
      </c>
      <c r="N1798" s="9" t="n">
        <v>8110000000</v>
      </c>
      <c r="O1798" s="10" t="n">
        <v>36</v>
      </c>
    </row>
    <row r="1799" customFormat="false" ht="15" hidden="false" customHeight="true" outlineLevel="0" collapsed="false">
      <c r="A1799" s="6" t="s">
        <v>256</v>
      </c>
      <c r="B1799" s="6" t="s">
        <v>2130</v>
      </c>
      <c r="C1799" s="6" t="s">
        <v>2686</v>
      </c>
      <c r="D1799" s="6" t="s">
        <v>2677</v>
      </c>
      <c r="E1799" s="6" t="s">
        <v>35</v>
      </c>
      <c r="F1799" s="6" t="s">
        <v>267</v>
      </c>
      <c r="G1799" s="6" t="s">
        <v>62</v>
      </c>
      <c r="H1799" s="6" t="s">
        <v>2687</v>
      </c>
      <c r="I1799" s="6" t="s">
        <v>2679</v>
      </c>
      <c r="J1799" s="6" t="s">
        <v>2680</v>
      </c>
      <c r="K1799" s="7" t="s">
        <v>2681</v>
      </c>
      <c r="L1799" s="8" t="n">
        <v>2011</v>
      </c>
      <c r="M1799" s="9" t="n">
        <v>8870000000</v>
      </c>
      <c r="N1799" s="9" t="n">
        <v>8110000000</v>
      </c>
      <c r="O1799" s="10" t="n">
        <v>36</v>
      </c>
    </row>
    <row r="1800" customFormat="false" ht="15" hidden="false" customHeight="true" outlineLevel="0" collapsed="false">
      <c r="A1800" s="6" t="s">
        <v>256</v>
      </c>
      <c r="B1800" s="6" t="s">
        <v>2130</v>
      </c>
      <c r="C1800" s="6" t="s">
        <v>2686</v>
      </c>
      <c r="D1800" s="6" t="s">
        <v>2677</v>
      </c>
      <c r="E1800" s="6" t="s">
        <v>35</v>
      </c>
      <c r="F1800" s="6" t="s">
        <v>30</v>
      </c>
      <c r="G1800" s="6" t="s">
        <v>62</v>
      </c>
      <c r="H1800" s="6" t="s">
        <v>2687</v>
      </c>
      <c r="I1800" s="6" t="s">
        <v>2679</v>
      </c>
      <c r="J1800" s="6" t="s">
        <v>2680</v>
      </c>
      <c r="K1800" s="7" t="s">
        <v>2681</v>
      </c>
      <c r="L1800" s="8" t="n">
        <v>2011</v>
      </c>
      <c r="M1800" s="9" t="n">
        <v>8870000000</v>
      </c>
      <c r="N1800" s="9" t="n">
        <v>8110000000</v>
      </c>
      <c r="O1800" s="10" t="n">
        <v>36</v>
      </c>
    </row>
    <row r="1801" customFormat="false" ht="15" hidden="false" customHeight="true" outlineLevel="0" collapsed="false">
      <c r="A1801" s="6" t="s">
        <v>256</v>
      </c>
      <c r="B1801" s="6" t="s">
        <v>2130</v>
      </c>
      <c r="C1801" s="6" t="s">
        <v>2684</v>
      </c>
      <c r="D1801" s="6" t="s">
        <v>2677</v>
      </c>
      <c r="E1801" s="6" t="s">
        <v>35</v>
      </c>
      <c r="F1801" s="6" t="s">
        <v>645</v>
      </c>
      <c r="G1801" s="6" t="s">
        <v>54</v>
      </c>
      <c r="H1801" s="6" t="s">
        <v>2688</v>
      </c>
      <c r="I1801" s="6" t="s">
        <v>2679</v>
      </c>
      <c r="J1801" s="6" t="s">
        <v>2680</v>
      </c>
      <c r="K1801" s="7" t="s">
        <v>2681</v>
      </c>
      <c r="L1801" s="8" t="n">
        <v>2011</v>
      </c>
      <c r="M1801" s="9" t="n">
        <v>8870000000</v>
      </c>
      <c r="N1801" s="9" t="n">
        <v>8110000000</v>
      </c>
      <c r="O1801" s="10" t="n">
        <v>36</v>
      </c>
      <c r="P1801" s="16"/>
    </row>
    <row r="1802" customFormat="false" ht="15" hidden="false" customHeight="true" outlineLevel="0" collapsed="false">
      <c r="A1802" s="14" t="s">
        <v>256</v>
      </c>
      <c r="B1802" s="14" t="s">
        <v>647</v>
      </c>
      <c r="C1802" s="36" t="s">
        <v>743</v>
      </c>
      <c r="D1802" s="6" t="s">
        <v>2677</v>
      </c>
      <c r="E1802" s="6" t="s">
        <v>35</v>
      </c>
      <c r="F1802" s="6" t="s">
        <v>117</v>
      </c>
      <c r="G1802" s="6" t="s">
        <v>62</v>
      </c>
      <c r="H1802" s="6" t="s">
        <v>2689</v>
      </c>
      <c r="I1802" s="6" t="s">
        <v>2679</v>
      </c>
      <c r="J1802" s="6" t="s">
        <v>2680</v>
      </c>
      <c r="K1802" s="7" t="s">
        <v>2681</v>
      </c>
      <c r="L1802" s="8" t="n">
        <v>2011</v>
      </c>
      <c r="M1802" s="9" t="n">
        <v>8870000000</v>
      </c>
      <c r="N1802" s="9" t="n">
        <v>8110000000</v>
      </c>
      <c r="O1802" s="10" t="n">
        <v>36</v>
      </c>
    </row>
    <row r="1803" customFormat="false" ht="15" hidden="false" customHeight="true" outlineLevel="0" collapsed="false">
      <c r="A1803" s="14" t="s">
        <v>256</v>
      </c>
      <c r="B1803" s="14" t="s">
        <v>647</v>
      </c>
      <c r="C1803" s="36" t="s">
        <v>743</v>
      </c>
      <c r="D1803" s="6" t="s">
        <v>2677</v>
      </c>
      <c r="E1803" s="6" t="s">
        <v>35</v>
      </c>
      <c r="F1803" s="6" t="s">
        <v>48</v>
      </c>
      <c r="G1803" s="6" t="s">
        <v>62</v>
      </c>
      <c r="H1803" s="6" t="s">
        <v>2689</v>
      </c>
      <c r="I1803" s="6" t="s">
        <v>2679</v>
      </c>
      <c r="J1803" s="6" t="s">
        <v>2680</v>
      </c>
      <c r="K1803" s="7" t="s">
        <v>2681</v>
      </c>
      <c r="L1803" s="8" t="n">
        <v>2011</v>
      </c>
      <c r="M1803" s="9" t="n">
        <v>8870000000</v>
      </c>
      <c r="N1803" s="9" t="n">
        <v>8110000000</v>
      </c>
      <c r="O1803" s="10" t="n">
        <v>36</v>
      </c>
    </row>
    <row r="1804" customFormat="false" ht="15" hidden="false" customHeight="true" outlineLevel="0" collapsed="false">
      <c r="A1804" s="6" t="s">
        <v>469</v>
      </c>
      <c r="B1804" s="6" t="s">
        <v>1697</v>
      </c>
      <c r="C1804" s="6" t="s">
        <v>2690</v>
      </c>
      <c r="D1804" s="6" t="s">
        <v>2691</v>
      </c>
      <c r="E1804" s="6" t="s">
        <v>168</v>
      </c>
      <c r="F1804" s="6" t="s">
        <v>124</v>
      </c>
      <c r="G1804" s="6" t="s">
        <v>102</v>
      </c>
      <c r="H1804" s="6" t="s">
        <v>2692</v>
      </c>
      <c r="I1804" s="6"/>
      <c r="J1804" s="6" t="s">
        <v>2693</v>
      </c>
      <c r="K1804" s="17" t="s">
        <v>2694</v>
      </c>
      <c r="L1804" s="8" t="n">
        <v>2018</v>
      </c>
      <c r="M1804" s="9" t="n">
        <v>1680000000</v>
      </c>
      <c r="N1804" s="9" t="n">
        <v>31250000000</v>
      </c>
      <c r="O1804" s="10" t="n">
        <v>334</v>
      </c>
    </row>
    <row r="1805" customFormat="false" ht="15" hidden="false" customHeight="true" outlineLevel="0" collapsed="false">
      <c r="A1805" s="6" t="s">
        <v>96</v>
      </c>
      <c r="B1805" s="6" t="s">
        <v>97</v>
      </c>
      <c r="C1805" s="6" t="s">
        <v>98</v>
      </c>
      <c r="D1805" s="6" t="s">
        <v>2695</v>
      </c>
      <c r="E1805" s="6" t="s">
        <v>168</v>
      </c>
      <c r="F1805" s="6" t="s">
        <v>122</v>
      </c>
      <c r="G1805" s="6" t="s">
        <v>102</v>
      </c>
      <c r="H1805" s="6" t="s">
        <v>103</v>
      </c>
      <c r="I1805" s="6" t="s">
        <v>2696</v>
      </c>
      <c r="J1805" s="6" t="s">
        <v>2697</v>
      </c>
      <c r="K1805" s="7" t="s">
        <v>2698</v>
      </c>
      <c r="L1805" s="8" t="n">
        <v>1950</v>
      </c>
      <c r="M1805" s="9" t="n">
        <v>557000000000</v>
      </c>
      <c r="N1805" s="9" t="n">
        <v>17279000000000</v>
      </c>
      <c r="O1805" s="10" t="n">
        <v>6448</v>
      </c>
    </row>
    <row r="1806" customFormat="false" ht="15" hidden="false" customHeight="true" outlineLevel="0" collapsed="false">
      <c r="A1806" s="6" t="s">
        <v>96</v>
      </c>
      <c r="B1806" s="6" t="s">
        <v>97</v>
      </c>
      <c r="C1806" s="6" t="s">
        <v>98</v>
      </c>
      <c r="D1806" s="6" t="s">
        <v>2695</v>
      </c>
      <c r="E1806" s="6" t="s">
        <v>168</v>
      </c>
      <c r="F1806" s="6" t="s">
        <v>101</v>
      </c>
      <c r="G1806" s="6" t="s">
        <v>102</v>
      </c>
      <c r="H1806" s="6" t="s">
        <v>103</v>
      </c>
      <c r="I1806" s="6" t="s">
        <v>2696</v>
      </c>
      <c r="J1806" s="6" t="s">
        <v>2697</v>
      </c>
      <c r="K1806" s="7" t="s">
        <v>2698</v>
      </c>
      <c r="L1806" s="8" t="n">
        <v>1950</v>
      </c>
      <c r="M1806" s="9" t="n">
        <v>557000000000</v>
      </c>
      <c r="N1806" s="9" t="n">
        <v>17279000000000</v>
      </c>
      <c r="O1806" s="10" t="n">
        <v>6448</v>
      </c>
    </row>
    <row r="1807" customFormat="false" ht="15" hidden="false" customHeight="true" outlineLevel="0" collapsed="false">
      <c r="A1807" s="6" t="s">
        <v>96</v>
      </c>
      <c r="B1807" s="6" t="s">
        <v>97</v>
      </c>
      <c r="C1807" s="6" t="s">
        <v>98</v>
      </c>
      <c r="D1807" s="6" t="s">
        <v>2695</v>
      </c>
      <c r="E1807" s="6" t="s">
        <v>168</v>
      </c>
      <c r="F1807" s="6" t="s">
        <v>124</v>
      </c>
      <c r="G1807" s="6" t="s">
        <v>102</v>
      </c>
      <c r="H1807" s="6" t="s">
        <v>103</v>
      </c>
      <c r="I1807" s="6" t="s">
        <v>2696</v>
      </c>
      <c r="J1807" s="6" t="s">
        <v>2697</v>
      </c>
      <c r="K1807" s="7" t="s">
        <v>2698</v>
      </c>
      <c r="L1807" s="8" t="n">
        <v>1950</v>
      </c>
      <c r="M1807" s="9" t="n">
        <v>557000000000</v>
      </c>
      <c r="N1807" s="9" t="n">
        <v>17279000000000</v>
      </c>
      <c r="O1807" s="10" t="n">
        <v>6448</v>
      </c>
    </row>
    <row r="1808" customFormat="false" ht="15" hidden="false" customHeight="true" outlineLevel="0" collapsed="false">
      <c r="A1808" s="6" t="s">
        <v>96</v>
      </c>
      <c r="B1808" s="6" t="s">
        <v>97</v>
      </c>
      <c r="C1808" s="6" t="s">
        <v>98</v>
      </c>
      <c r="D1808" s="6" t="s">
        <v>2695</v>
      </c>
      <c r="E1808" s="6" t="s">
        <v>168</v>
      </c>
      <c r="F1808" s="6" t="s">
        <v>27</v>
      </c>
      <c r="G1808" s="6" t="s">
        <v>102</v>
      </c>
      <c r="H1808" s="6" t="s">
        <v>103</v>
      </c>
      <c r="I1808" s="6" t="s">
        <v>2696</v>
      </c>
      <c r="J1808" s="6" t="s">
        <v>2697</v>
      </c>
      <c r="K1808" s="7" t="s">
        <v>2698</v>
      </c>
      <c r="L1808" s="8" t="n">
        <v>1950</v>
      </c>
      <c r="M1808" s="9" t="n">
        <v>557000000000</v>
      </c>
      <c r="N1808" s="9" t="n">
        <v>17279000000000</v>
      </c>
      <c r="O1808" s="10" t="n">
        <v>6448</v>
      </c>
    </row>
    <row r="1809" customFormat="false" ht="15" hidden="false" customHeight="true" outlineLevel="0" collapsed="false">
      <c r="A1809" s="6" t="s">
        <v>96</v>
      </c>
      <c r="B1809" s="6" t="s">
        <v>97</v>
      </c>
      <c r="C1809" s="6" t="s">
        <v>98</v>
      </c>
      <c r="D1809" s="6" t="s">
        <v>2695</v>
      </c>
      <c r="E1809" s="6" t="s">
        <v>168</v>
      </c>
      <c r="F1809" s="6" t="s">
        <v>125</v>
      </c>
      <c r="G1809" s="6" t="s">
        <v>102</v>
      </c>
      <c r="H1809" s="6" t="s">
        <v>103</v>
      </c>
      <c r="I1809" s="6" t="s">
        <v>2696</v>
      </c>
      <c r="J1809" s="6" t="s">
        <v>2697</v>
      </c>
      <c r="K1809" s="7" t="s">
        <v>2698</v>
      </c>
      <c r="L1809" s="8" t="n">
        <v>1950</v>
      </c>
      <c r="M1809" s="9" t="n">
        <v>557000000000</v>
      </c>
      <c r="N1809" s="9" t="n">
        <v>17279000000000</v>
      </c>
      <c r="O1809" s="10" t="n">
        <v>6448</v>
      </c>
    </row>
    <row r="1810" customFormat="false" ht="15" hidden="false" customHeight="true" outlineLevel="0" collapsed="false">
      <c r="A1810" s="6" t="s">
        <v>96</v>
      </c>
      <c r="B1810" s="6" t="s">
        <v>97</v>
      </c>
      <c r="C1810" s="6" t="s">
        <v>1431</v>
      </c>
      <c r="D1810" s="6" t="s">
        <v>2695</v>
      </c>
      <c r="E1810" s="6" t="s">
        <v>168</v>
      </c>
      <c r="F1810" s="6" t="s">
        <v>101</v>
      </c>
      <c r="G1810" s="6" t="s">
        <v>21</v>
      </c>
      <c r="H1810" s="6" t="s">
        <v>2699</v>
      </c>
      <c r="I1810" s="6" t="s">
        <v>2696</v>
      </c>
      <c r="J1810" s="6" t="s">
        <v>2697</v>
      </c>
      <c r="K1810" s="7" t="s">
        <v>2698</v>
      </c>
      <c r="L1810" s="8" t="n">
        <v>1950</v>
      </c>
      <c r="M1810" s="9" t="n">
        <v>557000000000</v>
      </c>
      <c r="N1810" s="9" t="n">
        <v>17279000000000</v>
      </c>
      <c r="O1810" s="10" t="n">
        <v>6448</v>
      </c>
    </row>
    <row r="1811" customFormat="false" ht="15" hidden="false" customHeight="true" outlineLevel="0" collapsed="false">
      <c r="A1811" s="6" t="s">
        <v>96</v>
      </c>
      <c r="B1811" s="6" t="s">
        <v>97</v>
      </c>
      <c r="C1811" s="6" t="s">
        <v>1431</v>
      </c>
      <c r="D1811" s="6" t="s">
        <v>2695</v>
      </c>
      <c r="E1811" s="6" t="s">
        <v>168</v>
      </c>
      <c r="F1811" s="6" t="s">
        <v>265</v>
      </c>
      <c r="G1811" s="6" t="s">
        <v>21</v>
      </c>
      <c r="H1811" s="6" t="s">
        <v>2700</v>
      </c>
      <c r="I1811" s="6" t="s">
        <v>2696</v>
      </c>
      <c r="J1811" s="6" t="s">
        <v>2697</v>
      </c>
      <c r="K1811" s="7" t="s">
        <v>2698</v>
      </c>
      <c r="L1811" s="8" t="n">
        <v>1950</v>
      </c>
      <c r="M1811" s="9" t="n">
        <v>557000000000</v>
      </c>
      <c r="N1811" s="9" t="n">
        <v>17279000000000</v>
      </c>
      <c r="O1811" s="10" t="n">
        <v>6448</v>
      </c>
    </row>
    <row r="1812" customFormat="false" ht="15" hidden="false" customHeight="true" outlineLevel="0" collapsed="false">
      <c r="A1812" s="6" t="s">
        <v>96</v>
      </c>
      <c r="B1812" s="6" t="s">
        <v>97</v>
      </c>
      <c r="C1812" s="6" t="s">
        <v>1597</v>
      </c>
      <c r="D1812" s="6" t="s">
        <v>2695</v>
      </c>
      <c r="E1812" s="6" t="s">
        <v>168</v>
      </c>
      <c r="F1812" s="6" t="s">
        <v>43</v>
      </c>
      <c r="G1812" s="6" t="s">
        <v>62</v>
      </c>
      <c r="H1812" s="6" t="s">
        <v>2701</v>
      </c>
      <c r="I1812" s="6" t="s">
        <v>2696</v>
      </c>
      <c r="J1812" s="6" t="s">
        <v>2697</v>
      </c>
      <c r="K1812" s="7" t="s">
        <v>2698</v>
      </c>
      <c r="L1812" s="8" t="n">
        <v>1950</v>
      </c>
      <c r="M1812" s="9" t="n">
        <v>557000000000</v>
      </c>
      <c r="N1812" s="9" t="n">
        <v>17279000000000</v>
      </c>
      <c r="O1812" s="10" t="n">
        <v>6448</v>
      </c>
    </row>
    <row r="1813" customFormat="false" ht="15" hidden="false" customHeight="true" outlineLevel="0" collapsed="false">
      <c r="A1813" s="6" t="s">
        <v>96</v>
      </c>
      <c r="B1813" s="6" t="s">
        <v>97</v>
      </c>
      <c r="C1813" s="6" t="s">
        <v>1597</v>
      </c>
      <c r="D1813" s="6" t="s">
        <v>2695</v>
      </c>
      <c r="E1813" s="6" t="s">
        <v>168</v>
      </c>
      <c r="F1813" s="6" t="s">
        <v>28</v>
      </c>
      <c r="G1813" s="6" t="s">
        <v>62</v>
      </c>
      <c r="H1813" s="6" t="s">
        <v>2701</v>
      </c>
      <c r="I1813" s="6" t="s">
        <v>2696</v>
      </c>
      <c r="J1813" s="6" t="s">
        <v>2697</v>
      </c>
      <c r="K1813" s="7" t="s">
        <v>2698</v>
      </c>
      <c r="L1813" s="8" t="n">
        <v>1950</v>
      </c>
      <c r="M1813" s="9" t="n">
        <v>557000000000</v>
      </c>
      <c r="N1813" s="9" t="n">
        <v>17279000000000</v>
      </c>
      <c r="O1813" s="10" t="n">
        <v>6448</v>
      </c>
    </row>
    <row r="1814" customFormat="false" ht="15" hidden="false" customHeight="true" outlineLevel="0" collapsed="false">
      <c r="A1814" s="6" t="s">
        <v>96</v>
      </c>
      <c r="B1814" s="6" t="s">
        <v>97</v>
      </c>
      <c r="C1814" s="6" t="s">
        <v>1597</v>
      </c>
      <c r="D1814" s="6" t="s">
        <v>2695</v>
      </c>
      <c r="E1814" s="6" t="s">
        <v>168</v>
      </c>
      <c r="F1814" s="6" t="s">
        <v>48</v>
      </c>
      <c r="G1814" s="6" t="s">
        <v>62</v>
      </c>
      <c r="H1814" s="6" t="s">
        <v>2701</v>
      </c>
      <c r="I1814" s="6" t="s">
        <v>2696</v>
      </c>
      <c r="J1814" s="6" t="s">
        <v>2697</v>
      </c>
      <c r="K1814" s="7" t="s">
        <v>2698</v>
      </c>
      <c r="L1814" s="8" t="n">
        <v>1950</v>
      </c>
      <c r="M1814" s="9" t="n">
        <v>557000000000</v>
      </c>
      <c r="N1814" s="9" t="n">
        <v>17279000000000</v>
      </c>
      <c r="O1814" s="10" t="n">
        <v>6448</v>
      </c>
    </row>
    <row r="1815" customFormat="false" ht="15" hidden="false" customHeight="true" outlineLevel="0" collapsed="false">
      <c r="A1815" s="6" t="s">
        <v>96</v>
      </c>
      <c r="B1815" s="6" t="s">
        <v>97</v>
      </c>
      <c r="C1815" s="6" t="s">
        <v>1597</v>
      </c>
      <c r="D1815" s="6" t="s">
        <v>2695</v>
      </c>
      <c r="E1815" s="6" t="s">
        <v>168</v>
      </c>
      <c r="F1815" s="6" t="s">
        <v>29</v>
      </c>
      <c r="G1815" s="6" t="s">
        <v>62</v>
      </c>
      <c r="H1815" s="6" t="s">
        <v>2701</v>
      </c>
      <c r="I1815" s="6" t="s">
        <v>2696</v>
      </c>
      <c r="J1815" s="6" t="s">
        <v>2697</v>
      </c>
      <c r="K1815" s="7" t="s">
        <v>2698</v>
      </c>
      <c r="L1815" s="8" t="n">
        <v>1950</v>
      </c>
      <c r="M1815" s="9" t="n">
        <v>557000000000</v>
      </c>
      <c r="N1815" s="9" t="n">
        <v>17279000000000</v>
      </c>
      <c r="O1815" s="10" t="n">
        <v>6448</v>
      </c>
    </row>
    <row r="1816" customFormat="false" ht="15" hidden="false" customHeight="true" outlineLevel="0" collapsed="false">
      <c r="A1816" s="6" t="s">
        <v>96</v>
      </c>
      <c r="B1816" s="6" t="s">
        <v>97</v>
      </c>
      <c r="C1816" s="6" t="s">
        <v>1431</v>
      </c>
      <c r="D1816" s="6" t="s">
        <v>2695</v>
      </c>
      <c r="E1816" s="6" t="s">
        <v>168</v>
      </c>
      <c r="F1816" s="6" t="s">
        <v>125</v>
      </c>
      <c r="G1816" s="6" t="s">
        <v>62</v>
      </c>
      <c r="H1816" s="6" t="s">
        <v>2702</v>
      </c>
      <c r="I1816" s="6" t="s">
        <v>2696</v>
      </c>
      <c r="J1816" s="6" t="s">
        <v>2697</v>
      </c>
      <c r="K1816" s="7" t="s">
        <v>2698</v>
      </c>
      <c r="L1816" s="8" t="n">
        <v>1950</v>
      </c>
      <c r="M1816" s="9" t="n">
        <v>557000000000</v>
      </c>
      <c r="N1816" s="9" t="n">
        <v>17279000000000</v>
      </c>
      <c r="O1816" s="10" t="n">
        <v>6448</v>
      </c>
    </row>
    <row r="1817" customFormat="false" ht="15" hidden="false" customHeight="true" outlineLevel="0" collapsed="false">
      <c r="A1817" s="6" t="s">
        <v>96</v>
      </c>
      <c r="B1817" s="6" t="s">
        <v>97</v>
      </c>
      <c r="C1817" s="6" t="s">
        <v>1431</v>
      </c>
      <c r="D1817" s="6" t="s">
        <v>2695</v>
      </c>
      <c r="E1817" s="6" t="s">
        <v>168</v>
      </c>
      <c r="F1817" s="6" t="s">
        <v>27</v>
      </c>
      <c r="G1817" s="6" t="s">
        <v>144</v>
      </c>
      <c r="H1817" s="6" t="s">
        <v>2703</v>
      </c>
      <c r="I1817" s="6" t="s">
        <v>2696</v>
      </c>
      <c r="J1817" s="6" t="s">
        <v>2697</v>
      </c>
      <c r="K1817" s="7" t="s">
        <v>2698</v>
      </c>
      <c r="L1817" s="8" t="n">
        <v>1950</v>
      </c>
      <c r="M1817" s="9" t="n">
        <v>557000000000</v>
      </c>
      <c r="N1817" s="9" t="n">
        <v>17279000000000</v>
      </c>
      <c r="O1817" s="10" t="n">
        <v>6448</v>
      </c>
    </row>
    <row r="1818" customFormat="false" ht="15" hidden="false" customHeight="true" outlineLevel="0" collapsed="false">
      <c r="A1818" s="6" t="s">
        <v>96</v>
      </c>
      <c r="B1818" s="6" t="s">
        <v>97</v>
      </c>
      <c r="C1818" s="6" t="s">
        <v>1431</v>
      </c>
      <c r="D1818" s="6" t="s">
        <v>2695</v>
      </c>
      <c r="E1818" s="6" t="s">
        <v>168</v>
      </c>
      <c r="F1818" s="6" t="s">
        <v>152</v>
      </c>
      <c r="G1818" s="6" t="s">
        <v>148</v>
      </c>
      <c r="H1818" s="6" t="s">
        <v>2704</v>
      </c>
      <c r="I1818" s="6" t="s">
        <v>2696</v>
      </c>
      <c r="J1818" s="6" t="s">
        <v>2697</v>
      </c>
      <c r="K1818" s="7" t="s">
        <v>2698</v>
      </c>
      <c r="L1818" s="8" t="n">
        <v>1950</v>
      </c>
      <c r="M1818" s="9" t="n">
        <v>557000000000</v>
      </c>
      <c r="N1818" s="9" t="n">
        <v>17279000000000</v>
      </c>
      <c r="O1818" s="10" t="n">
        <v>6448</v>
      </c>
    </row>
    <row r="1819" customFormat="false" ht="15" hidden="false" customHeight="true" outlineLevel="0" collapsed="false">
      <c r="A1819" s="6" t="s">
        <v>1029</v>
      </c>
      <c r="B1819" s="6" t="s">
        <v>1030</v>
      </c>
      <c r="C1819" s="6" t="s">
        <v>1926</v>
      </c>
      <c r="D1819" s="6" t="s">
        <v>2705</v>
      </c>
      <c r="E1819" s="6" t="s">
        <v>168</v>
      </c>
      <c r="F1819" s="6" t="s">
        <v>117</v>
      </c>
      <c r="G1819" s="6" t="s">
        <v>153</v>
      </c>
      <c r="H1819" s="6" t="s">
        <v>2706</v>
      </c>
      <c r="I1819" s="6" t="s">
        <v>2707</v>
      </c>
      <c r="J1819" s="6" t="s">
        <v>2708</v>
      </c>
      <c r="K1819" s="30" t="s">
        <v>2709</v>
      </c>
      <c r="L1819" s="8" t="n">
        <v>2020</v>
      </c>
      <c r="M1819" s="37" t="n">
        <v>814300000000</v>
      </c>
      <c r="N1819" s="37" t="n">
        <v>266303300000000</v>
      </c>
      <c r="O1819" s="10" t="n">
        <v>364</v>
      </c>
    </row>
    <row r="1820" customFormat="false" ht="15" hidden="false" customHeight="true" outlineLevel="0" collapsed="false">
      <c r="A1820" s="6" t="s">
        <v>1029</v>
      </c>
      <c r="B1820" s="6" t="s">
        <v>1030</v>
      </c>
      <c r="C1820" s="6" t="s">
        <v>1926</v>
      </c>
      <c r="D1820" s="6" t="s">
        <v>2705</v>
      </c>
      <c r="E1820" s="6" t="s">
        <v>168</v>
      </c>
      <c r="F1820" s="6" t="s">
        <v>43</v>
      </c>
      <c r="G1820" s="6" t="s">
        <v>153</v>
      </c>
      <c r="H1820" s="6" t="s">
        <v>2710</v>
      </c>
      <c r="I1820" s="6" t="s">
        <v>2707</v>
      </c>
      <c r="J1820" s="6" t="s">
        <v>2708</v>
      </c>
      <c r="K1820" s="30" t="s">
        <v>2709</v>
      </c>
      <c r="L1820" s="8" t="n">
        <v>2020</v>
      </c>
      <c r="M1820" s="37" t="n">
        <v>814300000000</v>
      </c>
      <c r="N1820" s="37" t="n">
        <v>266303300000000</v>
      </c>
      <c r="O1820" s="10" t="n">
        <v>364</v>
      </c>
    </row>
    <row r="1821" customFormat="false" ht="15" hidden="false" customHeight="true" outlineLevel="0" collapsed="false">
      <c r="A1821" s="6" t="s">
        <v>1029</v>
      </c>
      <c r="B1821" s="6" t="s">
        <v>1030</v>
      </c>
      <c r="C1821" s="6" t="s">
        <v>1926</v>
      </c>
      <c r="D1821" s="6" t="s">
        <v>2705</v>
      </c>
      <c r="E1821" s="6" t="s">
        <v>168</v>
      </c>
      <c r="F1821" s="6" t="s">
        <v>76</v>
      </c>
      <c r="G1821" s="6" t="s">
        <v>153</v>
      </c>
      <c r="H1821" s="6" t="s">
        <v>2711</v>
      </c>
      <c r="I1821" s="6" t="s">
        <v>2707</v>
      </c>
      <c r="J1821" s="6" t="s">
        <v>2708</v>
      </c>
      <c r="K1821" s="30" t="s">
        <v>2709</v>
      </c>
      <c r="L1821" s="8" t="n">
        <v>2020</v>
      </c>
      <c r="M1821" s="37" t="n">
        <v>814300000000</v>
      </c>
      <c r="N1821" s="37" t="n">
        <v>266303300000000</v>
      </c>
      <c r="O1821" s="10" t="n">
        <v>364</v>
      </c>
    </row>
    <row r="1822" customFormat="false" ht="15" hidden="false" customHeight="true" outlineLevel="0" collapsed="false">
      <c r="A1822" s="6" t="s">
        <v>1029</v>
      </c>
      <c r="B1822" s="6" t="s">
        <v>1030</v>
      </c>
      <c r="C1822" s="6" t="s">
        <v>1926</v>
      </c>
      <c r="D1822" s="6" t="s">
        <v>2705</v>
      </c>
      <c r="E1822" s="6" t="s">
        <v>168</v>
      </c>
      <c r="F1822" s="6" t="s">
        <v>76</v>
      </c>
      <c r="G1822" s="6" t="s">
        <v>153</v>
      </c>
      <c r="H1822" s="6" t="s">
        <v>2712</v>
      </c>
      <c r="I1822" s="6" t="s">
        <v>2707</v>
      </c>
      <c r="J1822" s="6" t="s">
        <v>2708</v>
      </c>
      <c r="K1822" s="30" t="s">
        <v>2709</v>
      </c>
      <c r="L1822" s="8" t="n">
        <v>2020</v>
      </c>
      <c r="M1822" s="37" t="n">
        <v>814300000000</v>
      </c>
      <c r="N1822" s="37" t="n">
        <v>266303300000000</v>
      </c>
      <c r="O1822" s="10" t="n">
        <v>364</v>
      </c>
    </row>
    <row r="1823" customFormat="false" ht="15" hidden="false" customHeight="true" outlineLevel="0" collapsed="false">
      <c r="A1823" s="6" t="s">
        <v>1029</v>
      </c>
      <c r="B1823" s="6" t="s">
        <v>1030</v>
      </c>
      <c r="C1823" s="6" t="s">
        <v>1926</v>
      </c>
      <c r="D1823" s="6" t="s">
        <v>2705</v>
      </c>
      <c r="E1823" s="6" t="s">
        <v>168</v>
      </c>
      <c r="F1823" s="6" t="s">
        <v>265</v>
      </c>
      <c r="G1823" s="6" t="s">
        <v>153</v>
      </c>
      <c r="H1823" s="6" t="s">
        <v>2713</v>
      </c>
      <c r="I1823" s="6" t="s">
        <v>2707</v>
      </c>
      <c r="J1823" s="6" t="s">
        <v>2708</v>
      </c>
      <c r="K1823" s="30" t="s">
        <v>2709</v>
      </c>
      <c r="L1823" s="8" t="n">
        <v>2020</v>
      </c>
      <c r="M1823" s="37" t="n">
        <v>814300000000</v>
      </c>
      <c r="N1823" s="37" t="n">
        <v>266303300000000</v>
      </c>
      <c r="O1823" s="10" t="n">
        <v>364</v>
      </c>
    </row>
    <row r="1824" customFormat="false" ht="15" hidden="false" customHeight="true" outlineLevel="0" collapsed="false">
      <c r="A1824" s="6" t="s">
        <v>1029</v>
      </c>
      <c r="B1824" s="6" t="s">
        <v>1030</v>
      </c>
      <c r="C1824" s="6" t="s">
        <v>1926</v>
      </c>
      <c r="D1824" s="6" t="s">
        <v>2705</v>
      </c>
      <c r="E1824" s="6" t="s">
        <v>168</v>
      </c>
      <c r="F1824" s="6" t="s">
        <v>48</v>
      </c>
      <c r="G1824" s="6" t="s">
        <v>153</v>
      </c>
      <c r="H1824" s="6" t="s">
        <v>2713</v>
      </c>
      <c r="I1824" s="6" t="s">
        <v>2707</v>
      </c>
      <c r="J1824" s="6" t="s">
        <v>2708</v>
      </c>
      <c r="K1824" s="30" t="s">
        <v>2709</v>
      </c>
      <c r="L1824" s="8" t="n">
        <v>2020</v>
      </c>
      <c r="M1824" s="37" t="n">
        <v>814300000000</v>
      </c>
      <c r="N1824" s="37" t="n">
        <v>266303300000000</v>
      </c>
      <c r="O1824" s="10" t="n">
        <v>364</v>
      </c>
    </row>
    <row r="1825" customFormat="false" ht="15" hidden="false" customHeight="true" outlineLevel="0" collapsed="false">
      <c r="A1825" s="6" t="s">
        <v>1029</v>
      </c>
      <c r="B1825" s="6" t="s">
        <v>1030</v>
      </c>
      <c r="C1825" s="6" t="s">
        <v>1926</v>
      </c>
      <c r="D1825" s="6" t="s">
        <v>2705</v>
      </c>
      <c r="E1825" s="6" t="s">
        <v>168</v>
      </c>
      <c r="F1825" s="6" t="s">
        <v>184</v>
      </c>
      <c r="G1825" s="6" t="s">
        <v>153</v>
      </c>
      <c r="H1825" s="6" t="s">
        <v>2713</v>
      </c>
      <c r="I1825" s="6" t="s">
        <v>2707</v>
      </c>
      <c r="J1825" s="6" t="s">
        <v>2708</v>
      </c>
      <c r="K1825" s="30" t="s">
        <v>2709</v>
      </c>
      <c r="L1825" s="8" t="n">
        <v>2020</v>
      </c>
      <c r="M1825" s="37" t="n">
        <v>814300000000</v>
      </c>
      <c r="N1825" s="37" t="n">
        <v>266303300000000</v>
      </c>
      <c r="O1825" s="10" t="n">
        <v>364</v>
      </c>
    </row>
    <row r="1826" customFormat="false" ht="15" hidden="false" customHeight="true" outlineLevel="0" collapsed="false">
      <c r="A1826" s="6" t="s">
        <v>1029</v>
      </c>
      <c r="B1826" s="6" t="s">
        <v>1030</v>
      </c>
      <c r="C1826" s="6" t="s">
        <v>1926</v>
      </c>
      <c r="D1826" s="6" t="s">
        <v>2705</v>
      </c>
      <c r="E1826" s="6" t="s">
        <v>168</v>
      </c>
      <c r="F1826" s="6" t="s">
        <v>29</v>
      </c>
      <c r="G1826" s="6" t="s">
        <v>153</v>
      </c>
      <c r="H1826" s="6" t="s">
        <v>2713</v>
      </c>
      <c r="I1826" s="6" t="s">
        <v>2707</v>
      </c>
      <c r="J1826" s="6" t="s">
        <v>2708</v>
      </c>
      <c r="K1826" s="30" t="s">
        <v>2709</v>
      </c>
      <c r="L1826" s="8" t="n">
        <v>2020</v>
      </c>
      <c r="M1826" s="37" t="n">
        <v>814300000000</v>
      </c>
      <c r="N1826" s="37" t="n">
        <v>266303300000000</v>
      </c>
      <c r="O1826" s="10" t="n">
        <v>364</v>
      </c>
    </row>
    <row r="1827" customFormat="false" ht="15" hidden="false" customHeight="true" outlineLevel="0" collapsed="false">
      <c r="A1827" s="6" t="s">
        <v>1029</v>
      </c>
      <c r="B1827" s="6" t="s">
        <v>1030</v>
      </c>
      <c r="C1827" s="6" t="s">
        <v>1926</v>
      </c>
      <c r="D1827" s="6" t="s">
        <v>2705</v>
      </c>
      <c r="E1827" s="6" t="s">
        <v>168</v>
      </c>
      <c r="F1827" s="6" t="s">
        <v>30</v>
      </c>
      <c r="G1827" s="6" t="s">
        <v>153</v>
      </c>
      <c r="H1827" s="6" t="s">
        <v>2713</v>
      </c>
      <c r="I1827" s="6" t="s">
        <v>2707</v>
      </c>
      <c r="J1827" s="6" t="s">
        <v>2708</v>
      </c>
      <c r="K1827" s="30" t="s">
        <v>2709</v>
      </c>
      <c r="L1827" s="8" t="n">
        <v>2020</v>
      </c>
      <c r="M1827" s="37" t="n">
        <v>814300000000</v>
      </c>
      <c r="N1827" s="37" t="n">
        <v>266303300000000</v>
      </c>
      <c r="O1827" s="10" t="n">
        <v>364</v>
      </c>
    </row>
    <row r="1828" customFormat="false" ht="15" hidden="false" customHeight="true" outlineLevel="0" collapsed="false">
      <c r="A1828" s="6" t="s">
        <v>1029</v>
      </c>
      <c r="B1828" s="6" t="s">
        <v>1030</v>
      </c>
      <c r="C1828" s="6" t="s">
        <v>1926</v>
      </c>
      <c r="D1828" s="6" t="s">
        <v>2705</v>
      </c>
      <c r="E1828" s="6" t="s">
        <v>168</v>
      </c>
      <c r="F1828" s="6" t="s">
        <v>76</v>
      </c>
      <c r="G1828" s="6" t="s">
        <v>153</v>
      </c>
      <c r="H1828" s="6" t="s">
        <v>2714</v>
      </c>
      <c r="I1828" s="6" t="s">
        <v>2707</v>
      </c>
      <c r="J1828" s="6" t="s">
        <v>2708</v>
      </c>
      <c r="K1828" s="30" t="s">
        <v>2709</v>
      </c>
      <c r="L1828" s="8" t="n">
        <v>2020</v>
      </c>
      <c r="M1828" s="37" t="n">
        <v>814300000000</v>
      </c>
      <c r="N1828" s="37" t="n">
        <v>266303300000000</v>
      </c>
      <c r="O1828" s="10" t="n">
        <v>364</v>
      </c>
    </row>
    <row r="1829" customFormat="false" ht="15" hidden="false" customHeight="true" outlineLevel="0" collapsed="false">
      <c r="A1829" s="6" t="s">
        <v>136</v>
      </c>
      <c r="B1829" s="6" t="s">
        <v>189</v>
      </c>
      <c r="C1829" s="6" t="s">
        <v>2715</v>
      </c>
      <c r="D1829" s="6" t="s">
        <v>2716</v>
      </c>
      <c r="E1829" s="6" t="s">
        <v>168</v>
      </c>
      <c r="F1829" s="6" t="s">
        <v>43</v>
      </c>
      <c r="G1829" s="6" t="s">
        <v>62</v>
      </c>
      <c r="H1829" s="6" t="s">
        <v>2717</v>
      </c>
      <c r="I1829" s="6" t="s">
        <v>2718</v>
      </c>
      <c r="J1829" s="6" t="s">
        <v>2719</v>
      </c>
      <c r="K1829" s="7" t="s">
        <v>2720</v>
      </c>
      <c r="L1829" s="8" t="n">
        <v>1977</v>
      </c>
      <c r="M1829" s="9" t="n">
        <v>491096000000</v>
      </c>
      <c r="N1829" s="9" t="n">
        <v>22600000000000</v>
      </c>
      <c r="O1829" s="10" t="n">
        <v>10133</v>
      </c>
    </row>
    <row r="1830" customFormat="false" ht="15" hidden="false" customHeight="true" outlineLevel="0" collapsed="false">
      <c r="A1830" s="6" t="s">
        <v>136</v>
      </c>
      <c r="B1830" s="6" t="s">
        <v>357</v>
      </c>
      <c r="C1830" s="6" t="s">
        <v>2721</v>
      </c>
      <c r="D1830" s="6" t="s">
        <v>2716</v>
      </c>
      <c r="E1830" s="6" t="s">
        <v>168</v>
      </c>
      <c r="F1830" s="6" t="s">
        <v>360</v>
      </c>
      <c r="G1830" s="6" t="s">
        <v>62</v>
      </c>
      <c r="H1830" s="6" t="s">
        <v>2722</v>
      </c>
      <c r="I1830" s="6" t="s">
        <v>2718</v>
      </c>
      <c r="J1830" s="6" t="s">
        <v>2719</v>
      </c>
      <c r="K1830" s="7" t="s">
        <v>2720</v>
      </c>
      <c r="L1830" s="8" t="n">
        <v>1977</v>
      </c>
      <c r="M1830" s="9" t="n">
        <v>491096000000</v>
      </c>
      <c r="N1830" s="9" t="n">
        <v>22600000000000</v>
      </c>
      <c r="O1830" s="10" t="n">
        <v>10133</v>
      </c>
    </row>
    <row r="1831" customFormat="false" ht="15" hidden="false" customHeight="true" outlineLevel="0" collapsed="false">
      <c r="A1831" s="6" t="s">
        <v>50</v>
      </c>
      <c r="B1831" s="6" t="s">
        <v>199</v>
      </c>
      <c r="C1831" s="6" t="s">
        <v>2041</v>
      </c>
      <c r="D1831" s="6" t="s">
        <v>2723</v>
      </c>
      <c r="E1831" s="6" t="s">
        <v>168</v>
      </c>
      <c r="F1831" s="6" t="s">
        <v>206</v>
      </c>
      <c r="G1831" s="6" t="s">
        <v>54</v>
      </c>
      <c r="H1831" s="6" t="s">
        <v>2724</v>
      </c>
      <c r="I1831" s="6"/>
      <c r="J1831" s="6" t="s">
        <v>2725</v>
      </c>
      <c r="K1831" s="7" t="s">
        <v>2726</v>
      </c>
      <c r="L1831" s="8" t="n">
        <v>1967</v>
      </c>
      <c r="M1831" s="9" t="n">
        <v>1488900000000</v>
      </c>
      <c r="N1831" s="9" t="n">
        <v>49100000000000</v>
      </c>
      <c r="O1831" s="10" t="n">
        <v>69513</v>
      </c>
    </row>
    <row r="1832" customFormat="false" ht="15" hidden="false" customHeight="true" outlineLevel="0" collapsed="false">
      <c r="A1832" s="6" t="s">
        <v>136</v>
      </c>
      <c r="B1832" s="6" t="s">
        <v>357</v>
      </c>
      <c r="C1832" s="6" t="s">
        <v>2727</v>
      </c>
      <c r="D1832" s="6" t="s">
        <v>2723</v>
      </c>
      <c r="E1832" s="6" t="s">
        <v>168</v>
      </c>
      <c r="F1832" s="6" t="s">
        <v>360</v>
      </c>
      <c r="G1832" s="6" t="s">
        <v>62</v>
      </c>
      <c r="H1832" s="6" t="s">
        <v>2728</v>
      </c>
      <c r="I1832" s="6"/>
      <c r="J1832" s="6" t="s">
        <v>2725</v>
      </c>
      <c r="K1832" s="7" t="s">
        <v>2726</v>
      </c>
      <c r="L1832" s="8" t="n">
        <v>1967</v>
      </c>
      <c r="M1832" s="9" t="n">
        <v>1488900000000</v>
      </c>
      <c r="N1832" s="9" t="n">
        <v>49100000000000</v>
      </c>
      <c r="O1832" s="10" t="n">
        <v>69513</v>
      </c>
    </row>
    <row r="1833" customFormat="false" ht="15" hidden="false" customHeight="true" outlineLevel="0" collapsed="false">
      <c r="A1833" s="6" t="s">
        <v>50</v>
      </c>
      <c r="B1833" s="6" t="s">
        <v>199</v>
      </c>
      <c r="C1833" s="6" t="s">
        <v>2041</v>
      </c>
      <c r="D1833" s="6" t="s">
        <v>2723</v>
      </c>
      <c r="E1833" s="6" t="s">
        <v>168</v>
      </c>
      <c r="F1833" s="6" t="s">
        <v>206</v>
      </c>
      <c r="G1833" s="6" t="s">
        <v>54</v>
      </c>
      <c r="H1833" s="6" t="s">
        <v>2729</v>
      </c>
      <c r="I1833" s="6"/>
      <c r="J1833" s="6" t="s">
        <v>2725</v>
      </c>
      <c r="K1833" s="7" t="s">
        <v>2726</v>
      </c>
      <c r="L1833" s="8" t="n">
        <v>1967</v>
      </c>
      <c r="M1833" s="9" t="n">
        <v>1488900000000</v>
      </c>
      <c r="N1833" s="9" t="n">
        <v>49100000000000</v>
      </c>
      <c r="O1833" s="10" t="n">
        <v>69513</v>
      </c>
    </row>
    <row r="1834" customFormat="false" ht="15" hidden="false" customHeight="true" outlineLevel="0" collapsed="false">
      <c r="A1834" s="6" t="s">
        <v>50</v>
      </c>
      <c r="B1834" s="6" t="s">
        <v>199</v>
      </c>
      <c r="C1834" s="6" t="s">
        <v>508</v>
      </c>
      <c r="D1834" s="6" t="s">
        <v>2723</v>
      </c>
      <c r="E1834" s="6" t="s">
        <v>168</v>
      </c>
      <c r="F1834" s="6" t="s">
        <v>206</v>
      </c>
      <c r="G1834" s="6" t="s">
        <v>54</v>
      </c>
      <c r="H1834" s="6" t="s">
        <v>2730</v>
      </c>
      <c r="I1834" s="6"/>
      <c r="J1834" s="6" t="s">
        <v>2725</v>
      </c>
      <c r="K1834" s="7" t="s">
        <v>2726</v>
      </c>
      <c r="L1834" s="8" t="n">
        <v>1967</v>
      </c>
      <c r="M1834" s="9" t="n">
        <v>1488900000000</v>
      </c>
      <c r="N1834" s="9" t="n">
        <v>49100000000000</v>
      </c>
      <c r="O1834" s="10" t="n">
        <v>69513</v>
      </c>
    </row>
    <row r="1835" customFormat="false" ht="15" hidden="false" customHeight="true" outlineLevel="0" collapsed="false">
      <c r="A1835" s="6" t="s">
        <v>128</v>
      </c>
      <c r="B1835" s="6" t="s">
        <v>150</v>
      </c>
      <c r="C1835" s="6" t="s">
        <v>1672</v>
      </c>
      <c r="D1835" s="6" t="s">
        <v>2731</v>
      </c>
      <c r="E1835" s="6" t="s">
        <v>35</v>
      </c>
      <c r="F1835" s="6" t="s">
        <v>30</v>
      </c>
      <c r="G1835" s="6" t="s">
        <v>62</v>
      </c>
      <c r="H1835" s="6" t="s">
        <v>2732</v>
      </c>
      <c r="I1835" s="6"/>
      <c r="J1835" s="6" t="s">
        <v>2733</v>
      </c>
      <c r="K1835" s="7" t="s">
        <v>2734</v>
      </c>
      <c r="L1835" s="8" t="n">
        <v>1998</v>
      </c>
      <c r="M1835" s="9" t="n">
        <v>4310000000</v>
      </c>
      <c r="N1835" s="9" t="n">
        <v>104550000000</v>
      </c>
      <c r="O1835" s="10" t="n">
        <v>185</v>
      </c>
    </row>
    <row r="1836" customFormat="false" ht="15" hidden="false" customHeight="true" outlineLevel="0" collapsed="false">
      <c r="A1836" s="6" t="s">
        <v>96</v>
      </c>
      <c r="B1836" s="6" t="s">
        <v>220</v>
      </c>
      <c r="C1836" s="6" t="s">
        <v>373</v>
      </c>
      <c r="D1836" s="6" t="s">
        <v>2731</v>
      </c>
      <c r="E1836" s="6" t="s">
        <v>35</v>
      </c>
      <c r="F1836" s="6" t="s">
        <v>30</v>
      </c>
      <c r="G1836" s="6" t="s">
        <v>62</v>
      </c>
      <c r="H1836" s="6" t="s">
        <v>2735</v>
      </c>
      <c r="I1836" s="6"/>
      <c r="J1836" s="6" t="s">
        <v>2733</v>
      </c>
      <c r="K1836" s="7" t="s">
        <v>2734</v>
      </c>
      <c r="L1836" s="8" t="n">
        <v>1998</v>
      </c>
      <c r="M1836" s="9" t="n">
        <v>4310000000</v>
      </c>
      <c r="N1836" s="9" t="n">
        <v>104550000000</v>
      </c>
      <c r="O1836" s="10" t="n">
        <v>185</v>
      </c>
      <c r="Q1836" s="5"/>
      <c r="R1836" s="5"/>
      <c r="S1836" s="5"/>
      <c r="T1836" s="5"/>
      <c r="U1836" s="5"/>
      <c r="V1836" s="5"/>
      <c r="W1836" s="5"/>
      <c r="X1836" s="5"/>
      <c r="Y1836" s="5"/>
    </row>
    <row r="1837" customFormat="false" ht="15" hidden="false" customHeight="true" outlineLevel="0" collapsed="false">
      <c r="A1837" s="6" t="s">
        <v>128</v>
      </c>
      <c r="B1837" s="6" t="s">
        <v>150</v>
      </c>
      <c r="C1837" s="6" t="s">
        <v>158</v>
      </c>
      <c r="D1837" s="6" t="s">
        <v>2731</v>
      </c>
      <c r="E1837" s="6" t="s">
        <v>35</v>
      </c>
      <c r="F1837" s="6" t="s">
        <v>30</v>
      </c>
      <c r="G1837" s="6" t="s">
        <v>62</v>
      </c>
      <c r="H1837" s="6" t="s">
        <v>2736</v>
      </c>
      <c r="I1837" s="6"/>
      <c r="J1837" s="6" t="s">
        <v>2733</v>
      </c>
      <c r="K1837" s="7" t="s">
        <v>2734</v>
      </c>
      <c r="L1837" s="8" t="n">
        <v>1998</v>
      </c>
      <c r="M1837" s="9" t="n">
        <v>4310000000</v>
      </c>
      <c r="N1837" s="9" t="n">
        <v>104550000000</v>
      </c>
      <c r="O1837" s="10" t="n">
        <v>185</v>
      </c>
      <c r="Q1837" s="5"/>
      <c r="R1837" s="5"/>
      <c r="S1837" s="5"/>
      <c r="T1837" s="5"/>
      <c r="U1837" s="5"/>
      <c r="V1837" s="5"/>
      <c r="W1837" s="5"/>
      <c r="X1837" s="5"/>
      <c r="Y1837" s="5"/>
    </row>
    <row r="1838" customFormat="false" ht="15" hidden="false" customHeight="true" outlineLevel="0" collapsed="false">
      <c r="A1838" s="6" t="s">
        <v>128</v>
      </c>
      <c r="B1838" s="6" t="s">
        <v>150</v>
      </c>
      <c r="C1838" s="6" t="s">
        <v>151</v>
      </c>
      <c r="D1838" s="6" t="s">
        <v>2731</v>
      </c>
      <c r="E1838" s="6" t="s">
        <v>35</v>
      </c>
      <c r="F1838" s="6" t="s">
        <v>30</v>
      </c>
      <c r="G1838" s="6" t="s">
        <v>62</v>
      </c>
      <c r="H1838" s="6" t="s">
        <v>373</v>
      </c>
      <c r="I1838" s="6"/>
      <c r="J1838" s="6" t="s">
        <v>2733</v>
      </c>
      <c r="K1838" s="7" t="s">
        <v>2734</v>
      </c>
      <c r="L1838" s="8" t="n">
        <v>1998</v>
      </c>
      <c r="M1838" s="9" t="n">
        <v>4310000000</v>
      </c>
      <c r="N1838" s="9" t="n">
        <v>104550000000</v>
      </c>
      <c r="O1838" s="10" t="n">
        <v>185</v>
      </c>
      <c r="P1838" s="16"/>
      <c r="Q1838" s="5"/>
      <c r="R1838" s="5"/>
      <c r="S1838" s="5"/>
      <c r="T1838" s="5"/>
      <c r="U1838" s="5"/>
      <c r="V1838" s="5"/>
      <c r="W1838" s="5"/>
      <c r="X1838" s="5"/>
      <c r="Y1838" s="5"/>
    </row>
    <row r="1839" customFormat="false" ht="15" hidden="false" customHeight="true" outlineLevel="0" collapsed="false">
      <c r="A1839" s="6" t="s">
        <v>136</v>
      </c>
      <c r="B1839" s="6" t="s">
        <v>141</v>
      </c>
      <c r="C1839" s="6" t="s">
        <v>434</v>
      </c>
      <c r="D1839" s="6" t="s">
        <v>2731</v>
      </c>
      <c r="E1839" s="6" t="s">
        <v>35</v>
      </c>
      <c r="F1839" s="6" t="s">
        <v>117</v>
      </c>
      <c r="G1839" s="6" t="s">
        <v>62</v>
      </c>
      <c r="H1839" s="6" t="s">
        <v>2737</v>
      </c>
      <c r="I1839" s="6"/>
      <c r="J1839" s="6" t="s">
        <v>2733</v>
      </c>
      <c r="K1839" s="7" t="s">
        <v>2734</v>
      </c>
      <c r="L1839" s="8" t="n">
        <v>1998</v>
      </c>
      <c r="M1839" s="9" t="n">
        <v>4310000000</v>
      </c>
      <c r="N1839" s="9" t="n">
        <v>104550000000</v>
      </c>
      <c r="O1839" s="10" t="n">
        <v>185</v>
      </c>
      <c r="P1839" s="16"/>
      <c r="Q1839" s="5"/>
      <c r="R1839" s="5"/>
      <c r="S1839" s="5"/>
      <c r="T1839" s="5"/>
      <c r="U1839" s="5"/>
      <c r="V1839" s="5"/>
      <c r="W1839" s="5"/>
      <c r="X1839" s="5"/>
      <c r="Y1839" s="5"/>
    </row>
    <row r="1840" customFormat="false" ht="15" hidden="false" customHeight="true" outlineLevel="0" collapsed="false">
      <c r="A1840" s="6" t="s">
        <v>136</v>
      </c>
      <c r="B1840" s="6" t="s">
        <v>141</v>
      </c>
      <c r="C1840" s="6" t="s">
        <v>434</v>
      </c>
      <c r="D1840" s="6" t="s">
        <v>2731</v>
      </c>
      <c r="E1840" s="6" t="s">
        <v>35</v>
      </c>
      <c r="F1840" s="6" t="s">
        <v>30</v>
      </c>
      <c r="G1840" s="6" t="s">
        <v>62</v>
      </c>
      <c r="H1840" s="6" t="s">
        <v>2737</v>
      </c>
      <c r="I1840" s="6"/>
      <c r="J1840" s="6" t="s">
        <v>2733</v>
      </c>
      <c r="K1840" s="7" t="s">
        <v>2734</v>
      </c>
      <c r="L1840" s="8" t="n">
        <v>1998</v>
      </c>
      <c r="M1840" s="9" t="n">
        <v>4310000000</v>
      </c>
      <c r="N1840" s="9" t="n">
        <v>104550000000</v>
      </c>
      <c r="O1840" s="10" t="n">
        <v>185</v>
      </c>
      <c r="P1840" s="16"/>
    </row>
    <row r="1841" customFormat="false" ht="15" hidden="false" customHeight="true" outlineLevel="0" collapsed="false">
      <c r="A1841" s="6" t="s">
        <v>96</v>
      </c>
      <c r="B1841" s="6" t="s">
        <v>220</v>
      </c>
      <c r="C1841" s="6" t="s">
        <v>221</v>
      </c>
      <c r="D1841" s="6" t="s">
        <v>2731</v>
      </c>
      <c r="E1841" s="6" t="s">
        <v>35</v>
      </c>
      <c r="F1841" s="6" t="s">
        <v>30</v>
      </c>
      <c r="G1841" s="6" t="s">
        <v>62</v>
      </c>
      <c r="H1841" s="6" t="s">
        <v>2738</v>
      </c>
      <c r="I1841" s="6"/>
      <c r="J1841" s="6" t="s">
        <v>2733</v>
      </c>
      <c r="K1841" s="7" t="s">
        <v>2734</v>
      </c>
      <c r="L1841" s="8" t="n">
        <v>1998</v>
      </c>
      <c r="M1841" s="9" t="n">
        <v>4310000000</v>
      </c>
      <c r="N1841" s="9" t="n">
        <v>104550000000</v>
      </c>
      <c r="O1841" s="10" t="n">
        <v>185</v>
      </c>
      <c r="P1841" s="16"/>
    </row>
    <row r="1842" customFormat="false" ht="15" hidden="false" customHeight="true" outlineLevel="0" collapsed="false">
      <c r="A1842" s="6" t="s">
        <v>128</v>
      </c>
      <c r="B1842" s="6" t="s">
        <v>160</v>
      </c>
      <c r="C1842" s="6" t="s">
        <v>801</v>
      </c>
      <c r="D1842" s="6" t="s">
        <v>2731</v>
      </c>
      <c r="E1842" s="6" t="s">
        <v>35</v>
      </c>
      <c r="F1842" s="6" t="s">
        <v>30</v>
      </c>
      <c r="G1842" s="6" t="s">
        <v>62</v>
      </c>
      <c r="H1842" s="6" t="s">
        <v>2739</v>
      </c>
      <c r="I1842" s="6"/>
      <c r="J1842" s="6" t="s">
        <v>2733</v>
      </c>
      <c r="K1842" s="7" t="s">
        <v>2734</v>
      </c>
      <c r="L1842" s="8" t="n">
        <v>1998</v>
      </c>
      <c r="M1842" s="9" t="n">
        <v>4310000000</v>
      </c>
      <c r="N1842" s="9" t="n">
        <v>104550000000</v>
      </c>
      <c r="O1842" s="10" t="n">
        <v>185</v>
      </c>
      <c r="P1842" s="16"/>
    </row>
    <row r="1843" customFormat="false" ht="15" hidden="false" customHeight="true" outlineLevel="0" collapsed="false">
      <c r="A1843" s="6" t="s">
        <v>490</v>
      </c>
      <c r="B1843" s="6" t="s">
        <v>729</v>
      </c>
      <c r="C1843" s="6" t="s">
        <v>730</v>
      </c>
      <c r="D1843" s="6" t="s">
        <v>2740</v>
      </c>
      <c r="E1843" s="6" t="s">
        <v>35</v>
      </c>
      <c r="F1843" s="6" t="s">
        <v>126</v>
      </c>
      <c r="G1843" s="6" t="s">
        <v>62</v>
      </c>
      <c r="H1843" s="6" t="s">
        <v>2741</v>
      </c>
      <c r="I1843" s="6" t="s">
        <v>2742</v>
      </c>
      <c r="J1843" s="6" t="s">
        <v>2743</v>
      </c>
      <c r="K1843" s="7" t="s">
        <v>2744</v>
      </c>
      <c r="L1843" s="8" t="n">
        <v>2016</v>
      </c>
      <c r="M1843" s="9" t="n">
        <v>360000000</v>
      </c>
      <c r="N1843" s="9" t="n">
        <v>792070000</v>
      </c>
      <c r="O1843" s="10" t="n">
        <v>17</v>
      </c>
      <c r="P1843" s="16"/>
    </row>
    <row r="1844" customFormat="false" ht="15" hidden="false" customHeight="true" outlineLevel="0" collapsed="false">
      <c r="A1844" s="6" t="s">
        <v>490</v>
      </c>
      <c r="B1844" s="6" t="s">
        <v>1796</v>
      </c>
      <c r="C1844" s="6" t="s">
        <v>1840</v>
      </c>
      <c r="D1844" s="6" t="s">
        <v>2740</v>
      </c>
      <c r="E1844" s="6" t="s">
        <v>35</v>
      </c>
      <c r="F1844" s="6" t="s">
        <v>30</v>
      </c>
      <c r="G1844" s="6" t="s">
        <v>62</v>
      </c>
      <c r="H1844" s="6" t="s">
        <v>2745</v>
      </c>
      <c r="I1844" s="6" t="s">
        <v>2742</v>
      </c>
      <c r="J1844" s="6" t="s">
        <v>2743</v>
      </c>
      <c r="K1844" s="7" t="s">
        <v>2744</v>
      </c>
      <c r="L1844" s="8" t="n">
        <v>2016</v>
      </c>
      <c r="M1844" s="9" t="n">
        <v>360000000</v>
      </c>
      <c r="N1844" s="9" t="n">
        <v>792070000</v>
      </c>
      <c r="O1844" s="10" t="n">
        <v>17</v>
      </c>
    </row>
    <row r="1845" customFormat="false" ht="15" hidden="false" customHeight="true" outlineLevel="0" collapsed="false">
      <c r="A1845" s="6" t="s">
        <v>490</v>
      </c>
      <c r="B1845" s="6" t="s">
        <v>729</v>
      </c>
      <c r="C1845" s="6" t="s">
        <v>2746</v>
      </c>
      <c r="D1845" s="6" t="s">
        <v>2740</v>
      </c>
      <c r="E1845" s="6" t="s">
        <v>35</v>
      </c>
      <c r="F1845" s="6" t="s">
        <v>126</v>
      </c>
      <c r="G1845" s="6" t="s">
        <v>62</v>
      </c>
      <c r="H1845" s="6" t="s">
        <v>2747</v>
      </c>
      <c r="I1845" s="6" t="s">
        <v>2742</v>
      </c>
      <c r="J1845" s="6" t="s">
        <v>2743</v>
      </c>
      <c r="K1845" s="7" t="s">
        <v>2744</v>
      </c>
      <c r="L1845" s="8" t="n">
        <v>2016</v>
      </c>
      <c r="M1845" s="9" t="n">
        <v>360000000</v>
      </c>
      <c r="N1845" s="9" t="n">
        <v>792070000</v>
      </c>
      <c r="O1845" s="10" t="n">
        <v>17</v>
      </c>
    </row>
    <row r="1846" customFormat="false" ht="15" hidden="false" customHeight="true" outlineLevel="0" collapsed="false">
      <c r="A1846" s="6" t="s">
        <v>490</v>
      </c>
      <c r="B1846" s="6" t="s">
        <v>729</v>
      </c>
      <c r="C1846" s="6" t="s">
        <v>2746</v>
      </c>
      <c r="D1846" s="6" t="s">
        <v>2740</v>
      </c>
      <c r="E1846" s="6" t="s">
        <v>35</v>
      </c>
      <c r="F1846" s="6" t="s">
        <v>184</v>
      </c>
      <c r="G1846" s="6" t="s">
        <v>62</v>
      </c>
      <c r="H1846" s="6" t="s">
        <v>2747</v>
      </c>
      <c r="I1846" s="6" t="s">
        <v>2742</v>
      </c>
      <c r="J1846" s="6" t="s">
        <v>2743</v>
      </c>
      <c r="K1846" s="7" t="s">
        <v>2744</v>
      </c>
      <c r="L1846" s="8" t="n">
        <v>2016</v>
      </c>
      <c r="M1846" s="9" t="n">
        <v>360000000</v>
      </c>
      <c r="N1846" s="9" t="n">
        <v>792070000</v>
      </c>
      <c r="O1846" s="10" t="n">
        <v>17</v>
      </c>
    </row>
    <row r="1847" customFormat="false" ht="15" hidden="false" customHeight="true" outlineLevel="0" collapsed="false">
      <c r="A1847" s="6" t="s">
        <v>96</v>
      </c>
      <c r="B1847" s="6" t="s">
        <v>220</v>
      </c>
      <c r="C1847" s="6" t="s">
        <v>221</v>
      </c>
      <c r="D1847" s="6" t="s">
        <v>2748</v>
      </c>
      <c r="E1847" s="6" t="s">
        <v>168</v>
      </c>
      <c r="F1847" s="6" t="s">
        <v>43</v>
      </c>
      <c r="G1847" s="38" t="s">
        <v>62</v>
      </c>
      <c r="H1847" s="6" t="s">
        <v>2749</v>
      </c>
      <c r="I1847" s="6"/>
      <c r="J1847" s="6" t="s">
        <v>2750</v>
      </c>
      <c r="K1847" s="7" t="s">
        <v>2751</v>
      </c>
      <c r="L1847" s="8" t="n">
        <v>1989</v>
      </c>
      <c r="M1847" s="9" t="n">
        <v>3933000000000</v>
      </c>
      <c r="N1847" s="9" t="n">
        <v>1977100000000</v>
      </c>
      <c r="O1847" s="10" t="n">
        <v>503</v>
      </c>
    </row>
    <row r="1848" customFormat="false" ht="15" hidden="false" customHeight="true" outlineLevel="0" collapsed="false">
      <c r="A1848" s="38" t="s">
        <v>50</v>
      </c>
      <c r="B1848" s="38" t="s">
        <v>199</v>
      </c>
      <c r="C1848" s="38" t="s">
        <v>2752</v>
      </c>
      <c r="D1848" s="38" t="s">
        <v>2753</v>
      </c>
      <c r="E1848" s="38" t="s">
        <v>35</v>
      </c>
      <c r="F1848" s="38" t="s">
        <v>76</v>
      </c>
      <c r="G1848" s="38" t="s">
        <v>54</v>
      </c>
      <c r="H1848" s="38" t="s">
        <v>2754</v>
      </c>
      <c r="I1848" s="38"/>
      <c r="J1848" s="39" t="s">
        <v>2755</v>
      </c>
      <c r="K1848" s="7" t="s">
        <v>2756</v>
      </c>
      <c r="L1848" s="40" t="n">
        <v>2001</v>
      </c>
      <c r="M1848" s="41" t="n">
        <v>4500000000</v>
      </c>
      <c r="N1848" s="41" t="n">
        <v>283242650000</v>
      </c>
      <c r="O1848" s="21" t="n">
        <v>2037</v>
      </c>
    </row>
    <row r="1849" customFormat="false" ht="15" hidden="false" customHeight="true" outlineLevel="0" collapsed="false">
      <c r="K1849" s="42"/>
    </row>
    <row r="1850" customFormat="false" ht="15" hidden="false" customHeight="true" outlineLevel="0" collapsed="false">
      <c r="K1850" s="42"/>
    </row>
    <row r="1851" customFormat="false" ht="15" hidden="false" customHeight="true" outlineLevel="0" collapsed="false">
      <c r="K1851" s="42"/>
    </row>
    <row r="1852" customFormat="false" ht="15" hidden="false" customHeight="true" outlineLevel="0" collapsed="false">
      <c r="K1852" s="42"/>
    </row>
    <row r="1853" customFormat="false" ht="15" hidden="false" customHeight="true" outlineLevel="0" collapsed="false">
      <c r="K1853" s="43"/>
    </row>
    <row r="1854" customFormat="false" ht="15" hidden="false" customHeight="true" outlineLevel="0" collapsed="false">
      <c r="K1854" s="43"/>
    </row>
    <row r="1855" customFormat="false" ht="15" hidden="false" customHeight="true" outlineLevel="0" collapsed="false">
      <c r="K1855" s="43"/>
    </row>
    <row r="1856" customFormat="false" ht="15" hidden="false" customHeight="true" outlineLevel="0" collapsed="false">
      <c r="K1856" s="43"/>
    </row>
    <row r="1857" customFormat="false" ht="15" hidden="false" customHeight="true" outlineLevel="0" collapsed="false">
      <c r="G1857" s="16"/>
      <c r="H1857" s="16"/>
      <c r="K1857" s="43"/>
      <c r="P1857" s="16"/>
    </row>
    <row r="1858" customFormat="false" ht="15" hidden="false" customHeight="true" outlineLevel="0" collapsed="false">
      <c r="K1858" s="43"/>
    </row>
    <row r="1859" customFormat="false" ht="15" hidden="false" customHeight="true" outlineLevel="0" collapsed="false">
      <c r="G1859" s="16"/>
      <c r="H1859" s="16"/>
      <c r="K1859" s="43"/>
      <c r="P1859" s="16"/>
    </row>
    <row r="1860" customFormat="false" ht="15" hidden="false" customHeight="true" outlineLevel="0" collapsed="false">
      <c r="G1860" s="16"/>
      <c r="K1860" s="43"/>
      <c r="P1860" s="16"/>
    </row>
    <row r="1861" customFormat="false" ht="15" hidden="false" customHeight="true" outlineLevel="0" collapsed="false">
      <c r="K1861" s="43"/>
    </row>
    <row r="1862" customFormat="false" ht="15" hidden="false" customHeight="true" outlineLevel="0" collapsed="false">
      <c r="K1862" s="43"/>
    </row>
    <row r="1863" customFormat="false" ht="15" hidden="false" customHeight="true" outlineLevel="0" collapsed="false">
      <c r="K1863" s="43"/>
    </row>
    <row r="1864" customFormat="false" ht="15" hidden="false" customHeight="true" outlineLevel="0" collapsed="false">
      <c r="C1864" s="16"/>
      <c r="K1864" s="43"/>
    </row>
    <row r="1865" customFormat="false" ht="15" hidden="false" customHeight="true" outlineLevel="0" collapsed="false">
      <c r="K1865" s="43"/>
    </row>
    <row r="1866" customFormat="false" ht="15" hidden="false" customHeight="true" outlineLevel="0" collapsed="false">
      <c r="K1866" s="43"/>
    </row>
    <row r="1867" customFormat="false" ht="15" hidden="false" customHeight="true" outlineLevel="0" collapsed="false">
      <c r="K1867" s="43"/>
    </row>
    <row r="1868" customFormat="false" ht="15" hidden="false" customHeight="true" outlineLevel="0" collapsed="false">
      <c r="K1868" s="43"/>
    </row>
    <row r="1869" customFormat="false" ht="15" hidden="false" customHeight="true" outlineLevel="0" collapsed="false">
      <c r="K1869" s="43"/>
    </row>
    <row r="1870" customFormat="false" ht="15" hidden="false" customHeight="true" outlineLevel="0" collapsed="false">
      <c r="K1870" s="43"/>
    </row>
    <row r="1871" customFormat="false" ht="15" hidden="false" customHeight="true" outlineLevel="0" collapsed="false">
      <c r="K1871" s="43"/>
    </row>
    <row r="1872" customFormat="false" ht="15" hidden="false" customHeight="true" outlineLevel="0" collapsed="false">
      <c r="K1872" s="43"/>
    </row>
    <row r="1873" customFormat="false" ht="15" hidden="false" customHeight="true" outlineLevel="0" collapsed="false">
      <c r="K1873" s="43"/>
    </row>
    <row r="1874" customFormat="false" ht="15" hidden="false" customHeight="true" outlineLevel="0" collapsed="false">
      <c r="K1874" s="43"/>
    </row>
    <row r="1875" customFormat="false" ht="15" hidden="false" customHeight="true" outlineLevel="0" collapsed="false">
      <c r="K1875" s="43"/>
    </row>
    <row r="1876" customFormat="false" ht="15" hidden="false" customHeight="true" outlineLevel="0" collapsed="false">
      <c r="K1876" s="43"/>
    </row>
    <row r="1877" customFormat="false" ht="15" hidden="false" customHeight="true" outlineLevel="0" collapsed="false">
      <c r="K1877" s="43"/>
    </row>
    <row r="1878" customFormat="false" ht="15" hidden="false" customHeight="true" outlineLevel="0" collapsed="false">
      <c r="K1878" s="43"/>
    </row>
    <row r="1879" customFormat="false" ht="15" hidden="false" customHeight="true" outlineLevel="0" collapsed="false">
      <c r="K1879" s="43"/>
    </row>
    <row r="1880" customFormat="false" ht="15" hidden="false" customHeight="true" outlineLevel="0" collapsed="false">
      <c r="K1880" s="43"/>
    </row>
    <row r="1881" customFormat="false" ht="15" hidden="false" customHeight="true" outlineLevel="0" collapsed="false">
      <c r="K1881" s="43"/>
    </row>
    <row r="1882" customFormat="false" ht="15" hidden="false" customHeight="true" outlineLevel="0" collapsed="false">
      <c r="K1882" s="43"/>
    </row>
    <row r="1883" customFormat="false" ht="15" hidden="false" customHeight="true" outlineLevel="0" collapsed="false">
      <c r="K1883" s="43"/>
    </row>
    <row r="1884" customFormat="false" ht="15" hidden="false" customHeight="true" outlineLevel="0" collapsed="false">
      <c r="K1884" s="43"/>
    </row>
    <row r="1885" customFormat="false" ht="15" hidden="false" customHeight="true" outlineLevel="0" collapsed="false">
      <c r="K1885" s="43"/>
    </row>
    <row r="1886" customFormat="false" ht="15" hidden="false" customHeight="true" outlineLevel="0" collapsed="false">
      <c r="K1886" s="43"/>
    </row>
    <row r="1887" customFormat="false" ht="15" hidden="false" customHeight="true" outlineLevel="0" collapsed="false">
      <c r="K1887" s="43"/>
    </row>
    <row r="1888" customFormat="false" ht="15" hidden="false" customHeight="true" outlineLevel="0" collapsed="false">
      <c r="K1888" s="43"/>
    </row>
    <row r="1889" customFormat="false" ht="15" hidden="false" customHeight="true" outlineLevel="0" collapsed="false">
      <c r="K1889" s="44"/>
    </row>
    <row r="1890" customFormat="false" ht="15" hidden="false" customHeight="true" outlineLevel="0" collapsed="false">
      <c r="K1890" s="43"/>
    </row>
    <row r="1891" customFormat="false" ht="15" hidden="false" customHeight="true" outlineLevel="0" collapsed="false">
      <c r="K1891" s="43"/>
    </row>
    <row r="1892" customFormat="false" ht="15" hidden="false" customHeight="true" outlineLevel="0" collapsed="false">
      <c r="K1892" s="43"/>
    </row>
    <row r="1893" customFormat="false" ht="15" hidden="false" customHeight="true" outlineLevel="0" collapsed="false">
      <c r="C1893" s="16"/>
      <c r="K1893" s="43"/>
    </row>
    <row r="1894" customFormat="false" ht="15" hidden="false" customHeight="true" outlineLevel="0" collapsed="false">
      <c r="C1894" s="16"/>
      <c r="K1894" s="43"/>
    </row>
    <row r="1895" customFormat="false" ht="15" hidden="false" customHeight="true" outlineLevel="0" collapsed="false">
      <c r="K1895" s="43"/>
    </row>
    <row r="1896" customFormat="false" ht="15" hidden="false" customHeight="true" outlineLevel="0" collapsed="false">
      <c r="K1896" s="43"/>
    </row>
    <row r="1897" customFormat="false" ht="15" hidden="false" customHeight="true" outlineLevel="0" collapsed="false">
      <c r="K1897" s="43"/>
    </row>
    <row r="1898" customFormat="false" ht="15" hidden="false" customHeight="true" outlineLevel="0" collapsed="false">
      <c r="K1898" s="43"/>
    </row>
    <row r="1899" customFormat="false" ht="15" hidden="false" customHeight="true" outlineLevel="0" collapsed="false">
      <c r="K1899" s="44"/>
    </row>
    <row r="1900" customFormat="false" ht="15" hidden="false" customHeight="true" outlineLevel="0" collapsed="false">
      <c r="K1900" s="43"/>
    </row>
    <row r="1901" customFormat="false" ht="15" hidden="false" customHeight="true" outlineLevel="0" collapsed="false">
      <c r="K1901" s="43"/>
    </row>
    <row r="1902" customFormat="false" ht="15" hidden="false" customHeight="true" outlineLevel="0" collapsed="false">
      <c r="K1902" s="43"/>
    </row>
    <row r="1903" customFormat="false" ht="15" hidden="false" customHeight="true" outlineLevel="0" collapsed="false">
      <c r="K1903" s="43"/>
    </row>
    <row r="1904" customFormat="false" ht="15" hidden="false" customHeight="true" outlineLevel="0" collapsed="false">
      <c r="K1904" s="43"/>
    </row>
    <row r="1905" customFormat="false" ht="15" hidden="false" customHeight="true" outlineLevel="0" collapsed="false">
      <c r="K1905" s="43"/>
    </row>
    <row r="1906" customFormat="false" ht="15" hidden="false" customHeight="true" outlineLevel="0" collapsed="false">
      <c r="K1906" s="43"/>
    </row>
    <row r="1907" customFormat="false" ht="15" hidden="false" customHeight="true" outlineLevel="0" collapsed="false">
      <c r="K1907" s="43"/>
    </row>
    <row r="1908" customFormat="false" ht="15" hidden="false" customHeight="true" outlineLevel="0" collapsed="false">
      <c r="K1908" s="43"/>
    </row>
    <row r="1909" customFormat="false" ht="15" hidden="false" customHeight="true" outlineLevel="0" collapsed="false">
      <c r="K1909" s="43"/>
    </row>
    <row r="1910" customFormat="false" ht="15" hidden="false" customHeight="true" outlineLevel="0" collapsed="false">
      <c r="I1910" s="16"/>
      <c r="J1910" s="16"/>
    </row>
    <row r="1911" customFormat="false" ht="15" hidden="false" customHeight="true" outlineLevel="0" collapsed="false">
      <c r="K1911" s="43"/>
    </row>
    <row r="1912" customFormat="false" ht="15" hidden="false" customHeight="true" outlineLevel="0" collapsed="false">
      <c r="K1912" s="43"/>
    </row>
    <row r="1913" customFormat="false" ht="15" hidden="false" customHeight="true" outlineLevel="0" collapsed="false">
      <c r="K1913" s="43"/>
    </row>
    <row r="1914" customFormat="false" ht="15" hidden="false" customHeight="true" outlineLevel="0" collapsed="false">
      <c r="E1914" s="16"/>
      <c r="K1914" s="43"/>
    </row>
    <row r="1915" customFormat="false" ht="15" hidden="false" customHeight="true" outlineLevel="0" collapsed="false">
      <c r="E1915" s="16"/>
      <c r="K1915" s="43"/>
    </row>
    <row r="1919" customFormat="false" ht="15" hidden="false" customHeight="true" outlineLevel="0" collapsed="false">
      <c r="K1919" s="43"/>
    </row>
    <row r="1925" customFormat="false" ht="15" hidden="false" customHeight="true" outlineLevel="0" collapsed="false">
      <c r="K1925" s="43"/>
    </row>
    <row r="1926" customFormat="false" ht="15" hidden="false" customHeight="true" outlineLevel="0" collapsed="false">
      <c r="J1926" s="16"/>
      <c r="K1926" s="43"/>
    </row>
    <row r="1927" customFormat="false" ht="15" hidden="false" customHeight="true" outlineLevel="0" collapsed="false">
      <c r="K1927" s="43"/>
    </row>
    <row r="1928" customFormat="false" ht="15" hidden="false" customHeight="true" outlineLevel="0" collapsed="false">
      <c r="K1928" s="43"/>
    </row>
    <row r="1929" customFormat="false" ht="15" hidden="false" customHeight="true" outlineLevel="0" collapsed="false">
      <c r="K1929" s="43"/>
    </row>
    <row r="1930" customFormat="false" ht="15" hidden="false" customHeight="true" outlineLevel="0" collapsed="false">
      <c r="K1930" s="43"/>
    </row>
    <row r="1931" customFormat="false" ht="15" hidden="false" customHeight="true" outlineLevel="0" collapsed="false">
      <c r="K1931" s="43"/>
    </row>
    <row r="1932" customFormat="false" ht="15" hidden="false" customHeight="true" outlineLevel="0" collapsed="false">
      <c r="K1932" s="43"/>
    </row>
    <row r="1933" customFormat="false" ht="15" hidden="false" customHeight="true" outlineLevel="0" collapsed="false">
      <c r="K1933" s="43"/>
    </row>
    <row r="1934" customFormat="false" ht="15" hidden="false" customHeight="true" outlineLevel="0" collapsed="false">
      <c r="K1934" s="43"/>
    </row>
  </sheetData>
  <conditionalFormatting sqref="H1247">
    <cfRule type="duplicateValues" priority="2" aboveAverage="0" equalAverage="0" bottom="0" percent="0" rank="0" text="" dxfId="0"/>
  </conditionalFormatting>
  <conditionalFormatting sqref="H1248">
    <cfRule type="duplicateValues" priority="3" aboveAverage="0" equalAverage="0" bottom="0" percent="0" rank="0" text="" dxfId="1"/>
  </conditionalFormatting>
  <hyperlinks>
    <hyperlink ref="K2" r:id="rId1" display="http://smartcity.or.kr"/>
    <hyperlink ref="K3" r:id="rId2" display="http://smartcity.or.kr"/>
    <hyperlink ref="K4" r:id="rId3" display="http://smartcity.or.kr"/>
    <hyperlink ref="K5" r:id="rId4" display="http://smartcity.or.kr"/>
    <hyperlink ref="K6" r:id="rId5" display="http://smartcity.or.kr"/>
    <hyperlink ref="K8" r:id="rId6" display="http://www.lidwater.com"/>
    <hyperlink ref="K9" r:id="rId7" display="http://www.lidwater.com"/>
    <hyperlink ref="K10" r:id="rId8" display="http://www.lidwater.com"/>
    <hyperlink ref="K11" r:id="rId9" display="http://www.lidwater.com"/>
    <hyperlink ref="K12" r:id="rId10" display="https://gdnet.creatorlink.net/index#"/>
    <hyperlink ref="K13" r:id="rId11" display="https://gdnet.creatorlink.net/index#"/>
    <hyperlink ref="K14" r:id="rId12" display="https://gdnet.creatorlink.net/index#"/>
    <hyperlink ref="K15" r:id="rId13" display="https://gdnet.creatorlink.net/index#"/>
    <hyperlink ref="K16" r:id="rId14" display="https://gdnet.creatorlink.net/index#"/>
    <hyperlink ref="K17" r:id="rId15" display="https://gdnet.creatorlink.net/index#"/>
    <hyperlink ref="K18" r:id="rId16" display="https://gdnet.creatorlink.net/index#"/>
    <hyperlink ref="K19" r:id="rId17" display="https://gdnet.creatorlink.net/index#"/>
    <hyperlink ref="K20" r:id="rId18" display="https://gdnet.creatorlink.net/index#"/>
    <hyperlink ref="K21" r:id="rId19" display="https://gdnet.creatorlink.net/index#"/>
    <hyperlink ref="K22" r:id="rId20" display="http://www.kaoni.com"/>
    <hyperlink ref="K23" r:id="rId21" display="http://www.kaoni.com"/>
    <hyperlink ref="K24" r:id="rId22" display="http://www.kaoni.com"/>
    <hyperlink ref="K25" r:id="rId23" display="http://www.kaoni.com"/>
    <hyperlink ref="K26" r:id="rId24" display="http://www.kaoni.com"/>
    <hyperlink ref="K27" r:id="rId25" display="http://www.kaoni.com"/>
    <hyperlink ref="K28" r:id="rId26" display="http://www.kaoni.com"/>
    <hyperlink ref="K29" r:id="rId27" display="http://www.kaoni.com"/>
    <hyperlink ref="K30" r:id="rId28" display="http://www.kaoni.com"/>
    <hyperlink ref="K31" r:id="rId29" display="http://www.kaoni.com"/>
    <hyperlink ref="K32" r:id="rId30" display="http://www.kaoni.com"/>
    <hyperlink ref="K33" r:id="rId31" display="http://www.geistkorea.co.kr"/>
    <hyperlink ref="K34" r:id="rId32" display="http://www.geistkorea.co.kr"/>
    <hyperlink ref="K35" r:id="rId33" display="http://www.geistkorea.co.kr"/>
    <hyperlink ref="K36" r:id="rId34" display="http://www.geistkorea.co.kr"/>
    <hyperlink ref="K37" r:id="rId35" display="http://www.gansam.com"/>
    <hyperlink ref="K38" r:id="rId36" display="http://www.gabinit.co.kr"/>
    <hyperlink ref="K39" r:id="rId37" display="http://www.gabinit.co.kr"/>
    <hyperlink ref="K40" r:id="rId38" display="http://www.gabinit.co.kr"/>
    <hyperlink ref="K41" r:id="rId39" display="http://www.goback.world/"/>
    <hyperlink ref="K42" r:id="rId40" display="http://www.goback.world/"/>
    <hyperlink ref="K43" r:id="rId41" display="http://www.goback.world/"/>
    <hyperlink ref="K44" r:id="rId42" display="http://www.goback.world/"/>
    <hyperlink ref="K45" r:id="rId43" display="http://www.goback.world/"/>
    <hyperlink ref="K46" r:id="rId44" display="http://www.goback.world/"/>
    <hyperlink ref="K47" r:id="rId45" display="http://www.goback.world/"/>
    <hyperlink ref="K48" r:id="rId46" display="http://www.goback.world/"/>
    <hyperlink ref="K49" r:id="rId47" display="http://www.goback.world/"/>
    <hyperlink ref="K50" r:id="rId48" display="http://www.goback.world/"/>
    <hyperlink ref="K51" r:id="rId49" display="http://www.goback.world/"/>
    <hyperlink ref="K52" r:id="rId50" display="http://www.goback.world/"/>
    <hyperlink ref="K53" r:id="rId51" display="http://www.goback.world/"/>
    <hyperlink ref="K54" r:id="rId52" display="http://www.goback.world/"/>
    <hyperlink ref="K55" r:id="rId53" display="http://www.goback.world/"/>
    <hyperlink ref="K56" r:id="rId54" display="http://www.goback.world/"/>
    <hyperlink ref="K57" r:id="rId55" display="http://www.greenitkr.com"/>
    <hyperlink ref="K58" r:id="rId56" display="http://www.greenitkr.com"/>
    <hyperlink ref="K59" r:id="rId57" display="http://www.greenitkr.com"/>
    <hyperlink ref="K60" r:id="rId58" display="http://www.greenitkr.com"/>
    <hyperlink ref="K61" r:id="rId59" display="http://www.greenitkr.com"/>
    <hyperlink ref="K62" r:id="rId60" display="http://www.greenitkr.com"/>
    <hyperlink ref="K63" r:id="rId61" display="http://www.greenitkr.com"/>
    <hyperlink ref="K64" r:id="rId62" display="http://www.greenitkr.com"/>
    <hyperlink ref="K65" r:id="rId63" display="http://www.greenitkr.com"/>
    <hyperlink ref="K66" r:id="rId64" display="http://www.greenitkr.com"/>
    <hyperlink ref="K67" r:id="rId65" display="http://www.greenitkr.com"/>
    <hyperlink ref="K68" r:id="rId66" display="http://www.greenitkr.com"/>
    <hyperlink ref="K69" r:id="rId67" display="http://www.greenitkr.com"/>
    <hyperlink ref="K70" r:id="rId68" display="http://www.greenitkr.com"/>
    <hyperlink ref="K71" r:id="rId69" display="http://www.greenitkr.com"/>
    <hyperlink ref="K72" r:id="rId70" display="http://www.greenitkr.com"/>
    <hyperlink ref="K73" r:id="rId71" display="http://www.greenitkr.com"/>
    <hyperlink ref="K74" r:id="rId72" display="http://www.greenitkr.com"/>
    <hyperlink ref="K75" r:id="rId73" display="http://www.greenitkr.com"/>
    <hyperlink ref="K76" r:id="rId74" display="http://www.greenitkr.com"/>
    <hyperlink ref="K77" r:id="rId75" display="http://www.greenitkr.com"/>
    <hyperlink ref="K78" r:id="rId76" display="http://www.greenitkr.com"/>
    <hyperlink ref="K79" r:id="rId77" display="http://www.greenitkr.com"/>
    <hyperlink ref="K80" r:id="rId78" display="http://www.greenitkr.com"/>
    <hyperlink ref="K81" r:id="rId79" display="http://www.greenitkr.com"/>
    <hyperlink ref="K82" r:id="rId80" display="http://www.greenitkr.com"/>
    <hyperlink ref="K83" r:id="rId81" display="http://www.greenitkr.com"/>
    <hyperlink ref="K84" r:id="rId82" display="http://www.greenitkr.com"/>
    <hyperlink ref="K85" r:id="rId83" display="http://www.greenitkr.com"/>
    <hyperlink ref="K86" r:id="rId84" display="http://www.greenitkr.com"/>
    <hyperlink ref="K87" r:id="rId85" display="http://www.greenitkr.com"/>
    <hyperlink ref="K88" r:id="rId86" display="https://m.greencar.co.kr/index.do"/>
    <hyperlink ref="K89" r:id="rId87" display="https://m.greencar.co.kr/index.do"/>
    <hyperlink ref="K90" r:id="rId88" display="http://www.greentechinc.co.kr"/>
    <hyperlink ref="K91" r:id="rId89" display="http://www.greentechinc.co.kr"/>
    <hyperlink ref="K92" r:id="rId90" display="http://www.greentechinc.co.kr"/>
    <hyperlink ref="K93" r:id="rId91" display="http://www.greentechinc.co.kr"/>
    <hyperlink ref="K94" r:id="rId92" display="http://www.greentechinc.co.kr"/>
    <hyperlink ref="K95" r:id="rId93" display="http://www.greentechinc.co.kr"/>
    <hyperlink ref="K96" r:id="rId94" display="http://www.greentechinc.co.kr"/>
    <hyperlink ref="K97" r:id="rId95" display="http://www.greentechinc.co.kr"/>
    <hyperlink ref="K98" r:id="rId96" display="http://www.greentechinc.co.kr"/>
    <hyperlink ref="K99" r:id="rId97" display="http://www.greentechinc.co.kr"/>
    <hyperlink ref="K100" r:id="rId98" display="http://www.greentechinc.co.kr"/>
    <hyperlink ref="K101" r:id="rId99" display="http://www.greentechinc.co.kr"/>
    <hyperlink ref="K102" r:id="rId100" display="http://www.greentechinc.co.kr"/>
    <hyperlink ref="K103" r:id="rId101" display="http://www.greentechinc.co.kr"/>
    <hyperlink ref="K104" r:id="rId102" display="http://www.greentechinc.co.kr"/>
    <hyperlink ref="K105" r:id="rId103" display="http://www.greentechinc.co.kr"/>
    <hyperlink ref="K106" r:id="rId104" display="http://www.greentechinc.co.kr"/>
    <hyperlink ref="K107" r:id="rId105" display="http://www.greentechinc.co.kr"/>
    <hyperlink ref="K108" r:id="rId106" display="http://www.greentechinc.co.kr"/>
    <hyperlink ref="K109" r:id="rId107" display="http://www.greentechinc.co.kr"/>
    <hyperlink ref="K110" r:id="rId108" display="http://www.greentechinc.co.kr"/>
    <hyperlink ref="K111" r:id="rId109" display="http://www.greentechinc.co.kr"/>
    <hyperlink ref="K112" r:id="rId110" display="http://www.greentechinc.co.kr"/>
    <hyperlink ref="K113" r:id="rId111" display="http://www.greentechinc.co.kr"/>
    <hyperlink ref="K114" r:id="rId112" display="www.egreenpower.com"/>
    <hyperlink ref="K115" r:id="rId113" display="www.egreenpower.com"/>
    <hyperlink ref="K116" r:id="rId114" display="www.egreenpower.com"/>
    <hyperlink ref="K117" r:id="rId115" display="www.egreenpower.com"/>
    <hyperlink ref="K118" r:id="rId116" display="www.egreenpower.com"/>
    <hyperlink ref="K119" r:id="rId117" display="www.egreenpower.com"/>
    <hyperlink ref="K120" r:id="rId118" display="www.egreenpower.com"/>
    <hyperlink ref="K121" r:id="rId119" display="www.egreenpower.com"/>
    <hyperlink ref="K122" r:id="rId120" display="www.egreenpower.com"/>
    <hyperlink ref="K123" r:id="rId121" display="www.egreenpower.com"/>
    <hyperlink ref="K124" r:id="rId122" display="www.egreenpower.com"/>
    <hyperlink ref="K125" r:id="rId123" display="http://www.grib-iot.com/ko/index.aspp"/>
    <hyperlink ref="K126" r:id="rId124" display="http://www.grib-iot.com/ko/index.aspp"/>
    <hyperlink ref="K127" r:id="rId125" display="http://www.grib-iot.com/ko/index.aspp"/>
    <hyperlink ref="K128" r:id="rId126" display="http://www.grib-iot.com/ko/index.aspp"/>
    <hyperlink ref="K129" r:id="rId127" display="http://www.grib-iot.com/ko/index.aspp"/>
    <hyperlink ref="K130" r:id="rId128" display="http://www.grib-iot.com/ko/index.aspp"/>
    <hyperlink ref="K131" r:id="rId129" display="http://www.grib-iot.com/ko/index.aspp"/>
    <hyperlink ref="K132" r:id="rId130" display="http://www.grib-iot.com/ko/index.aspp"/>
    <hyperlink ref="K133" r:id="rId131" display="http://www.grib-iot.com/ko/index.aspp"/>
    <hyperlink ref="K134" r:id="rId132" display="http://www.grib-iot.com/ko/index.aspp"/>
    <hyperlink ref="K135" r:id="rId133" display="http://www.grib-iot.com/ko/index.aspp"/>
    <hyperlink ref="K136" r:id="rId134" display="http://www.grib-iot.com/ko/index.aspp"/>
    <hyperlink ref="K137" r:id="rId135" display="http://www.grib-iot.com/ko/index.aspp"/>
    <hyperlink ref="K138" r:id="rId136" display="http://www.grib-iot.com/ko/index.aspp"/>
    <hyperlink ref="K139" r:id="rId137" display="http://www.grib-iot.com/ko/index.aspp"/>
    <hyperlink ref="K140" r:id="rId138" display="http://www.grib-iot.com/ko/index.aspp"/>
    <hyperlink ref="K141" r:id="rId139" display="http://www.grib-iot.com/ko/index.aspp"/>
    <hyperlink ref="K142" r:id="rId140" display="http://www.grib-iot.com/ko/index.aspp"/>
    <hyperlink ref="K143" r:id="rId141" display="http://www.grib-iot.com/ko/index.aspp"/>
    <hyperlink ref="K144" r:id="rId142" display="http://www.grib-iot.com/ko/index.aspp"/>
    <hyperlink ref="K145" r:id="rId143" display="http://www.globaltelecom.co.kr"/>
    <hyperlink ref="K146" r:id="rId144" display="http://www.globaltelecom.co.kr"/>
    <hyperlink ref="K147" r:id="rId145" display="http://www.globaltelecom.co.kr"/>
    <hyperlink ref="K148" r:id="rId146" display="http://www.globaltelecom.co.kr"/>
    <hyperlink ref="K149" r:id="rId147" display="http://www.globaltelecom.co.kr"/>
    <hyperlink ref="K150" r:id="rId148" display="http://www.globaltelecom.co.kr"/>
    <hyperlink ref="K151" r:id="rId149" display="http://www.nowarch.com"/>
    <hyperlink ref="K152" r:id="rId150" display="https://ssem.kr/index.html"/>
    <hyperlink ref="K153" r:id="rId151" display="https://ssem.kr/index.html"/>
    <hyperlink ref="K154" r:id="rId152" display="https://www.neofect.com/kr"/>
    <hyperlink ref="K155" r:id="rId153" display="https://www.neofect.com/kr"/>
    <hyperlink ref="K156" r:id="rId154" display="https://www.neofect.com/kr"/>
    <hyperlink ref="K157" r:id="rId155" display="https://www.neofect.com/kr"/>
    <hyperlink ref="K158" r:id="rId156" display="https://www.neofect.com/kr"/>
    <hyperlink ref="K159" r:id="rId157" display="https://www.neofect.com/kr"/>
    <hyperlink ref="K160" r:id="rId158" display="https://www.neofect.com/kr"/>
    <hyperlink ref="K161" r:id="rId159" display="https://www.neofect.com/kr"/>
    <hyperlink ref="K162" r:id="rId160" display="https://www.neofect.com/kr"/>
    <hyperlink ref="K163" r:id="rId161" display="https://www.neofect.com/kr"/>
    <hyperlink ref="K164" r:id="rId162" display="https://www.neofect.com/kr"/>
    <hyperlink ref="K165" r:id="rId163" display="https://www.neofect.com/kr"/>
    <hyperlink ref="K166" r:id="rId164" display="https://www.neofect.com/kr"/>
    <hyperlink ref="K167" r:id="rId165" display="https://www.neofect.com/kr"/>
    <hyperlink ref="K168" r:id="rId166" display="https://www.neofect.com/kr"/>
    <hyperlink ref="K169" r:id="rId167" display="https://www.neofect.com/kr"/>
    <hyperlink ref="K170" r:id="rId168" display="https://www.neofect.com/kr"/>
    <hyperlink ref="K171" r:id="rId169" display="https://www.neofect.com/kr"/>
    <hyperlink ref="K172" r:id="rId170" display="https://www.neofect.com/kr"/>
    <hyperlink ref="K173" r:id="rId171" display="https://www.neofect.com/kr"/>
    <hyperlink ref="K174" r:id="rId172" display="https://www.neofect.com/kr"/>
    <hyperlink ref="K175" r:id="rId173" display="http://www.nexmore.co.kr/realtest/main.html"/>
    <hyperlink ref="K176" r:id="rId174" display="http://www.nexmore.co.kr/realtest/main.html"/>
    <hyperlink ref="K177" r:id="rId175" display="http://www.nexmore.co.kr/realtest/main.html"/>
    <hyperlink ref="K178" r:id="rId176" display="http://www.nexmore.co.kr/realtest/main.html"/>
    <hyperlink ref="K179" r:id="rId177" display="http://www.nexmore.co.kr/realtest/main.html"/>
    <hyperlink ref="K180" r:id="rId178" display="http://www.nexmore.co.kr/realtest/main.html"/>
    <hyperlink ref="K181" r:id="rId179" display="http://www.nexmore.co.kr/realtest/main.html"/>
    <hyperlink ref="K182" r:id="rId180" display="http://www.nexmore.co.kr/realtest/main.html"/>
    <hyperlink ref="K183" r:id="rId181" display="http://www.nexmore.co.kr/realtest/main.html"/>
    <hyperlink ref="K184" r:id="rId182" display="http://www.nexmore.co.kr/realtest/main.html"/>
    <hyperlink ref="K185" r:id="rId183" display="http://www.nexmore.co.kr/realtest/main.html"/>
    <hyperlink ref="K186" r:id="rId184" display="http://www.nexmore.co.kr/realtest/main.html"/>
    <hyperlink ref="K187" r:id="rId185" display="http://www.nexmore.co.kr/realtest/main.html"/>
    <hyperlink ref="K188" r:id="rId186" display="http://www.nexmore.co.kr/realtest/main.html"/>
    <hyperlink ref="K189" r:id="rId187" display="http://www.nexmore.co.kr/realtest/main.html"/>
    <hyperlink ref="K190" r:id="rId188" display="http://www.nexmore.co.kr/realtest/main.html"/>
    <hyperlink ref="K191" r:id="rId189" display="http://www.nexmore.co.kr/realtest/main.html"/>
    <hyperlink ref="K192" r:id="rId190" display="http://www.nexmore.co.kr/realtest/main.html"/>
    <hyperlink ref="K193" r:id="rId191" display="http://www.nexmore.co.kr/realtest/main.html"/>
    <hyperlink ref="K194" r:id="rId192" display="http://www.nexmore.co.kr/realtest/main.html"/>
    <hyperlink ref="K195" r:id="rId193" display="http://www.nexmore.co.kr/realtest/main.html"/>
    <hyperlink ref="K196" r:id="rId194" display="http://www.nexmore.co.kr/realtest/main.html"/>
    <hyperlink ref="K197" r:id="rId195" display="http://www.nexmore.co.kr/realtest/main.html"/>
    <hyperlink ref="K198" r:id="rId196" display="http://www.nexmore.co.kr/realtest/main.html"/>
    <hyperlink ref="K209" r:id="rId197" display="http://www.nuritelecom.co.kr/kr/main/main.html"/>
    <hyperlink ref="K210" r:id="rId198" display="http://www.nuritelecom.co.kr/kr/main/main.html"/>
    <hyperlink ref="K211" r:id="rId199" display="http://www.nuritelecom.co.kr/kr/main/main.html"/>
    <hyperlink ref="K212" r:id="rId200" display="http://www.nuritelecom.co.kr/kr/main/main.html"/>
    <hyperlink ref="K213" r:id="rId201" display="http://www.nuritelecom.co.kr/kr/main/main.html"/>
    <hyperlink ref="K214" r:id="rId202" display="http://www.nuritelecom.co.kr/kr/main/main.html"/>
    <hyperlink ref="K215" r:id="rId203" display="http://www.nuritelecom.co.kr/kr/main/main.html"/>
    <hyperlink ref="K216" r:id="rId204" display="http://www.nuritelecom.co.kr/kr/main/main.html"/>
    <hyperlink ref="K217" r:id="rId205" display="http://www.nuritelecom.co.kr/kr/main/main.html"/>
    <hyperlink ref="K218" r:id="rId206" display="http://www.nuritelecom.co.kr/kr/main/main.html"/>
    <hyperlink ref="K219" r:id="rId207" display="http://www.nuritelecom.co.kr/kr/main/main.html"/>
    <hyperlink ref="K220" r:id="rId208" display="http://www.nuritelecom.co.kr/kr/main/main.html"/>
    <hyperlink ref="K221" r:id="rId209" display="http://www.nuritelecom.co.kr/kr/main/main.html"/>
    <hyperlink ref="K222" r:id="rId210" display="http://www.nuritelecom.co.kr/kr/main/main.html"/>
    <hyperlink ref="K223" r:id="rId211" display="http://www.nuritelecom.co.kr/kr/main/main.html"/>
    <hyperlink ref="K224" r:id="rId212" display="http://www.nuritelecom.co.kr/kr/main/main.html"/>
    <hyperlink ref="K225" r:id="rId213" display="http://www.danusys.com"/>
    <hyperlink ref="K226" r:id="rId214" display="http://www.danusys.com"/>
    <hyperlink ref="K227" r:id="rId215" display="http://www.danusys.com"/>
    <hyperlink ref="K228" r:id="rId216" display="http://www.danusys.com"/>
    <hyperlink ref="K229" r:id="rId217" display="http://www.danusys.com"/>
    <hyperlink ref="K230" r:id="rId218" display="http://www.danusys.com"/>
    <hyperlink ref="K231" r:id="rId219" display="http://www.danusys.com"/>
    <hyperlink ref="K232" r:id="rId220" display="http://www.danusys.com"/>
    <hyperlink ref="K233" r:id="rId221" display="http://www.danusys.com"/>
    <hyperlink ref="K234" r:id="rId222" display="http://www.danusys.com"/>
    <hyperlink ref="K235" r:id="rId223" display="http://www.danusys.com"/>
    <hyperlink ref="K236" r:id="rId224" display="http://www.danusys.com"/>
    <hyperlink ref="K237" r:id="rId225" display="http://www.danusys.com"/>
    <hyperlink ref="K238" r:id="rId226" display="http://www.danusys.com"/>
    <hyperlink ref="K239" r:id="rId227" display="http://www.danusys.com"/>
    <hyperlink ref="K240" r:id="rId228" display="http://www.danusys.com"/>
    <hyperlink ref="K241" r:id="rId229" display="http://www.danusys.com"/>
    <hyperlink ref="K242" r:id="rId230" display="http://www.danusys.com"/>
    <hyperlink ref="K243" r:id="rId231" display="http://www.danusys.com"/>
    <hyperlink ref="K244" r:id="rId232" display="http://www.danusys.com"/>
    <hyperlink ref="K245" r:id="rId233" display="http://www.danusys.com"/>
    <hyperlink ref="K246" r:id="rId234" display="http://www.danusys.com"/>
    <hyperlink ref="K247" r:id="rId235" display="http://www.danusys.com"/>
    <hyperlink ref="K248" r:id="rId236" display="http://www.danusys.com"/>
    <hyperlink ref="K249" r:id="rId237" display="http://www.danusys.com"/>
    <hyperlink ref="K250" r:id="rId238" display="http://www.danusys.com"/>
    <hyperlink ref="K253" r:id="rId239" display="http://www.danusys.com"/>
    <hyperlink ref="K254" r:id="rId240" display="http://www.danusys.com"/>
    <hyperlink ref="K255" r:id="rId241" display="http://www.danusys.com"/>
    <hyperlink ref="K256" r:id="rId242" display="http://www.danusys.com"/>
    <hyperlink ref="K257" r:id="rId243" display="http://www.danusys.com"/>
    <hyperlink ref="K258" r:id="rId244" display="http://e.dasannetworks.com/kr/"/>
    <hyperlink ref="K259" r:id="rId245" display="http://e.dasannetworks.com/kr/"/>
    <hyperlink ref="K260" r:id="rId246" display="http://e.dasannetworks.com/kr/"/>
    <hyperlink ref="K261" r:id="rId247" display="http://e.dasannetworks.com/kr/"/>
    <hyperlink ref="K262" r:id="rId248" display="http://e.dasannetworks.com/kr/"/>
    <hyperlink ref="K263" r:id="rId249" display="http://e.dasannetworks.com/kr/"/>
    <hyperlink ref="K264" r:id="rId250" display="http://www.mytown.cc/"/>
    <hyperlink ref="K265" r:id="rId251" display="http://www.mytown.cc/"/>
    <hyperlink ref="K266" r:id="rId252" display="http://www.mytown.cc/"/>
    <hyperlink ref="K267" r:id="rId253" display="http://www.wp-pv.com/default/"/>
    <hyperlink ref="K268" r:id="rId254" display="http://www.theway-comm.co.kr/default/"/>
    <hyperlink ref="K269" r:id="rId255" display="http://www.theway-comm.co.kr/default/"/>
    <hyperlink ref="K270" r:id="rId256" display="http://www.douzone.com"/>
    <hyperlink ref="K271" r:id="rId257" display="http://www.douzone.com"/>
    <hyperlink ref="K272" r:id="rId258" display="http://www.douzone.com"/>
    <hyperlink ref="K273" r:id="rId259" display="http://www.douzone.com"/>
    <hyperlink ref="K274" r:id="rId260" display="http://www.douzone.com"/>
    <hyperlink ref="K275" r:id="rId261" display="http://www.douzone.com"/>
    <hyperlink ref="K276" r:id="rId262" display="http://www.douzone.com"/>
    <hyperlink ref="K277" r:id="rId263" display="http://www.douzone.com"/>
    <hyperlink ref="K278" r:id="rId264" display="http://www.douzone.com"/>
    <hyperlink ref="K279" r:id="rId265" display="http://www.douzone.com"/>
    <hyperlink ref="K280" r:id="rId266" display="http://www.douzone.com"/>
    <hyperlink ref="K281" r:id="rId267" display="http://www.douzone.com"/>
    <hyperlink ref="K282" r:id="rId268" display="http://www.datasolution.kr/"/>
    <hyperlink ref="K283" r:id="rId269" display="http://www.datasolution.kr/"/>
    <hyperlink ref="K284" r:id="rId270" display="http://www.datasolution.kr/"/>
    <hyperlink ref="K285" r:id="rId271" display="http://www.datasolution.kr/"/>
    <hyperlink ref="K286" r:id="rId272" display="http://www.datasolution.kr/"/>
    <hyperlink ref="K287" r:id="rId273" display="http://www.datasolution.kr/"/>
    <hyperlink ref="K288" r:id="rId274" display="http://www.datasolution.kr/"/>
    <hyperlink ref="K289" r:id="rId275" display="http://www.datasolution.kr/"/>
    <hyperlink ref="K290" r:id="rId276" display="http://www.datasolution.kr/"/>
    <hyperlink ref="K291" r:id="rId277" display="http://www.datasolution.kr/"/>
    <hyperlink ref="K292" r:id="rId278" display="http://www.datasolution.kr/"/>
    <hyperlink ref="K293" r:id="rId279" display="http://www.datasolution.kr/"/>
    <hyperlink ref="K294" r:id="rId280" display="http://www.datasolution.kr/"/>
    <hyperlink ref="K295" r:id="rId281" display="http://dayliblockchain.com"/>
    <hyperlink ref="K296" r:id="rId282" display="http://dayliblockchain.com"/>
    <hyperlink ref="K297" r:id="rId283" display="http://dayliblockchain.com"/>
    <hyperlink ref="K298" r:id="rId284" display="http://dayliblockchain.com"/>
    <hyperlink ref="K299" r:id="rId285" display="http://dayliblockchain.com"/>
    <hyperlink ref="K300" r:id="rId286" display="https://www.dohwa.co.kr/aboutus/overview"/>
    <hyperlink ref="K301" r:id="rId287" display="http://www.dongsungeng.co.kr/sub/sub03_05.html"/>
    <hyperlink ref="K302" r:id="rId288" display="http://www.coolingrack.net/"/>
    <hyperlink ref="K303" r:id="rId289" display="https://www.dreamsecurity.com"/>
    <hyperlink ref="K304" r:id="rId290" display="https://www.dreamsecurity.com"/>
    <hyperlink ref="K305" r:id="rId291" display="http://dwelling.co.kr"/>
    <hyperlink ref="K306" r:id="rId292" display="http://dwelling.co.kr"/>
    <hyperlink ref="K307" r:id="rId293" display="http://dwelling.co.kr"/>
    <hyperlink ref="K308" r:id="rId294" display="http://dwelling.co.kr"/>
    <hyperlink ref="K309" r:id="rId295" display="http://dwelling.co.kr"/>
    <hyperlink ref="K310" r:id="rId296" display="http://dwelling.co.kr"/>
    <hyperlink ref="K311" r:id="rId297" display="http://dwelling.co.kr"/>
    <hyperlink ref="K312" r:id="rId298" display="http://dwelling.co.kr"/>
    <hyperlink ref="K313" r:id="rId299" display="http://dwelling.co.kr"/>
    <hyperlink ref="K314" r:id="rId300" display="http://www.digibase.co.kr"/>
    <hyperlink ref="K315" r:id="rId301" display="http://www.digibase.co.kr"/>
    <hyperlink ref="K316" r:id="rId302" display="http://www.digibase.co.kr"/>
    <hyperlink ref="K317" r:id="rId303" display="http://www.dkitec.com/home/"/>
    <hyperlink ref="K318" r:id="rId304" display="http://www.dkitec.com/home/"/>
    <hyperlink ref="K319" r:id="rId305" display="http://www.dkitec.com/home/"/>
    <hyperlink ref="K320" r:id="rId306" display="http://www.dkitec.com/home/"/>
    <hyperlink ref="K321" r:id="rId307" display="http://www.dkitec.com/home/"/>
    <hyperlink ref="K322" r:id="rId308" display="http://www.dkitec.com/home/"/>
    <hyperlink ref="K323" r:id="rId309" display="http://www.dkitec.com/home/"/>
    <hyperlink ref="K324" r:id="rId310" display="http://www.dkitec.com/home/"/>
    <hyperlink ref="K325" r:id="rId311" display="https://rainist.com"/>
    <hyperlink ref="K326" r:id="rId312" display="http://www.rozetatech.co.kr/sub/index.php"/>
    <hyperlink ref="K327" r:id="rId313" display="http://www.rozetatech.co.kr/sub/index.php"/>
    <hyperlink ref="K328" r:id="rId314" display="http://www.rozetatech.co.kr/sub/index.php"/>
    <hyperlink ref="K329" r:id="rId315" display="http://logisys.co.kr/"/>
    <hyperlink ref="K330" r:id="rId316" display="http://www.lucis.co.kr"/>
    <hyperlink ref="K331" r:id="rId317" display="http://www.lucis.co.kr"/>
    <hyperlink ref="K332" r:id="rId318" display="http://www.lucis.co.kr"/>
    <hyperlink ref="K333" r:id="rId319" display="http://www.lucis.co.kr"/>
    <hyperlink ref="K334" r:id="rId320" display="http://www.lucis.co.kr"/>
    <hyperlink ref="K335" r:id="rId321" display="http://www.lucis.co.kr"/>
    <hyperlink ref="K336" r:id="rId322" display="http://www.lucis.co.kr"/>
    <hyperlink ref="K337" r:id="rId323" display="http://www.lucis.co.kr"/>
    <hyperlink ref="K338" r:id="rId324" display="http://www.lucis.co.kr"/>
    <hyperlink ref="K339" r:id="rId325" display="http://www.lucis.co.kr"/>
    <hyperlink ref="K340" r:id="rId326" display="http://www.lucis.co.kr"/>
    <hyperlink ref="K341" r:id="rId327" display="https://www.midasit.com/"/>
    <hyperlink ref="K342" r:id="rId328" display="https://www.midasit.com/"/>
    <hyperlink ref="K343" r:id="rId329" display="https://www.midasit.com"/>
    <hyperlink ref="K344" r:id="rId330" display="https://www.midasit.com"/>
    <hyperlink ref="K345" r:id="rId331" display="https://www.midasit.com"/>
    <hyperlink ref="K346" r:id="rId332" display="https://www.midasit.com"/>
    <hyperlink ref="K347" r:id="rId333" display="https://www.midasit.com"/>
    <hyperlink ref="K348" r:id="rId334" display="https://www.midasit.com"/>
    <hyperlink ref="K349" r:id="rId335" display="https://www.midasit.com"/>
    <hyperlink ref="K350" r:id="rId336" display="https://www.midasit.com"/>
    <hyperlink ref="K351" r:id="rId337" display="https://www.midasit.com"/>
    <hyperlink ref="K352" r:id="rId338" display="https://www.midasit.com"/>
    <hyperlink ref="K353" r:id="rId339" display="https://www.markany.com/kr/"/>
    <hyperlink ref="K354" r:id="rId340" display="https://www.markany.com/kr/"/>
    <hyperlink ref="K355" r:id="rId341" display="https://www.markany.com/kr/"/>
    <hyperlink ref="K356" r:id="rId342" display="https://www.markany.com/kr/"/>
    <hyperlink ref="K357" r:id="rId343" display="https://www.markany.com/kr/"/>
    <hyperlink ref="K358" r:id="rId344" display="https://www.markany.com/kr/"/>
    <hyperlink ref="K359" r:id="rId345" display="https://www.markany.com/kr/"/>
    <hyperlink ref="K360" r:id="rId346" display="https://www.markany.com/kr/"/>
    <hyperlink ref="K361" r:id="rId347" display="https://www.markany.com/kr/"/>
    <hyperlink ref="K362" r:id="rId348" display="https://www.markany.com/kr/"/>
    <hyperlink ref="K363" r:id="rId349" display="https://www.markany.com/kr/"/>
    <hyperlink ref="K364" r:id="rId350" display="https://www.markany.com/kr/"/>
    <hyperlink ref="K365" r:id="rId351" display="https://www.markany.com/kr/"/>
    <hyperlink ref="K366" r:id="rId352" display="https://www.markany.com/kr/"/>
    <hyperlink ref="K367" r:id="rId353" display="http://bec.co.kr"/>
    <hyperlink ref="K368" r:id="rId354" display="http://bec.co.kr"/>
    <hyperlink ref="K369" r:id="rId355" display="http://www.centechnology.com/"/>
    <hyperlink ref="K370" r:id="rId356" display="https://www.bkt21.co.kr"/>
    <hyperlink ref="K371" r:id="rId357" display="https://www.bkt21.co.kr"/>
    <hyperlink ref="K372" r:id="rId358" display="https://www.bkt21.co.kr"/>
    <hyperlink ref="K373" r:id="rId359" display="https://www.bkt21.co.kr"/>
    <hyperlink ref="K374" r:id="rId360" display="https://www.bkt21.co.kr"/>
    <hyperlink ref="K375" r:id="rId361" display="http://www.buryeok.com"/>
    <hyperlink ref="K376" r:id="rId362" display="https://www.skens.com/busan/main/index.do"/>
    <hyperlink ref="K377" r:id="rId363" display="https://www.skens.com/busan/main/index.do"/>
    <hyperlink ref="K378" r:id="rId364" display="https://www.skens.com/busan/main/index.do"/>
    <hyperlink ref="K379" r:id="rId365" display="https://www.skens.com/busan/main/index.do"/>
    <hyperlink ref="K380" r:id="rId366" display="https://www.broadwave.co.kr"/>
    <hyperlink ref="K381" r:id="rId367" display="https://www.broadwave.co.kr"/>
    <hyperlink ref="K382" r:id="rId368" display="https://www.broadwave.co.kr"/>
    <hyperlink ref="K383" r:id="rId369" display="https://www.broadwave.co.kr"/>
    <hyperlink ref="K384" r:id="rId370" display="https://www.broadwave.co.kr"/>
    <hyperlink ref="K385" r:id="rId371" display="https://www.broadwave.co.kr"/>
    <hyperlink ref="K386" r:id="rId372" display="https://www.broadwave.co.kr"/>
    <hyperlink ref="K387" r:id="rId373" display="https://www.broadwave.co.kr"/>
    <hyperlink ref="K388" r:id="rId374" display="https://www.broadwave.co.kr"/>
    <hyperlink ref="K389" r:id="rId375" display="https://www.broadwave.co.kr"/>
    <hyperlink ref="K391" r:id="rId376" display="http://vtw.co.kr"/>
    <hyperlink ref="K392" r:id="rId377" display="http://www.beintech.co.kr/"/>
    <hyperlink ref="K393" r:id="rId378" display="https://www.bit.kr"/>
    <hyperlink ref="K394" r:id="rId379" display="https://www.bit.kr"/>
    <hyperlink ref="K395" r:id="rId380" display="https://www.bit.kr"/>
    <hyperlink ref="K396" r:id="rId381" display="https://www.bit.kr"/>
    <hyperlink ref="K397" r:id="rId382" display="https://www.bit.kr"/>
    <hyperlink ref="K398" r:id="rId383" display="https://www.bit.kr"/>
    <hyperlink ref="K399" r:id="rId384" display="https://www.bit.kr"/>
    <hyperlink ref="K400" r:id="rId385" display="https://www.bit.kr"/>
    <hyperlink ref="K401" r:id="rId386" display="https://www.bit.kr"/>
    <hyperlink ref="K402" r:id="rId387" display="https://www.bit.kr"/>
    <hyperlink ref="K403" r:id="rId388" display="https://www.bit.kr"/>
    <hyperlink ref="K404" r:id="rId389" display="https://www.bit.kr"/>
    <hyperlink ref="K405" r:id="rId390" display="https://www.bit.kr"/>
    <hyperlink ref="K406" r:id="rId391" display="https://www.bit.kr"/>
    <hyperlink ref="K407" r:id="rId392" display="https://www.bit.kr"/>
    <hyperlink ref="K408" r:id="rId393" display="https://www.bit.kr"/>
    <hyperlink ref="K409" r:id="rId394" display="https://www.bit.kr"/>
    <hyperlink ref="K410" r:id="rId395" display="https://www.bit.kr"/>
    <hyperlink ref="K411" r:id="rId396" display="https://www.bit.kr"/>
    <hyperlink ref="K412" r:id="rId397" display="https://www.bit.kr"/>
    <hyperlink ref="K413" r:id="rId398" display="http://www.victek.co.kr/main.html"/>
    <hyperlink ref="K414" r:id="rId399" display="http://www.victek.co.kr/main.html"/>
    <hyperlink ref="K415" r:id="rId400" display="https://www.samoo.com/main.do"/>
    <hyperlink ref="K416" r:id="rId401" display="https://www.samoo.com/main.do"/>
    <hyperlink ref="K417" r:id="rId402" display="www.saenoon.co.kr"/>
    <hyperlink ref="K418" r:id="rId403" display="www.saenoon.co.kr"/>
    <hyperlink ref="K419" r:id="rId404" display="www.saenoon.co.kr"/>
    <hyperlink ref="K420" r:id="rId405" display="www.saenoon.co.kr"/>
    <hyperlink ref="K421" r:id="rId406" display="www.saenoon.co.kr"/>
    <hyperlink ref="K422" r:id="rId407" display="www.saenoon.co.kr"/>
    <hyperlink ref="K423" r:id="rId408" display="www.saenoon.co.kr"/>
    <hyperlink ref="K424" r:id="rId409" display="www.saenoon.co.kr"/>
    <hyperlink ref="K425" r:id="rId410" display="www.saenoon.co.kr"/>
    <hyperlink ref="K426" r:id="rId411" display="www.saenoon.co.kr"/>
    <hyperlink ref="K427" r:id="rId412" display="www.saenoon.co.kr"/>
    <hyperlink ref="K428" r:id="rId413" display="www.saenoon.co.kr"/>
    <hyperlink ref="K429" r:id="rId414" display="www.saenoon.co.kr"/>
    <hyperlink ref="K430" r:id="rId415" display="www.saenoon.co.kr"/>
    <hyperlink ref="K431" r:id="rId416" display="www.saenoon.co.kr"/>
    <hyperlink ref="K432" r:id="rId417" display="www.saenoon.co.kr"/>
    <hyperlink ref="K433" r:id="rId418" display="www.saenoon.co.kr"/>
    <hyperlink ref="K434" r:id="rId419" display="www.saenoon.co.kr"/>
    <hyperlink ref="K435" r:id="rId420" display="www.saenoon.co.kr"/>
    <hyperlink ref="K436" r:id="rId421" display="www.saenoon.co.kr"/>
    <hyperlink ref="K437" r:id="rId422" display="www.saenoon.co.kr"/>
    <hyperlink ref="K438" r:id="rId423" display="www.saenoon.co.kr"/>
    <hyperlink ref="K439" r:id="rId424" display="http://www.ictsk.com"/>
    <hyperlink ref="K440" r:id="rId425" display="http://www.ictsk.com"/>
    <hyperlink ref="K441" r:id="rId426" display="http://www.ictsk.com"/>
    <hyperlink ref="K442" r:id="rId427" display="http://www.ictsk.com"/>
    <hyperlink ref="K443" r:id="rId428" display="http://www.ictsk.com"/>
    <hyperlink ref="K444" r:id="rId429" display="http://www.ictsk.com"/>
    <hyperlink ref="K445" r:id="rId430" display="http://www.ictsk.com"/>
    <hyperlink ref="K446" r:id="rId431" display="http://www.ictsk.com"/>
    <hyperlink ref="K447" r:id="rId432" display="http://www.ictsk.com"/>
    <hyperlink ref="K448" r:id="rId433" display="http://www.ictsk.com"/>
    <hyperlink ref="K449" r:id="rId434" display="http://www.ictsk.com"/>
    <hyperlink ref="K450" r:id="rId435" display="http://www.ictsk.com"/>
    <hyperlink ref="K451" r:id="rId436" display="http://www.ictsk.com"/>
    <hyperlink ref="K452" r:id="rId437" display="http://www.ictsk.com"/>
    <hyperlink ref="K453" r:id="rId438" display="http://www.ictsk.com"/>
    <hyperlink ref="K454" r:id="rId439" display="http://www.ictsk.com"/>
    <hyperlink ref="K455" r:id="rId440" display="http://www.ictsk.com"/>
    <hyperlink ref="K456" r:id="rId441" display="http://www.ictsk.com"/>
    <hyperlink ref="K457" r:id="rId442" display="http://www.ictsk.com"/>
    <hyperlink ref="K458" r:id="rId443" display="http://www.ictsk.com"/>
    <hyperlink ref="K459" r:id="rId444" display="http://www.ictsk.com"/>
    <hyperlink ref="K460" r:id="rId445" display="http://www.ictsk.com"/>
    <hyperlink ref="K461" r:id="rId446" display="http://www.ictsk.com"/>
    <hyperlink ref="K462" r:id="rId447" display="http://www.seoyoungeng.com/html/index.php"/>
    <hyperlink ref="K463" r:id="rId448" display="http://www.sundakorea.co.kr"/>
    <hyperlink ref="K464" r:id="rId449" display="https://www.sjic.co.kr"/>
    <hyperlink ref="K465" r:id="rId450" display="http://www.seoitv.com"/>
    <hyperlink ref="K466" r:id="rId451" display="http://www.sjinc.co.kr"/>
    <hyperlink ref="K467" r:id="rId452" display="https://www.selvasai.com"/>
    <hyperlink ref="K468" r:id="rId453" display="https://www.selvasai.com"/>
    <hyperlink ref="K469" r:id="rId454" display="https://www.selvasai.com"/>
    <hyperlink ref="K470" r:id="rId455" display="https://www.selvasai.com"/>
    <hyperlink ref="K471" r:id="rId456" display="https://www.selvasai.com"/>
    <hyperlink ref="K472" r:id="rId457" display="https://www.selvasai.com"/>
    <hyperlink ref="K473" r:id="rId458" display="https://www.selvasai.com"/>
    <hyperlink ref="K474" r:id="rId459" display="https://www.selvasai.com"/>
    <hyperlink ref="K475" r:id="rId460" display="https://www.selvasai.com"/>
    <hyperlink ref="K476" r:id="rId461" display="https://www.selvasai.com"/>
    <hyperlink ref="K477" r:id="rId462" display="https://www.selvasai.com"/>
    <hyperlink ref="K478" r:id="rId463" display="https://www.selvasai.com"/>
    <hyperlink ref="K479" r:id="rId464" display="https://www.selvasai.com"/>
    <hyperlink ref="K480" r:id="rId465" display="https://www.selvasai.com"/>
    <hyperlink ref="K481" r:id="rId466" display="https://www.selvasai.com"/>
    <hyperlink ref="K482" r:id="rId467" display="https://www.selvasai.com"/>
    <hyperlink ref="K483" r:id="rId468" display="https://www.selvasai.com"/>
    <hyperlink ref="K484" r:id="rId469" display="https://www.selvasai.com"/>
    <hyperlink ref="K485" r:id="rId470" display="http://www.solideos.com"/>
    <hyperlink ref="K486" r:id="rId471" display="http://saltlux.com/index.do"/>
    <hyperlink ref="K487" r:id="rId472" display="http://saltlux.com/index.do"/>
    <hyperlink ref="K488" r:id="rId473" display="http://saltlux.com/index.do"/>
    <hyperlink ref="K489" r:id="rId474" display="http://saltlux.com/index.do"/>
    <hyperlink ref="K490" r:id="rId475" display="http://saltlux.com/index.do"/>
    <hyperlink ref="K491" r:id="rId476" display="http://saltlux.com/index.do"/>
    <hyperlink ref="K492" r:id="rId477" display="http://saltlux.com/index.do"/>
    <hyperlink ref="K493" r:id="rId478" display="http://saltlux.com/index.do"/>
    <hyperlink ref="K494" r:id="rId479" display="http://saltlux.com/index.do"/>
    <hyperlink ref="K495" r:id="rId480" display="http://saltlux.com/index.do"/>
    <hyperlink ref="K496" r:id="rId481" display="http://saltlux.com/index.do"/>
    <hyperlink ref="K497" r:id="rId482" display="http://saltlux.com/index.do"/>
    <hyperlink ref="K498" r:id="rId483" display="http://saltlux.com/index.do"/>
    <hyperlink ref="K499" r:id="rId484" display="http://saltlux.com/index.do"/>
    <hyperlink ref="K500" r:id="rId485" display="http://saltlux.com/index.do"/>
    <hyperlink ref="K501" r:id="rId486" display="http://saltlux.com/index.do"/>
    <hyperlink ref="K502" r:id="rId487" display="http://saltlux.com/index.do"/>
    <hyperlink ref="K503" r:id="rId488" display="http://saltlux.com/index.do"/>
    <hyperlink ref="K504" r:id="rId489" display="http://saltlux.com/index.do"/>
    <hyperlink ref="K505" r:id="rId490" display="http://saltlux.com/index.do"/>
    <hyperlink ref="K506" r:id="rId491" display="http://saltlux.com/index.do"/>
    <hyperlink ref="K507" r:id="rId492" display="http://saltlux.com/index.do"/>
    <hyperlink ref="K508" r:id="rId493" display="http://saltlux.com/index.do"/>
    <hyperlink ref="K509" r:id="rId494" display="http://saltlux.com/index.do"/>
    <hyperlink ref="K510" r:id="rId495" display="http://saltlux.com/index.do"/>
    <hyperlink ref="K511" r:id="rId496" display="http://saltlux.com/index.do"/>
    <hyperlink ref="K512" r:id="rId497" display="http://saltlux.com/index.do"/>
    <hyperlink ref="K513" r:id="rId498" display="http://www.saltlux.com"/>
    <hyperlink ref="K514" r:id="rId499" display="http://www.saltlux.com"/>
    <hyperlink ref="K515" r:id="rId500" display="http://www.saltlux.com"/>
    <hyperlink ref="K516" r:id="rId501" display="http://www.saltlux.com"/>
    <hyperlink ref="K517" r:id="rId502" display="http://www.saltlux.com"/>
    <hyperlink ref="K518" r:id="rId503" display="http://saltlux.com/index.do"/>
    <hyperlink ref="K519" r:id="rId504" display="http://saltlux.com/index.do"/>
    <hyperlink ref="K520" r:id="rId505" display="http://www.songwooint.co.kr/home/contents/main/index.php"/>
    <hyperlink ref="K521" r:id="rId506" display="http://www.songwooint.co.kr/home/contents/main/index.php"/>
    <hyperlink ref="K522" r:id="rId507" display="http://www.songwooint.co.kr/home/contents/main/index.php"/>
    <hyperlink ref="K523" r:id="rId508" display="http://www.songwooint.co.kr/home/contents/main/index.php"/>
    <hyperlink ref="K524" r:id="rId509" display="http://www.songwooint.co.kr/home/contents/main/index.php"/>
    <hyperlink ref="K525" r:id="rId510" display="http://surotech.bizdaara.com/surotech"/>
    <hyperlink ref="K526" r:id="rId511" display="http://surotech.bizdaara.com/surotech"/>
    <hyperlink ref="K527" r:id="rId512" display="http://surotech.bizdaara.com/surotech"/>
    <hyperlink ref="K528" r:id="rId513" display="http://www.soosungeng.com"/>
    <hyperlink ref="K529" r:id="rId514" display="http://www.soosungeng.com"/>
    <hyperlink ref="K530" r:id="rId515" display="http://www.soosungeng.com"/>
    <hyperlink ref="I531" r:id="rId516" display="02-6268-3883"/>
    <hyperlink ref="I532" r:id="rId517" display="02-6268-3883"/>
    <hyperlink ref="K533" r:id="rId518" display="http://www.smd21.com/?lang=ko"/>
    <hyperlink ref="K534" r:id="rId519" display="http://www.smartcitykorea.com"/>
    <hyperlink ref="K535" r:id="rId520" display="http://www.smartcitykorea.com"/>
    <hyperlink ref="K536" r:id="rId521" display="https://sites.google.com/view/skkuscit"/>
    <hyperlink ref="K537" r:id="rId522" display="http://www.spiretech.co.kr"/>
    <hyperlink ref="K538" r:id="rId523" display="https://www.sysone.co.kr/index.php"/>
    <hyperlink ref="K539" r:id="rId524" display="https://www.sysone.co.kr/index.php"/>
    <hyperlink ref="K540" r:id="rId525" display="https://www.sysone.co.kr/index.php"/>
    <hyperlink ref="K541" r:id="rId526" display="https://www.sysone.co.kr/index.php"/>
    <hyperlink ref="K542" r:id="rId527" display="https://www.sysone.co.kr/index.php"/>
    <hyperlink ref="K543" r:id="rId528" display="https://www.sysone.co.kr/index.php"/>
    <hyperlink ref="K544" r:id="rId529" display="https://www.sysone.co.kr/index.php"/>
    <hyperlink ref="K545" r:id="rId530" display="https://www.sysone.co.kr/index.php"/>
    <hyperlink ref="K546" r:id="rId531" display="https://www.sysone.co.kr/index.php"/>
    <hyperlink ref="K547" r:id="rId532" display="https://www.sysone.co.kr/index.php"/>
    <hyperlink ref="K548" r:id="rId533" display="https://www.sysone.co.kr/index.php"/>
    <hyperlink ref="K549" r:id="rId534" display="http://sijung.com/ko/"/>
    <hyperlink ref="K550" r:id="rId535" display="http://secuever.com"/>
    <hyperlink ref="K551" r:id="rId536" display="http://secuever.com"/>
    <hyperlink ref="K552" r:id="rId537" display="http://secuever.com"/>
    <hyperlink ref="K553" r:id="rId538" display="http://secuever.com"/>
    <hyperlink ref="K554" r:id="rId539" display="http://secuever.com"/>
    <hyperlink ref="K555" r:id="rId540" display="http://secuever.com"/>
    <hyperlink ref="K556" r:id="rId541" display="http://www.sillasystem.com"/>
    <hyperlink ref="K557" r:id="rId542" display="https://www.shinsegaeproperty.com/ko/index.do"/>
    <hyperlink ref="K558" r:id="rId543" display="http://www.syesd.co.kr/homepage//"/>
    <hyperlink ref="K559" r:id="rId544" display="http://www.syesd.co.kr/homepage//"/>
    <hyperlink ref="K560" r:id="rId545" display="http://www.syesd.co.kr/homepage//"/>
    <hyperlink ref="K561" r:id="rId546" display="http://www.syesd.co.kr/homepage//"/>
    <hyperlink ref="K562" r:id="rId547" display="http://www.syesd.co.kr/homepage//"/>
    <hyperlink ref="K563" r:id="rId548" display="http://www.syesd.co.kr/homepage//"/>
    <hyperlink ref="K564" r:id="rId549" display="http://www.syesd.co.kr/homepage//"/>
    <hyperlink ref="K565" r:id="rId550" display="http://www.syesd.co.kr/homepage//"/>
    <hyperlink ref="K566" r:id="rId551" display="http://www.syesd.co.kr/homepage//"/>
    <hyperlink ref="K567" r:id="rId552" display="http://www.syesd.co.kr/homepage//"/>
    <hyperlink ref="K568" r:id="rId553" display="http://www.syesd.co.kr/homepage//"/>
    <hyperlink ref="K569" r:id="rId554" display="http://www.syesd.co.kr/homepage//"/>
    <hyperlink ref="K570" r:id="rId555" display="http://www.syesd.co.kr/homepage//"/>
    <hyperlink ref="K571" r:id="rId556" display="http://www.syesd.co.kr/homepage//"/>
    <hyperlink ref="K572" r:id="rId557" display="http://www.syesd.co.kr/homepage//"/>
    <hyperlink ref="K573" r:id="rId558" display="http://www.syesd.co.kr/homepage//"/>
    <hyperlink ref="K574" r:id="rId559" display="http://www.syesd.co.kr/homepage//"/>
    <hyperlink ref="K575" r:id="rId560" display="http://www.syesd.co.kr/homepage//"/>
    <hyperlink ref="K576" r:id="rId561" display="http://www.syesd.co.kr/homepage//"/>
    <hyperlink ref="K577" r:id="rId562" display="http://www.syesd.co.kr/homepage//"/>
    <hyperlink ref="K578" r:id="rId563" display="http://www.syesd.co.kr/homepage//"/>
    <hyperlink ref="K579" r:id="rId564" display="http://www.syesd.co.kr/homepage//"/>
    <hyperlink ref="K580" r:id="rId565" display="http://www.syesd.co.kr/homepage//"/>
    <hyperlink ref="K581" r:id="rId566" display="http://www.syesd.co.kr/homepage//"/>
    <hyperlink ref="K582" r:id="rId567" display="http://www.syesd.co.kr/homepage//"/>
    <hyperlink ref="K583" r:id="rId568" display="http://www.syesd.co.kr/homepage//"/>
    <hyperlink ref="K584" r:id="rId569" display="http://www.syesd.co.kr/homepage//"/>
    <hyperlink ref="K585" r:id="rId570" display="http://www.syesd.co.kr/homepage//"/>
    <hyperlink ref="K586" r:id="rId571" display="http://www.syesd.co.kr/homepage//"/>
    <hyperlink ref="K587" r:id="rId572" display="http://www.syesd.co.kr/homepage//"/>
    <hyperlink ref="K588" r:id="rId573" display="http://www.syesd.co.kr/homepage//"/>
    <hyperlink ref="K589" r:id="rId574" display="http://www.syesd.co.kr/homepage//"/>
    <hyperlink ref="K590" r:id="rId575" display="http://www.syesd.co.kr/homepage//"/>
    <hyperlink ref="K591" r:id="rId576" display="http://www.syesd.co.kr/homepage//"/>
    <hyperlink ref="K592" r:id="rId577" display="http://www.syesd.co.kr/homepage//"/>
    <hyperlink ref="K593" r:id="rId578" display="http://www.syesd.co.kr/homepage//"/>
    <hyperlink ref="K594" r:id="rId579" display="http://www.syesd.co.kr/homepage//"/>
    <hyperlink ref="K595" r:id="rId580" display="http://www.syesd.co.kr/homepage//"/>
    <hyperlink ref="K596" r:id="rId581" display="http://www.syesd.co.kr/homepage//"/>
    <hyperlink ref="K597" r:id="rId582" display="http://www.syesd.co.kr/homepage//"/>
    <hyperlink ref="K598" r:id="rId583" display="http://www.syesd.co.kr/homepage//"/>
    <hyperlink ref="K599" r:id="rId584" display="http://www.syesd.co.kr/homepage//"/>
    <hyperlink ref="K600" r:id="rId585" display="http://www.syesd.co.kr/homepage//"/>
    <hyperlink ref="K601" r:id="rId586" display="http://www.syesd.co.kr/homepage//"/>
    <hyperlink ref="K602" r:id="rId587" display="http://www.syesd.co.kr/homepage//"/>
    <hyperlink ref="K603" r:id="rId588" display="http://www.syesd.co.kr/homepage//"/>
    <hyperlink ref="K604" r:id="rId589" display="http://www.syesd.co.kr/homepage//"/>
    <hyperlink ref="K605" r:id="rId590" display="http://www.syesd.co.kr/homepage//"/>
    <hyperlink ref="K606" r:id="rId591" display="http://www.syesd.co.kr/homepage//"/>
    <hyperlink ref="K607" r:id="rId592" display="http://www.syesd.co.kr/homepage//"/>
    <hyperlink ref="K608" r:id="rId593" display="http://www.syesd.co.kr/homepage//"/>
    <hyperlink ref="K609" r:id="rId594" display="http://globalsuns.com/?lang=ko"/>
    <hyperlink ref="K610" r:id="rId595" display="http://globalsuns.com/?lang=ko"/>
    <hyperlink ref="K611" r:id="rId596" display="http://globalsuns.com/?lang=ko"/>
    <hyperlink ref="K613" r:id="rId597" display="https://www.socar.kr"/>
    <hyperlink ref="K614" r:id="rId598" display="http://www.3ssoft.co.kr/"/>
    <hyperlink ref="K615" r:id="rId599" display="http://casit.co.kr/"/>
    <hyperlink ref="K616" r:id="rId600" display="http://www.citek.co.kr/main#"/>
    <hyperlink ref="K617" r:id="rId601" display="http://www.citek.co.kr/main#"/>
    <hyperlink ref="K618" r:id="rId602" display="http://www.citek.co.kr/main#"/>
    <hyperlink ref="K619" r:id="rId603" display="http://www.citek.co.kr/main#"/>
    <hyperlink ref="K620" r:id="rId604" display="http://www.citek.co.kr/main#"/>
    <hyperlink ref="K621" r:id="rId605" display="http://www.citek.co.kr/main#"/>
    <hyperlink ref="K622" r:id="rId606" display="http://www.citek.co.kr/main#"/>
    <hyperlink ref="K623" r:id="rId607" display="http://www.citek.co.kr/main#"/>
    <hyperlink ref="K624" r:id="rId608" display="http://www.amadas.kr"/>
    <hyperlink ref="K626" r:id="rId609" display="http://www.amosense.co.kr/"/>
    <hyperlink ref="K627" r:id="rId610" display="http://www.avrosoft.co.kr"/>
    <hyperlink ref="K628" r:id="rId611" display="http://www.avrosoft.co.kr"/>
    <hyperlink ref="K629" r:id="rId612" display="http://www.avrosoft.co.kr"/>
    <hyperlink ref="K630" r:id="rId613" display="http://www.avrosoft.co.kr"/>
    <hyperlink ref="K631" r:id="rId614" display="http://www.avrosoft.co.kr"/>
    <hyperlink ref="K632" r:id="rId615" display="http://www.avrosoft.co.kr"/>
    <hyperlink ref="K633" r:id="rId616" display="http://www.avrosoft.co.kr"/>
    <hyperlink ref="K634" r:id="rId617" display="http://www.avrosoft.co.kr"/>
    <hyperlink ref="K635" r:id="rId618" display="http://www.avrosoft.co.kr"/>
    <hyperlink ref="K636" r:id="rId619" display="http://www.avrosoft.co.kr"/>
    <hyperlink ref="K637" r:id="rId620" display="http://inorilab.com/i-nori-lab/"/>
    <hyperlink ref="K638" r:id="rId621" display="http://itsbank.koreasme.com/kr/"/>
    <hyperlink ref="K639" r:id="rId622" display="http://itsbank.koreasme.com/kr/"/>
    <hyperlink ref="K640" r:id="rId623" display="http://itsbank.koreasme.com/kr/"/>
    <hyperlink ref="K641" r:id="rId624" display="http://www.unmansol.com/index.html"/>
    <hyperlink ref="K642" r:id="rId625" display="http://www.unmansol.com/index.html"/>
    <hyperlink ref="K643" r:id="rId626" display="http://www.unmansol.com/index.html"/>
    <hyperlink ref="K644" r:id="rId627" display="http://www.unmansol.com/index.html"/>
    <hyperlink ref="K645" r:id="rId628" display="http://www.unmansol.com/index.html"/>
    <hyperlink ref="K646" r:id="rId629" display="http://www.unmansol.com/index.html"/>
    <hyperlink ref="K647" r:id="rId630" display="http://www.unmansol.com/index.html"/>
    <hyperlink ref="K648" r:id="rId631" display="http://www.unmansol.com/index.html"/>
    <hyperlink ref="K649" r:id="rId632" display="http://www.unmansol.com/index.html"/>
    <hyperlink ref="K650" r:id="rId633" display="http://www.unmansol.com/index.html"/>
    <hyperlink ref="K651" r:id="rId634" display="http://www.unmansol.com/index.html"/>
    <hyperlink ref="K652" r:id="rId635" display="http://www.unmansol.com/index.html"/>
    <hyperlink ref="K653" r:id="rId636" display="http://www.unmansol.com/index.html"/>
    <hyperlink ref="K654" r:id="rId637" display="http://www.unmansol.com/index.html"/>
    <hyperlink ref="K655" r:id="rId638" display="http://www.unmansol.com/index.html"/>
    <hyperlink ref="K656" r:id="rId639" display="http://www.unmansol.com/index.html"/>
    <hyperlink ref="K657" r:id="rId640" display="http://www.unmansol.com/index.html"/>
    <hyperlink ref="K658" r:id="rId641" display="http://www.unmansol.com/index.html"/>
    <hyperlink ref="K659" r:id="rId642" display="http://www.unmansol.com/index.html"/>
    <hyperlink ref="K660" r:id="rId643" display="http://www.unmansol.com/index.html"/>
    <hyperlink ref="K661" r:id="rId644" display="http://www.unmansol.com/index.html"/>
    <hyperlink ref="K662" r:id="rId645" display="http://www.unmansol.com/index.html"/>
    <hyperlink ref="K663" r:id="rId646" display="http://www.unmansol.com/index.html"/>
    <hyperlink ref="K664" r:id="rId647" display="http://www.unmansol.com/index.html"/>
    <hyperlink ref="K665" r:id="rId648" display="http://www.unmansol.com/index.html"/>
    <hyperlink ref="K666" r:id="rId649" display="http://www.unmansol.com/index.html"/>
    <hyperlink ref="K667" r:id="rId650" display="http://www.unmansol.com/index.html"/>
    <hyperlink ref="K668" r:id="rId651" display="http://www.unmansol.com/index.html"/>
    <hyperlink ref="K669" r:id="rId652" display="http://www.unmansol.com/index.html"/>
    <hyperlink ref="K670" r:id="rId653" display="http://www.unmansol.com/index.html"/>
    <hyperlink ref="K671" r:id="rId654" display="http://www.unmansol.com/index.html"/>
    <hyperlink ref="K672" r:id="rId655" display="http://www.unmansol.com/index.html"/>
    <hyperlink ref="K673" r:id="rId656" display="http://www.unmansol.com/index.html"/>
    <hyperlink ref="K674" r:id="rId657" display="http://www.unmansol.com/index.html"/>
    <hyperlink ref="K675" r:id="rId658" display="http://www.unmansol.com/index.html"/>
    <hyperlink ref="K676" r:id="rId659" display="http://www.unmansol.com/index.html"/>
    <hyperlink ref="K677" r:id="rId660" display="http://www.unmansol.com/index.html"/>
    <hyperlink ref="K678" r:id="rId661" display="http://www.snetsystems.co.kr"/>
    <hyperlink ref="K679" r:id="rId662" display="http://www.waven.link"/>
    <hyperlink ref="K680" r:id="rId663" display="http://www.waven.link"/>
    <hyperlink ref="K681" r:id="rId664" display="http://www.waven.link"/>
    <hyperlink ref="K682" r:id="rId665" display="http://www.sateng.co.kr/"/>
    <hyperlink ref="K683" r:id="rId666" display="http://www.a-nine.co.kr"/>
    <hyperlink ref="K684" r:id="rId667" display="http://www.korbi.com"/>
    <hyperlink ref="K685" r:id="rId668" display="http://www.korbi.com"/>
    <hyperlink ref="K686" r:id="rId669" display="http://www.korbi.com"/>
    <hyperlink ref="K687" r:id="rId670" display="http://www.korbi.com"/>
    <hyperlink ref="K688" r:id="rId671" display="http://www.korbi.com"/>
    <hyperlink ref="K689" r:id="rId672" display="http://www.korbi.com"/>
    <hyperlink ref="K690" r:id="rId673" display="http://www.korbi.com"/>
    <hyperlink ref="K691" r:id="rId674" display="http://www.korbi.com"/>
    <hyperlink ref="K692" r:id="rId675" display="http://www.korbi.com"/>
    <hyperlink ref="K693" r:id="rId676" display="http://www.korbi.com"/>
    <hyperlink ref="K694" r:id="rId677" display="http://www.korbi.com"/>
    <hyperlink ref="K695" r:id="rId678" display="http://www.korbi.com"/>
    <hyperlink ref="K696" r:id="rId679" display="http://www.korbi.com"/>
    <hyperlink ref="K697" r:id="rId680" display="http://www.korbi.com"/>
    <hyperlink ref="K698" r:id="rId681" display="https://www.ntels.com"/>
    <hyperlink ref="K699" r:id="rId682" display="http://www.korbi.com"/>
    <hyperlink ref="K700" r:id="rId683" display="http://www.korbi.com"/>
    <hyperlink ref="K701" r:id="rId684" display="http://www.korbi.com"/>
    <hyperlink ref="K702" r:id="rId685" display="http://www.korbi.com"/>
    <hyperlink ref="K703" r:id="rId686" display="http://www.korbi.com"/>
    <hyperlink ref="K704" r:id="rId687" display="http://www.korbi.com"/>
    <hyperlink ref="K705" r:id="rId688" display="http://www.korbi.com"/>
    <hyperlink ref="K706" r:id="rId689" display="http://www.korbi.com"/>
    <hyperlink ref="K707" r:id="rId690" display="http://www.korbi.com"/>
    <hyperlink ref="K708" r:id="rId691" display="http://www.korbi.com"/>
    <hyperlink ref="K709" r:id="rId692" display="http://www.korbi.com"/>
    <hyperlink ref="K710" r:id="rId693" display="http://www.korbi.com"/>
    <hyperlink ref="K711" r:id="rId694" display="http://www.korbi.com"/>
    <hyperlink ref="K712" r:id="rId695" display="http://www.ecosense.co.kr"/>
    <hyperlink ref="K713" r:id="rId696" display="http://www.ecosense.co.kr"/>
    <hyperlink ref="K714" r:id="rId697" display="http://www.ecosense.co.kr"/>
    <hyperlink ref="K715" r:id="rId698" display="http://www.ecosense.co.kr"/>
    <hyperlink ref="K716" r:id="rId699" display="http://www.nthcompany.co.kr"/>
    <hyperlink ref="K717" r:id="rId700" display="http://www.nhino.com/"/>
    <hyperlink ref="K718" r:id="rId701" display="https://www.ntels.com"/>
    <hyperlink ref="K719" r:id="rId702" display="https://www.ntels.com"/>
    <hyperlink ref="K720" r:id="rId703" display="https://www.ntels.com"/>
    <hyperlink ref="K721" r:id="rId704" display="https://www.ntels.com"/>
    <hyperlink ref="K722" r:id="rId705" display="https://www.ntels.com"/>
    <hyperlink ref="K723" r:id="rId706" display="https://www.ntels.com"/>
    <hyperlink ref="K724" r:id="rId707" display="https://www.ntels.com"/>
    <hyperlink ref="K725" r:id="rId708" display="https://www.ntels.com"/>
    <hyperlink ref="K726" r:id="rId709" display="https://www.ntels.com"/>
    <hyperlink ref="K727" r:id="rId710" display="https://www.ntels.com"/>
    <hyperlink ref="K728" r:id="rId711" display="https://www.ntels.com"/>
    <hyperlink ref="K729" r:id="rId712" display="https://www.ntels.com"/>
    <hyperlink ref="K730" r:id="rId713" display="https://www.ntels.com"/>
    <hyperlink ref="K731" r:id="rId714" display="https://www.ntels.com"/>
    <hyperlink ref="K732" r:id="rId715" display="http://www.n2m.co.kr/main.doo"/>
    <hyperlink ref="K733" r:id="rId716" display="http://www.n2m.co.kr/main.doo"/>
    <hyperlink ref="K734" r:id="rId717" display="http://www.n2m.co.kr/main.doo"/>
    <hyperlink ref="K735" r:id="rId718" display="http://www.n2m.co.kr/main.doo"/>
    <hyperlink ref="K736" r:id="rId719" display="http://www.n2m.co.kr/main.doo"/>
    <hyperlink ref="K737" r:id="rId720" display="http://www.n2m.co.kr/main.doo"/>
    <hyperlink ref="K738" r:id="rId721" display="http://www.n2m.co.kr/main.doo"/>
    <hyperlink ref="K739" r:id="rId722" display="http://www.n2m.co.kr/main.doo"/>
    <hyperlink ref="K740" r:id="rId723" display="http://www.n2m.co.kr/main.doo"/>
    <hyperlink ref="K741" r:id="rId724" display="http://www.n2m.co.kr/main.doo"/>
    <hyperlink ref="K742" r:id="rId725" display="http://www.n2m.co.kr/main.doo"/>
    <hyperlink ref="K743" r:id="rId726" display="https://mtmdc.co.kr"/>
    <hyperlink ref="K744" r:id="rId727" display="https://mtmdc.co.kr"/>
    <hyperlink ref="K745" r:id="rId728" display="http://yeonmu.com/default/index.php"/>
    <hyperlink ref="K746" r:id="rId729" display="http://yeonmu.com/default/index.php"/>
    <hyperlink ref="K747" r:id="rId730" display="http://smartyoungshine.com"/>
    <hyperlink ref="K748" r:id="rId731" display="https://www.openit.co.kr/"/>
    <hyperlink ref="K749" r:id="rId732" display="https://www.openit.co.kr/"/>
    <hyperlink ref="K750" r:id="rId733" display="https://www.openit.co.kr/"/>
    <hyperlink ref="K751" r:id="rId734" display="https://www.openit.co.kr/"/>
    <hyperlink ref="K752" r:id="rId735" display="https://www.openit.co.kr/"/>
    <hyperlink ref="K753" r:id="rId736" display="https://www.openit.co.kr/"/>
    <hyperlink ref="K754" r:id="rId737" display="https://www.openit.co.kr/"/>
    <hyperlink ref="K755" r:id="rId738" display="https://www.openit.co.kr/"/>
    <hyperlink ref="K756" r:id="rId739" display="https://www.openit.co.kr/"/>
    <hyperlink ref="K757" r:id="rId740" display="https://www.openit.co.kr/"/>
    <hyperlink ref="K758" r:id="rId741" display="https://www.openit.co.kr/"/>
    <hyperlink ref="K759" r:id="rId742" display="https://www.openit.co.kr/"/>
    <hyperlink ref="K760" r:id="rId743" display="https://www.openit.co.kr/"/>
    <hyperlink ref="K761" r:id="rId744" display="https://www.openit.co.kr/"/>
    <hyperlink ref="K762" r:id="rId745" display="https://www.openit.co.kr/"/>
    <hyperlink ref="K763" r:id="rId746" display="https://www.openit.co.kr/"/>
    <hyperlink ref="K764" r:id="rId747" display="https://www.openit.co.kr/"/>
    <hyperlink ref="K765" r:id="rId748" display="https://www.openit.co.kr/"/>
    <hyperlink ref="K766" r:id="rId749" display="https://www.openit.co.kr/"/>
    <hyperlink ref="K767" r:id="rId750" display="https://www.openit.co.kr/"/>
    <hyperlink ref="K768" r:id="rId751" display="https://www.openit.co.kr/"/>
    <hyperlink ref="K769" r:id="rId752" display="https://www.openit.co.kr/"/>
    <hyperlink ref="K770" r:id="rId753" display="https://www.openit.co.kr/"/>
    <hyperlink ref="K771" r:id="rId754" display="https://www.openit.co.kr/"/>
    <hyperlink ref="K772" r:id="rId755" display="https://www.openit.co.kr/"/>
    <hyperlink ref="K773" r:id="rId756" display="https://www.openit.co.kr/"/>
    <hyperlink ref="K774" r:id="rId757" display="https://www.openit.co.kr/"/>
    <hyperlink ref="K775" r:id="rId758" display="https://www.openit.co.kr/"/>
    <hyperlink ref="K776" r:id="rId759" display="https://www.openit.co.kr/"/>
    <hyperlink ref="K777" r:id="rId760" display="https://www.openit.co.kr/"/>
    <hyperlink ref="K778" r:id="rId761" display="https://www.openit.co.kr/"/>
    <hyperlink ref="K779" r:id="rId762" display="https://www.openit.co.kr/"/>
    <hyperlink ref="K780" r:id="rId763" display="https://www.wisenut.com/"/>
    <hyperlink ref="K781" r:id="rId764" display="https://www.wisenut.com/"/>
    <hyperlink ref="K782" r:id="rId765" display="https://www.wisenut.com/"/>
    <hyperlink ref="K783" r:id="rId766" display="https://www.wisenut.com/"/>
    <hyperlink ref="K784" r:id="rId767" display="https://www.wisenut.com/"/>
    <hyperlink ref="K785" r:id="rId768" display="http://www.wacon.co.kr"/>
    <hyperlink ref="K786" r:id="rId769" display="http://www.woosancnc.com"/>
    <hyperlink ref="K787" r:id="rId770" display="http://www.wintecglovis.co.kr/"/>
    <hyperlink ref="K788" r:id="rId771" display="http://www.unicomnet.co.kr"/>
    <hyperlink ref="K789" r:id="rId772" display="http://www.unicomnet.co.kr"/>
    <hyperlink ref="K790" r:id="rId773" display="http://www.unicomnet.co.kr"/>
    <hyperlink ref="K791" r:id="rId774" display="http://www.unicomnet.co.kr"/>
    <hyperlink ref="K792" r:id="rId775" display="http://www.yucheon.co.kr/home/"/>
    <hyperlink ref="K795" r:id="rId776" display="https://www.ecubelabs.com"/>
    <hyperlink ref="K796" r:id="rId777" display="https://www.ecubelabs.com"/>
    <hyperlink ref="K797" r:id="rId778" display="https://www.ecubelabs.com"/>
    <hyperlink ref="K798" r:id="rId779" display="https://www.ecubelabs.com"/>
    <hyperlink ref="K799" r:id="rId780" display="https://www.ecubelabs.com"/>
    <hyperlink ref="K800" r:id="rId781" display="https://www.ecubelabs.com"/>
    <hyperlink ref="K801" r:id="rId782" display="https://www.ecubelabs.com"/>
    <hyperlink ref="K802" r:id="rId783" display="https://www.ecubelabs.com"/>
    <hyperlink ref="K803" r:id="rId784" display="https://www.ecubelabs.com"/>
    <hyperlink ref="K804" r:id="rId785" display="https://www.ecubelabs.com"/>
    <hyperlink ref="K805" r:id="rId786" display="https://www.ecubelabs.com"/>
    <hyperlink ref="K806" r:id="rId787" display="https://www.ecubelabs.com"/>
    <hyperlink ref="K807" r:id="rId788" display="https://www.ecubelabs.com"/>
    <hyperlink ref="K808" r:id="rId789" display="http://witchew.com/"/>
    <hyperlink ref="K811" r:id="rId790" display="http://www.infomining.co.kr/"/>
    <hyperlink ref="K812" r:id="rId791" display="www.juchating.com"/>
    <hyperlink ref="K818" r:id="rId792" display="http://giduzon.co.kr/"/>
    <hyperlink ref="K819" r:id="rId793" display="http://www.geomex.co.kr/"/>
    <hyperlink ref="K820" r:id="rId794" display="http://www.geomex.co.kr/"/>
    <hyperlink ref="K821" r:id="rId795" display="http://www.geomex.co.kr/"/>
    <hyperlink ref="K822" r:id="rId796" display="http://www.geomex.co.kr/"/>
    <hyperlink ref="K823" r:id="rId797" display="http://www.geomex.co.kr/"/>
    <hyperlink ref="K824" r:id="rId798" display="http://www.geomex.co.kr/"/>
    <hyperlink ref="K825" r:id="rId799" display="http://www.geomex.co.kr/"/>
    <hyperlink ref="K826" r:id="rId800" display="http://www.geomex.co.kr/"/>
    <hyperlink ref="K827" r:id="rId801" display="https://aptgin.com/intro/index.html"/>
    <hyperlink ref="K828" r:id="rId802" display="https://aptgin.com/intro/index.html"/>
    <hyperlink ref="K829" r:id="rId803" display="https://aptgin.com/intro/index.html"/>
    <hyperlink ref="K830" r:id="rId804" display="http://www.jinsung-eng.com"/>
    <hyperlink ref="K831" r:id="rId805" display="http://www.jinsung-eng.com"/>
    <hyperlink ref="K832" r:id="rId806" display="http://www.jinsung-eng.com"/>
    <hyperlink ref="K833" r:id="rId807" display="http://www.jinsung-eng.com"/>
    <hyperlink ref="K834" r:id="rId808" display="http://www.jinsung-eng.com"/>
    <hyperlink ref="K835" r:id="rId809" display="http://www.jinsung-eng.com"/>
    <hyperlink ref="K836" r:id="rId810" display="http://www.jinsung-eng.com"/>
    <hyperlink ref="K837" r:id="rId811" display="http://www.goodnet.co.kr"/>
    <hyperlink ref="K838" r:id="rId812" display="http://www.1stnoon.co.kr"/>
    <hyperlink ref="K839" r:id="rId813" display="http://www.1stnoon.co.kr"/>
    <hyperlink ref="K840" r:id="rId814" display="http://www.1stnoon.co.kr"/>
    <hyperlink ref="K841" r:id="rId815" display="https://kakao.ai"/>
    <hyperlink ref="K842" r:id="rId816" display="https://kakao.ai"/>
    <hyperlink ref="K843" r:id="rId817" display="https://kakao.ai"/>
    <hyperlink ref="K844" r:id="rId818" display="https://kakao.ai"/>
    <hyperlink ref="K845" r:id="rId819" display="https://kakao.ai"/>
    <hyperlink ref="K846" r:id="rId820" display="https://kakao.ai"/>
    <hyperlink ref="K847" r:id="rId821" display="https://kakao.ai"/>
    <hyperlink ref="K848" r:id="rId822" display="https://kakao.ai"/>
    <hyperlink ref="K849" r:id="rId823" display="https://kakao.ai"/>
    <hyperlink ref="K850" r:id="rId824" display="https://kakao.ai"/>
    <hyperlink ref="K851" r:id="rId825" display="http://www.kakaomobility.com/"/>
    <hyperlink ref="K852" r:id="rId826" display="http://www.kakaomobility.com/"/>
    <hyperlink ref="K853" r:id="rId827" display="http://www.kakaomobility.com/"/>
    <hyperlink ref="K854" r:id="rId828" display="http://www.kakaomobility.com/"/>
    <hyperlink ref="K855" r:id="rId829" display="http://www.kakaomobility.com/"/>
    <hyperlink ref="K856" r:id="rId830" display="http://www.kakaomobility.com/"/>
    <hyperlink ref="K857" r:id="rId831" display="http://www.kakaomobility.com/"/>
    <hyperlink ref="K858" r:id="rId832" display="http://www.kakaomobility.com/"/>
    <hyperlink ref="K859" r:id="rId833" display="http://www.kakaomobility.com/"/>
    <hyperlink ref="K860" r:id="rId834" display="http://www.kakaomobility.com/"/>
    <hyperlink ref="K861" r:id="rId835" display="http://www.kakaomobility.com/"/>
    <hyperlink ref="K862" r:id="rId836" display="http://www.kakaomobility.com/"/>
    <hyperlink ref="K863" r:id="rId837" display="http://www.kakaomobility.com/"/>
    <hyperlink ref="K864" r:id="rId838" display="http://www.kakaomobility.com/"/>
    <hyperlink ref="K865" r:id="rId839" display="http://www.kakaomobility.com/"/>
    <hyperlink ref="K866" r:id="rId840" display="http://www.kakaomobility.com/"/>
    <hyperlink ref="K867" r:id="rId841" display="http://www.kakaomobility.com/"/>
    <hyperlink ref="K868" r:id="rId842" display="http://www.kgenc.co.kr/business/business3_03.asp"/>
    <hyperlink ref="K869" r:id="rId843" display="https://corp.kt.com"/>
    <hyperlink ref="K870" r:id="rId844" display="https://corp.kt.com"/>
    <hyperlink ref="K871" r:id="rId845" display="http://www.cowithone.com"/>
    <hyperlink ref="K872" r:id="rId846" display="http://kokam.com"/>
    <hyperlink ref="K873" r:id="rId847" display="http://www.cupix.com"/>
    <hyperlink ref="K874" r:id="rId848" display="http://www.cupix.com"/>
    <hyperlink ref="K875" r:id="rId849" display="http://www.cupix.com"/>
    <hyperlink ref="K876" r:id="rId850" display="http://www.cupix.com"/>
    <hyperlink ref="K877" r:id="rId851" display="http://tssni.com/xe/whoarewe"/>
    <hyperlink ref="K878" r:id="rId852" display="http://tssni.com/xe/whoarewe"/>
    <hyperlink ref="K879" r:id="rId853" display="http://tssni.com/xe/whoarewe"/>
    <hyperlink ref="K880" r:id="rId854" display="http://tssni.com/xe/whoarewe"/>
    <hyperlink ref="K884" r:id="rId855" display="https://www.tronix.kr/"/>
    <hyperlink ref="K885" r:id="rId856" display="www.tqskorea.com"/>
    <hyperlink ref="K886" r:id="rId857" display="www.tqskorea.com"/>
    <hyperlink ref="K887" r:id="rId858" display="www.tqskorea.com"/>
    <hyperlink ref="K888" r:id="rId859" display="www.tqskorea.com"/>
    <hyperlink ref="K889" r:id="rId860" display="www.tqskorea.com"/>
    <hyperlink ref="K890" r:id="rId861" display="www.tqskorea.com"/>
    <hyperlink ref="K893" r:id="rId862" display="http://www.ipodo.co.kr"/>
    <hyperlink ref="K894" r:id="rId863" display="http://www.poscoict.co.kr"/>
    <hyperlink ref="K895" r:id="rId864" display="http://www.poscoict.co.kr"/>
    <hyperlink ref="K896" r:id="rId865" display="http://www.poscoict.co.kr"/>
    <hyperlink ref="K897" r:id="rId866" display="http://www.poscoict.co.kr"/>
    <hyperlink ref="K898" r:id="rId867" display="http://www.poscoict.co.kr"/>
    <hyperlink ref="K899" r:id="rId868" display="http://www.poscoict.co.kr"/>
    <hyperlink ref="K900" r:id="rId869" display="https://www.poscoict.com/servlet/Main?lang=kr"/>
    <hyperlink ref="K901" r:id="rId870" display="http://www.poscoict.co.kr"/>
    <hyperlink ref="K902" r:id="rId871" display="http://www.poscoict.co.kr"/>
    <hyperlink ref="K903" r:id="rId872" display="https://www.poscoict.com/servlet/Main?lang=kr"/>
    <hyperlink ref="K904" r:id="rId873" display="https://www.poscoict.com/servlet/Main?lang=kr"/>
    <hyperlink ref="K905" r:id="rId874" display="https://www.poscoict.com/servlet/Main?lang=kr"/>
    <hyperlink ref="K906" r:id="rId875" display="http://www.poscoict.co.kr"/>
    <hyperlink ref="K907" r:id="rId876" display="https://www.poscoict.com/servlet/Main?lang=kr"/>
    <hyperlink ref="K908" r:id="rId877" display="https://www.poscoict.com/servlet/Main?lang=kr"/>
    <hyperlink ref="K909" r:id="rId878" display="https://www.poscoict.com/servlet/Main?lang=kr"/>
    <hyperlink ref="K910" r:id="rId879" display="https://www.poscoict.com/servlet/Main?lang=kr"/>
    <hyperlink ref="K911" r:id="rId880" display="http://www.poscoict.co.kr"/>
    <hyperlink ref="K912" r:id="rId881" display="http://www.poscoict.co.kr"/>
    <hyperlink ref="K913" r:id="rId882" display="https://www.poscoenc.com:446/eng/"/>
    <hyperlink ref="K914" r:id="rId883" display="https://www.poscoenc.com:446/eng/"/>
    <hyperlink ref="K915" r:id="rId884" display="https://www.poscoenc.com:446/eng/"/>
    <hyperlink ref="K916" r:id="rId885" display="https://www.poscoenc.com:446/eng/"/>
    <hyperlink ref="K917" r:id="rId886" display="https://www.poscoenc.com:446/eng/"/>
    <hyperlink ref="K918" r:id="rId887" display="http://www.futurerobot.com/default/"/>
    <hyperlink ref="K919" r:id="rId888" display="http://www.futurerobot.com/default/"/>
    <hyperlink ref="K920" r:id="rId889" display="http://www.futurerobot.com/default/"/>
    <hyperlink ref="K921" r:id="rId890" display="http://www.futurerobot.com/default/"/>
    <hyperlink ref="K922" r:id="rId891" display="http://www.futurerobot.com/default/"/>
    <hyperlink ref="K923" r:id="rId892" display="http://www.futurerobot.com/default/"/>
    <hyperlink ref="K924" r:id="rId893" display="http://www.futurerobot.com/default/"/>
    <hyperlink ref="K925" r:id="rId894" display="http://www.futurerobot.com/default/"/>
    <hyperlink ref="K926" r:id="rId895" display="http://www.futurerobot.com/default/"/>
    <hyperlink ref="K927" r:id="rId896" display="http://www.futurerobot.com/default/"/>
    <hyperlink ref="K928" r:id="rId897" display="http://www.futurerobot.com/default/"/>
    <hyperlink ref="K929" r:id="rId898" display="http://www.futurerobot.com/default/"/>
    <hyperlink ref="K930" r:id="rId899" display="http://www.futurerobot.com/default/"/>
    <hyperlink ref="K931" r:id="rId900" display="http://www.futurerobot.com/default/"/>
    <hyperlink ref="K932" r:id="rId901" display="http://www.futurerobot.com/default/"/>
    <hyperlink ref="K933" r:id="rId902" display="http://www.futurerobot.com/default/"/>
    <hyperlink ref="K934" r:id="rId903" display="https://www.pluxity.com/"/>
    <hyperlink ref="K935" r:id="rId904" display="https://www.pluxity.com/"/>
    <hyperlink ref="K936" r:id="rId905" display="https://www.pluxity.com/"/>
    <hyperlink ref="K937" r:id="rId906" display="https://www.pluxity.com/"/>
    <hyperlink ref="K938" r:id="rId907" display="https://www.pluxity.com/"/>
    <hyperlink ref="K939" r:id="rId908" display="https://www.pluxity.com/"/>
    <hyperlink ref="K940" r:id="rId909" display="https://www.pluxity.com/"/>
    <hyperlink ref="K941" r:id="rId910" display="https://www.pluxity.com/"/>
    <hyperlink ref="K943" r:id="rId911" display="https://www.pluxity.com/"/>
    <hyperlink ref="K944" r:id="rId912" display="https://www.pluxity.com/"/>
    <hyperlink ref="K945" r:id="rId913" display="https://www.pluxity.com/"/>
    <hyperlink ref="K946" r:id="rId914" display="http://www.ubpay.com"/>
    <hyperlink ref="K947" r:id="rId915" display="http://www.ubpay.com"/>
    <hyperlink ref="K948" r:id="rId916" display="http://www.ubpay.com"/>
    <hyperlink ref="K949" r:id="rId917" display="http://www.ubpay.com"/>
    <hyperlink ref="K950" r:id="rId918" display="http://www.ubpay.com"/>
    <hyperlink ref="K951" r:id="rId919" display="http://www.hidea.kr"/>
    <hyperlink ref="K952" r:id="rId920" display="http://www.hidea.kr"/>
    <hyperlink ref="K953" r:id="rId921" display="www.hitecepc.com"/>
    <hyperlink ref="K954" r:id="rId922" display="www.hitecepc.com"/>
    <hyperlink ref="K960" r:id="rId923" display="http://koreacit.co.kr"/>
    <hyperlink ref="K961" r:id="rId924" display="http://koreacit.co.kr"/>
    <hyperlink ref="K962" r:id="rId925" display="http://koreacit.co.kr"/>
    <hyperlink ref="K963" r:id="rId926" display="http://koreacit.co.kr"/>
    <hyperlink ref="K964" r:id="rId927" display="http://koreacit.co.kr"/>
    <hyperlink ref="K965" r:id="rId928" display="http://koreacit.co.kr"/>
    <hyperlink ref="K966" r:id="rId929" display="http://koreacit.co.kr"/>
    <hyperlink ref="K967" r:id="rId930" display="http://koreacit.co.kr"/>
    <hyperlink ref="K968" r:id="rId931" display="http://koreacit.co.kr"/>
    <hyperlink ref="K969" r:id="rId932" display="http://koreacit.co.kr"/>
    <hyperlink ref="K970" r:id="rId933" display="http://koreacit.co.kr"/>
    <hyperlink ref="K971" r:id="rId934" display="http://koreacit.co.kr"/>
    <hyperlink ref="K972" r:id="rId935" display="http://koreacit.co.kr"/>
    <hyperlink ref="K973" r:id="rId936" display="http://koreacit.co.kr"/>
    <hyperlink ref="K974" r:id="rId937" display="http://koreacit.co.kr"/>
    <hyperlink ref="K975" r:id="rId938" display="http://koreacit.co.kr"/>
    <hyperlink ref="K976" r:id="rId939" display="http://koreacit.co.kr"/>
    <hyperlink ref="K977" r:id="rId940" display="http://koreacit.co.kr"/>
    <hyperlink ref="K978" r:id="rId941" display="http://koreacit.co.kr"/>
    <hyperlink ref="K979" r:id="rId942" display="http://koreacit.co.kr"/>
    <hyperlink ref="K980" r:id="rId943" display="http://koreacit.co.kr"/>
    <hyperlink ref="K981" r:id="rId944" display="http://koreacit.co.kr"/>
    <hyperlink ref="K982" r:id="rId945" display="https://www.kevoting.com"/>
    <hyperlink ref="K983" r:id="rId946" display="https://www.kevoting.com"/>
    <hyperlink ref="K984" r:id="rId947" display="https://www.kevoting.com"/>
    <hyperlink ref="K985" r:id="rId948" display="https://www.kevoting.com"/>
    <hyperlink ref="K986" r:id="rId949" display="https://www.kevoting.com"/>
    <hyperlink ref="K987" r:id="rId950" display="https://www.kevoting.com"/>
    <hyperlink ref="K988" r:id="rId951" display="https://www.komipo.co.kr/kor/main/main.do"/>
    <hyperlink ref="K989" r:id="rId952" display="https://www.komipo.co.kr/kor/main/main.do"/>
    <hyperlink ref="K990" r:id="rId953" display="https://www.komipo.co.kr/kor/main/main.do"/>
    <hyperlink ref="K991" r:id="rId954" display="http://hallae.co.kr"/>
    <hyperlink ref="K992" r:id="rId955" display="http://hallae.co.kr"/>
    <hyperlink ref="K993" r:id="rId956" display="http://www.hanscreative.com/home/home.htm"/>
    <hyperlink ref="K994" r:id="rId957" display="http://www.hanscreative.com/home/home.htm"/>
    <hyperlink ref="K995" r:id="rId958" display="http://www.hanscreative.com/home/home.htm"/>
    <hyperlink ref="K996" r:id="rId959" display="http://www.hanilstm.com"/>
    <hyperlink ref="K997" r:id="rId960" display="http://www.hanilstm.com"/>
    <hyperlink ref="K998" r:id="rId961" display="http://www.hanilstm.com"/>
    <hyperlink ref="K999" r:id="rId962" display="http://www.hanilstm.com"/>
    <hyperlink ref="K1000" r:id="rId963" display="http://www.hanilstm.com"/>
    <hyperlink ref="K1001" r:id="rId964" display="http://www.hanilstm.com"/>
    <hyperlink ref="K1002" r:id="rId965" display="http://www.hanilstm.com"/>
    <hyperlink ref="K1003" r:id="rId966" display="http://www.hanilstm.com"/>
    <hyperlink ref="K1004" r:id="rId967" display="http://www.hanilstm.com"/>
    <hyperlink ref="K1011" r:id="rId968" display="http://www.hancomnflux.com"/>
    <hyperlink ref="K1012" r:id="rId969" display="http://www.hancomnflux.com"/>
    <hyperlink ref="K1013" r:id="rId970" display="http://www.hancomnflux.com"/>
    <hyperlink ref="K1014" r:id="rId971" display="http://www.hancomnflux.com"/>
    <hyperlink ref="K1018" r:id="rId972" display="http://www.handysoft.co.kr"/>
    <hyperlink ref="K1021" r:id="rId973" display="http://www.handysoft.co.kr"/>
    <hyperlink ref="K1022" r:id="rId974" display="https://haenglim.com"/>
    <hyperlink ref="K1023" r:id="rId975" display="https://www.hec.co.kr/ko"/>
    <hyperlink ref="K1024" r:id="rId976" display="https://www.hec.co.kr/en"/>
    <hyperlink ref="K1025" r:id="rId977" display="https://www.hec.co.kr/en"/>
    <hyperlink ref="K1026" r:id="rId978" display="https://www.hec.co.kr/en"/>
    <hyperlink ref="K1027" r:id="rId979" display="https://www.hec.co.kr/en"/>
    <hyperlink ref="K1028" r:id="rId980" display="https://www.hec.co.kr/en"/>
    <hyperlink ref="K1029" r:id="rId981" display="https://www.hec.co.kr/en"/>
    <hyperlink ref="K1030" r:id="rId982" display="https://www.hec.co.kr/en"/>
    <hyperlink ref="K1031" r:id="rId983" display="https://www.hec.co.kr/en"/>
    <hyperlink ref="K1032" r:id="rId984" display="https://www.hec.co.kr/en"/>
    <hyperlink ref="K1033" r:id="rId985" display="http://www.hyosungheavyindustries.com/"/>
    <hyperlink ref="K1034" r:id="rId986" display="http://www.hyosungheavyindustries.com/"/>
    <hyperlink ref="K1035" r:id="rId987" display="http://www.hyosungheavyindustries.com/"/>
    <hyperlink ref="K1036" r:id="rId988" display="http://www.hyosungheavyindustries.com/"/>
    <hyperlink ref="K1037" r:id="rId989" display="http://www.hyosungheavyindustries.com/"/>
    <hyperlink ref="K1039" r:id="rId990" display="http://www.hunesion.com"/>
    <hyperlink ref="K1044" r:id="rId991" display="http://www.heerim.co.kr"/>
    <hyperlink ref="K1045" r:id="rId992" display="http://www.heerim.com/index.php?lang=Korean"/>
    <hyperlink ref="K1046" r:id="rId993" display="http://www.heerim.co.kr"/>
    <hyperlink ref="K1047" r:id="rId994" display="http://www.heerim.co.kr"/>
    <hyperlink ref="K1048" r:id="rId995" display="http://www.heerim.co.kr"/>
    <hyperlink ref="K1049" r:id="rId996" display="https://www.aia.co.kr/ko/index.html"/>
    <hyperlink ref="K1050" r:id="rId997" display="http://www.fxgear.net/"/>
    <hyperlink ref="K1051" r:id="rId998" display="http://www.fxgear.net/"/>
    <hyperlink ref="K1053" r:id="rId999" display="http://www.greencrosscell.com/main/main.aspx"/>
    <hyperlink ref="K1054" r:id="rId1000" display="http://www.gsenc.com/"/>
    <hyperlink ref="K1055" r:id="rId1001" display="http://www.gsenc.com"/>
    <hyperlink ref="K1056" r:id="rId1002" display="http://www.gsenc.com/"/>
    <hyperlink ref="K1057" r:id="rId1003" display="http://www.gsenc.com/"/>
    <hyperlink ref="K1058" r:id="rId1004" display="http://www.hdc-dvp.com/index.do"/>
    <hyperlink ref="K1059" r:id="rId1005" display="http://www.hdc-dvp.com/index.do"/>
    <hyperlink ref="K1060" r:id="rId1006" display="http://www.hdc-dvp.com/index.do"/>
    <hyperlink ref="K1061" r:id="rId1007" display="http://www.hdc-dvp.com/index.do"/>
    <hyperlink ref="K1062" r:id="rId1008" display="http://www.hdc-dvp.com/index.do"/>
    <hyperlink ref="K1063" r:id="rId1009" display="http://www.macaront.com/"/>
    <hyperlink ref="K1064" r:id="rId1010" display="http://www.macaront.com/"/>
    <hyperlink ref="K1068" r:id="rId1011" display="https://www.lgcns.com/Home"/>
    <hyperlink ref="K1069" r:id="rId1012" display="https://www.lgcns.com/Home"/>
    <hyperlink ref="K1070" r:id="rId1013" display="https://www.lgcns.com/Home"/>
    <hyperlink ref="K1071" r:id="rId1014" display="https://www.lgcns.com/Home"/>
    <hyperlink ref="K1072" r:id="rId1015" display="https://www.lgcns.com/Home"/>
    <hyperlink ref="K1073" r:id="rId1016" display="https://www.lgcns.com/Home"/>
    <hyperlink ref="K1074" r:id="rId1017" display="https://www.lgcns.com/Home"/>
    <hyperlink ref="K1075" r:id="rId1018" display="https://www.lgcns.com/Home"/>
    <hyperlink ref="K1076" r:id="rId1019" display="https://www.lgcns.com/Home"/>
    <hyperlink ref="K1077" r:id="rId1020" display="https://www.lgcns.com/Home"/>
    <hyperlink ref="K1078" r:id="rId1021" display="https://www.lgcns.com/Home"/>
    <hyperlink ref="K1079" r:id="rId1022" display="https://www.lgcns.com/Home"/>
    <hyperlink ref="K1080" r:id="rId1023" display="https://www.lgcns.com/Home"/>
    <hyperlink ref="K1081" r:id="rId1024" display="https://www.lgcns.com/Home"/>
    <hyperlink ref="K1082" r:id="rId1025" display="https://www.lgcns.com/Home"/>
    <hyperlink ref="K1083" r:id="rId1026" display="https://www.lgcns.com/Home"/>
    <hyperlink ref="K1084" r:id="rId1027" display="https://www.lgcns.com/Home"/>
    <hyperlink ref="K1085" r:id="rId1028" display="https://www.lgcns.com/Home"/>
    <hyperlink ref="K1086" r:id="rId1029" display="https://www.lgcns.com/Home"/>
    <hyperlink ref="K1087" r:id="rId1030" display="https://www.lgcns.com/Home"/>
    <hyperlink ref="K1088" r:id="rId1031" display="https://www.lgcns.com/Home"/>
    <hyperlink ref="K1089" r:id="rId1032" display="https://www.lgcns.com/Home"/>
    <hyperlink ref="K1090" r:id="rId1033" display="https://www.lgcns.com/Home"/>
    <hyperlink ref="K1091" r:id="rId1034" display="https://www.lgcns.com/Home"/>
    <hyperlink ref="K1092" r:id="rId1035" display="https://www.lgcns.com/Home"/>
    <hyperlink ref="K1093" r:id="rId1036" display="https://www.lgcns.com/Home"/>
    <hyperlink ref="K1094" r:id="rId1037" display="https://www.lgcns.com/Home"/>
    <hyperlink ref="K1095" r:id="rId1038" display="https://www.lgcns.com/Home"/>
    <hyperlink ref="K1096" r:id="rId1039" display="https://www.lgcns.com/Home"/>
    <hyperlink ref="K1097" r:id="rId1040" display="https://www.lgcns.com/Home"/>
    <hyperlink ref="K1098" r:id="rId1041" display="https://www.lgcns.com/Home"/>
    <hyperlink ref="K1099" r:id="rId1042" display="https://www.lgcns.com/Home"/>
    <hyperlink ref="K1100" r:id="rId1043" display="https://www.lgcns.com/Home"/>
    <hyperlink ref="K1101" r:id="rId1044" display="https://www.lgcns.com/Home"/>
    <hyperlink ref="K1102" r:id="rId1045" display="https://www.lgcns.com/Home"/>
    <hyperlink ref="K1103" r:id="rId1046" display="https://www.lgcns.com/Home"/>
    <hyperlink ref="K1104" r:id="rId1047" display="https://www.lgcns.com/Home"/>
    <hyperlink ref="K1105" r:id="rId1048" display="https://www.lgcns.com/Home"/>
    <hyperlink ref="K1106" r:id="rId1049" display="https://www.lgcns.com/Home"/>
    <hyperlink ref="K1107" r:id="rId1050" display="https://www.lgcns.com/Home"/>
    <hyperlink ref="K1108" r:id="rId1051" display="https://www.lgcns.com/Home"/>
    <hyperlink ref="K1109" r:id="rId1052" display="https://www.lgcns.com/Home"/>
    <hyperlink ref="K1110" r:id="rId1053" display="https://www.lgcns.com/Home"/>
    <hyperlink ref="K1111" r:id="rId1054" display="https://www.lgcns.com/Home"/>
    <hyperlink ref="K1112" r:id="rId1055" display="https://www.lgcns.com/Home"/>
    <hyperlink ref="K1113" r:id="rId1056" display="https://www.lgcns.com/Home"/>
    <hyperlink ref="K1114" r:id="rId1057" display="https://www.lgcns.com/Home"/>
    <hyperlink ref="K1115" r:id="rId1058" display="https://www.lgcns.com/Home"/>
    <hyperlink ref="K1116" r:id="rId1059" display="https://www.lgcns.com/Home"/>
    <hyperlink ref="K1117" r:id="rId1060" display="https://www.lgcns.com/Home"/>
    <hyperlink ref="K1118" r:id="rId1061" display="https://www.lgcns.com/Home"/>
    <hyperlink ref="K1119" r:id="rId1062" display="https://www.lgcns.com/Home"/>
    <hyperlink ref="K1120" r:id="rId1063" display="https://www.lgcns.com/Home"/>
    <hyperlink ref="K1121" r:id="rId1064" display="https://www.lgcns.com/Home"/>
    <hyperlink ref="K1122" r:id="rId1065" display="https://www.lgcns.com/Home"/>
    <hyperlink ref="K1123" r:id="rId1066" display="https://www.lgcns.com/Home"/>
    <hyperlink ref="K1124" r:id="rId1067" display="https://www.lgcns.com/Home"/>
    <hyperlink ref="K1125" r:id="rId1068" display="https://www.lgcns.com/Home"/>
    <hyperlink ref="K1126" r:id="rId1069" display="https://www.lgcns.com/Home"/>
    <hyperlink ref="K1127" r:id="rId1070" display="https://www.lgcns.com/Home"/>
    <hyperlink ref="K1128" r:id="rId1071" display="https://www.lgcns.com/Home"/>
    <hyperlink ref="K1129" r:id="rId1072" display="https://www.lgcns.com/Home"/>
    <hyperlink ref="K1130" r:id="rId1073" display="https://www.lgcns.com/Home"/>
    <hyperlink ref="K1131" r:id="rId1074" display="https://www.lgcns.com/Home"/>
    <hyperlink ref="K1132" r:id="rId1075" display="https://www.lgcns.com/Home"/>
    <hyperlink ref="K1133" r:id="rId1076" display="https://www.lgcns.com/Home"/>
    <hyperlink ref="K1134" r:id="rId1077" display="https://www.lgcns.com/Home"/>
    <hyperlink ref="K1135" r:id="rId1078" display="https://www.lgcns.com/Home"/>
    <hyperlink ref="K1136" r:id="rId1079" display="https://www.lgcns.com/Home"/>
    <hyperlink ref="K1137" r:id="rId1080" display="https://www.lgcns.com/Home"/>
    <hyperlink ref="K1138" r:id="rId1081" display="http://www.uplus.co.kr/com/main/pkmain/PkMain.hpi?WEB_BNNR_ID=5G_CLO_02"/>
    <hyperlink ref="K1139" r:id="rId1082" display="http://www.uplus.co.kr/com/main/pkmain/PkMain.hpi?WEB_BNNR_ID=5G_CLO_02"/>
    <hyperlink ref="K1140" r:id="rId1083" display="http://www.uplus.co.kr/com/main/pkmain/PkMain.hpi?WEB_BNNR_ID=5G_CLO_02"/>
    <hyperlink ref="K1141" r:id="rId1084" display="http://www.uplus.co.kr/com/main/pkmain/PkMain.hpi?WEB_BNNR_ID=5G_CLO_02"/>
    <hyperlink ref="K1142" r:id="rId1085" display="http://www.uplus.co.kr/com/main/pkmain/PkMain.hpi?WEB_BNNR_ID=5G_CLO_02"/>
    <hyperlink ref="K1143" r:id="rId1086" display="http://www.uplus.co.kr/com/main/pkmain/PkMain.hpi?WEB_BNNR_ID=5G_CLO_02"/>
    <hyperlink ref="K1144" r:id="rId1087" display="http://www.uplus.co.kr/com/main/pkmain/PkMain.hpi?WEB_BNNR_ID=5G_CLO_02"/>
    <hyperlink ref="K1145" r:id="rId1088" display="http://www.uplus.co.kr/com/main/pkmain/PkMain.hpi?WEB_BNNR_ID=5G_CLO_02"/>
    <hyperlink ref="K1146" r:id="rId1089" display="http://www.uplus.co.kr/com/main/pkmain/PkMain.hpi?WEB_BNNR_ID=5G_CLO_02"/>
    <hyperlink ref="K1147" r:id="rId1090" display="http://www.uplus.co.kr/com/main/pkmain/PkMain.hpi?WEB_BNNR_ID=5G_CLO_02"/>
    <hyperlink ref="K1148" r:id="rId1091" display="http://www.uplus.co.kr/com/main/pkmain/PkMain.hpi?WEB_BNNR_ID=5G_CLO_02"/>
    <hyperlink ref="K1149" r:id="rId1092" display="http://www.uplus.co.kr/com/main/pkmain/PkMain.hpi?WEB_BNNR_ID=5G_CLO_02"/>
    <hyperlink ref="K1150" r:id="rId1093" display="http://www.uplus.co.kr/com/main/pkmain/PkMain.hpi?WEB_BNNR_ID=5G_CLO_02"/>
    <hyperlink ref="K1151" r:id="rId1094" display="http://www.uplus.co.kr/com/main/pkmain/PkMain.hpi?WEB_BNNR_ID=5G_CLO_02"/>
    <hyperlink ref="K1152" r:id="rId1095" display="http://www.uplus.co.kr/com/main/pkmain/PkMain.hpi?WEB_BNNR_ID=5G_CLO_02"/>
    <hyperlink ref="K1153" r:id="rId1096" display="http://www.uplus.co.kr/com/main/pkmain/PkMain.hpi?WEB_BNNR_ID=5G_CLO_02"/>
    <hyperlink ref="K1154" r:id="rId1097" display="http://www.uplus.co.kr/com/main/pkmain/PkMain.hpi?WEB_BNNR_ID=5G_CLO_02"/>
    <hyperlink ref="K1155" r:id="rId1098" display="http://www.uplus.co.kr/com/main/pkmain/PkMain.hpi?WEB_BNNR_ID=5G_CLO_02"/>
    <hyperlink ref="K1156" r:id="rId1099" display="http://www.uplus.co.kr/com/main/pkmain/PkMain.hpi?WEB_BNNR_ID=5G_CLO_02"/>
    <hyperlink ref="K1157" r:id="rId1100" display="http://www.uplus.co.kr/com/main/pkmain/PkMain.hpi?WEB_BNNR_ID=5G_CLO_02"/>
    <hyperlink ref="K1158" r:id="rId1101" display="http://www.uplus.co.kr/com/main/pkmain/PkMain.hpi?WEB_BNNR_ID=5G_CLO_02"/>
    <hyperlink ref="K1159" r:id="rId1102" display="http://www.uplus.co.kr/com/main/pkmain/PkMain.hpi?WEB_BNNR_ID=5G_CLO_02"/>
    <hyperlink ref="K1160" r:id="rId1103" display="http://www.uplus.co.kr/com/main/pkmain/PkMain.hpi?WEB_BNNR_ID=5G_CLO_02"/>
    <hyperlink ref="K1161" r:id="rId1104" display="http://www.uplus.co.kr/com/main/pkmain/PkMain.hpi?WEB_BNNR_ID=5G_CLO_02"/>
    <hyperlink ref="K1162" r:id="rId1105" display="http://www.uplus.co.kr/com/main/pkmain/PkMain.hpi?WEB_BNNR_ID=5G_CLO_02"/>
    <hyperlink ref="K1163" r:id="rId1106" display="http://www.uplus.co.kr/com/main/pkmain/PkMain.hpi?WEB_BNNR_ID=5G_CLO_02"/>
    <hyperlink ref="K1164" r:id="rId1107" display="http://www.uplus.co.kr/com/main/pkmain/PkMain.hpi?WEB_BNNR_ID=5G_CLO_02"/>
    <hyperlink ref="K1165" r:id="rId1108" display="http://www.uplus.co.kr/com/main/pkmain/PkMain.hpi?WEB_BNNR_ID=5G_CLO_02"/>
    <hyperlink ref="K1166" r:id="rId1109" display="https://www.lge.co.kr/lgekor/company/main.do"/>
    <hyperlink ref="K1167" r:id="rId1110" display="https://www.lge.co.kr/lgekor/company/main.do"/>
    <hyperlink ref="K1168" r:id="rId1111" display="http://www.skdnd.com/"/>
    <hyperlink ref="K1169" r:id="rId1112" display="http://www.skdnd.com/"/>
    <hyperlink ref="K1170" r:id="rId1113" display="http://www.skdnd.com/"/>
    <hyperlink ref="K1171" r:id="rId1114" display="http://www.sktelecom.com"/>
    <hyperlink ref="K1172" r:id="rId1115" display="http://www.sktelecom.com"/>
    <hyperlink ref="K1173" r:id="rId1116" display="http://www.sktelecom.com"/>
    <hyperlink ref="K1174" r:id="rId1117" display="http://www.sktelecom.com"/>
    <hyperlink ref="K1175" r:id="rId1118" display="http://www.sktelecom.com"/>
    <hyperlink ref="K1176" r:id="rId1119" display="http://www.sktelecom.com"/>
    <hyperlink ref="K1177" r:id="rId1120" display="http://www.sktelecom.com"/>
    <hyperlink ref="K1178" r:id="rId1121" display="http://www.sktelecom.com"/>
    <hyperlink ref="K1179" r:id="rId1122" display="https://www.sktelecom.com/index.html"/>
    <hyperlink ref="K1180" r:id="rId1123" display="https://www.sktelecom.com/index.html"/>
    <hyperlink ref="K1181" r:id="rId1124" display="http://www.skhynix.com"/>
    <hyperlink ref="K1182" r:id="rId1125" display="http://www.skhynix.com"/>
    <hyperlink ref="K1183" r:id="rId1126" display="http://www.skhynix.com"/>
    <hyperlink ref="K1184" r:id="rId1127" display="http://www.skhynix.com"/>
    <hyperlink ref="K1185" r:id="rId1128" display="http://www.skhynix.com"/>
    <hyperlink ref="K1186" r:id="rId1129" display="http://www.skhynix.com"/>
    <hyperlink ref="K1187" r:id="rId1130" display="http://www.skhynix.com"/>
    <hyperlink ref="K1188" r:id="rId1131" display="http://www.skhynix.com"/>
    <hyperlink ref="K1189" r:id="rId1132" display="http://www.skhynix.com"/>
    <hyperlink ref="K1190" r:id="rId1133" display="http://www.skhynix.com"/>
    <hyperlink ref="K1191" r:id="rId1134" display="http://www.skhynix.com"/>
    <hyperlink ref="K1192" r:id="rId1135" display="http://www.thegaram.com/"/>
    <hyperlink ref="K1198" r:id="rId1136" display="http://www.git.co.kr"/>
    <hyperlink ref="K1199" r:id="rId1137" display="http://www.git.co.kr"/>
    <hyperlink ref="K1200" r:id="rId1138" display="http://www.git.co.kr"/>
    <hyperlink ref="K1201" r:id="rId1139" display="http://www.git.co.kr"/>
    <hyperlink ref="K1202" r:id="rId1140" display="http://www.git.co.kr"/>
    <hyperlink ref="K1203" r:id="rId1141" display="http://www.git.co.kr"/>
    <hyperlink ref="K1204" r:id="rId1142" display="http://www.git.co.kr"/>
    <hyperlink ref="K1205" r:id="rId1143" display="http://www.git.co.kr"/>
    <hyperlink ref="K1206" r:id="rId1144" display="http://www.git.co.kr"/>
    <hyperlink ref="K1207" r:id="rId1145" display="http://www.git.co.kr"/>
    <hyperlink ref="K1208" r:id="rId1146" display="http://www.git.co.kr"/>
    <hyperlink ref="K1209" r:id="rId1147" display="http://www.git.co.kr"/>
    <hyperlink ref="K1210" r:id="rId1148" display="http://www.git.co.kr"/>
    <hyperlink ref="K1211" r:id="rId1149" display="http://www.git.co.kr"/>
    <hyperlink ref="K1212" r:id="rId1150" display="http://www.spacen.or.kr/main.do"/>
    <hyperlink ref="K1213" r:id="rId1151" display="http://www.spacen.or.kr/main.do"/>
    <hyperlink ref="K1214" r:id="rId1152" display="https://www.gist.ac.kr/"/>
    <hyperlink ref="K1215" r:id="rId1153" display="https://www.gist.ac.kr/"/>
    <hyperlink ref="K1216" r:id="rId1154" display="https://www.gist.ac.kr/"/>
    <hyperlink ref="K1217" r:id="rId1155" display="http://www.kbstar.com"/>
    <hyperlink ref="K1218" r:id="rId1156" display="https://www.nts.go.kr"/>
    <hyperlink ref="K1219" r:id="rId1157" display="https://www.nts.go.kr"/>
    <hyperlink ref="K1220" r:id="rId1158" display="http://luris.molit.go.kr/"/>
    <hyperlink ref="K1221" r:id="rId1159" display="http://www.nsdi.go.kr/"/>
    <hyperlink ref="K1222" r:id="rId1160" display="https://www.ibk.co.kr/"/>
    <hyperlink ref="K1233" r:id="rId1161" display="https://www.namutech.co.kr/"/>
    <hyperlink ref="K1239" r:id="rId1162" display="https://www.navercorp.com"/>
    <hyperlink ref="K1240" r:id="rId1163" display="https://www.navercorp.com"/>
    <hyperlink ref="K1241" r:id="rId1164" display="https://www.navercorp.com"/>
    <hyperlink ref="K1242" r:id="rId1165" display="https://www.navercorp.com"/>
    <hyperlink ref="K1245" r:id="rId1166" display="http://www.farm8.co.kr"/>
    <hyperlink ref="K1246" r:id="rId1167" display="http://www.daliworks.net"/>
    <hyperlink ref="K1247" r:id="rId1168" display="http://www.daliworks.net"/>
    <hyperlink ref="K1248" r:id="rId1169" display="http://www.daliworks.net"/>
    <hyperlink ref="K1249" r:id="rId1170" display="http://www.daliworks.net"/>
    <hyperlink ref="K1250" r:id="rId1171" display="http://www.daliworks.net"/>
    <hyperlink ref="K1251" r:id="rId1172" display="http://www.daliworks.net"/>
    <hyperlink ref="K1252" r:id="rId1173" display="http://www.daliworks.net"/>
    <hyperlink ref="K1253" r:id="rId1174" display="http://www.daliworks.net"/>
    <hyperlink ref="K1254" r:id="rId1175" display="http://www.daliworks.net"/>
    <hyperlink ref="K1255" r:id="rId1176" display="http://www.daliworks.net"/>
    <hyperlink ref="K1256" r:id="rId1177" display="http://www.daliworks.net"/>
    <hyperlink ref="K1257" r:id="rId1178" display="http://www.daliworks.net"/>
    <hyperlink ref="K1258" r:id="rId1179" display="http://www.daliworks.net"/>
    <hyperlink ref="K1259" r:id="rId1180" display="http://www.daliworks.net"/>
    <hyperlink ref="K1260" r:id="rId1181" display="http://www.dgist.ac.kr"/>
    <hyperlink ref="K1261" r:id="rId1182" display="https://www.dbcs.co.kr/mobile/kr/index"/>
    <hyperlink ref="K1264" r:id="rId1183" display="http://www.daewooenc.com"/>
    <hyperlink ref="K1265" r:id="rId1184" display="http://www.daewooenc.com"/>
    <hyperlink ref="K1266" r:id="rId1185" display="http://www.daewooenc.com"/>
    <hyperlink ref="K1267" r:id="rId1186" display="http://www.daewooenc.com"/>
    <hyperlink ref="K1268" r:id="rId1187" display="http://www.daewooenc.com"/>
    <hyperlink ref="K1269" r:id="rId1188" display="http://www.daewooenc.com"/>
    <hyperlink ref="K1270" r:id="rId1189" display="http://www.daewooenc.com"/>
    <hyperlink ref="K1271" r:id="rId1190" display="http://www.daewooenc.com"/>
    <hyperlink ref="K1272" r:id="rId1191" display="http://www.daewooenc.com"/>
    <hyperlink ref="K1273" r:id="rId1192" display="http://www.daewooenc.com"/>
    <hyperlink ref="K1274" r:id="rId1193" display="http://www.daewooenc.com"/>
    <hyperlink ref="K1275" r:id="rId1194" display="http://www.daewooenc.com"/>
    <hyperlink ref="K1276" r:id="rId1195" display="http://www.daewooenc.com"/>
    <hyperlink ref="K1277" r:id="rId1196" display="http://www.daewooenc.com"/>
    <hyperlink ref="K1278" r:id="rId1197" display="http://www.daewooenc.com"/>
    <hyperlink ref="K1279" r:id="rId1198" display="http://www.daewooenc.com"/>
    <hyperlink ref="K1280" r:id="rId1199" display="http://www.daewooenc.com"/>
    <hyperlink ref="K1281" r:id="rId1200" display="http://www.daewooenc.com"/>
    <hyperlink ref="K1282" r:id="rId1201" display="http://www.daewooenc.com"/>
    <hyperlink ref="K1283" r:id="rId1202" display="http://www.daewooenc.com"/>
    <hyperlink ref="K1284" r:id="rId1203" display="http://www.daewooenc.com"/>
    <hyperlink ref="K1285" r:id="rId1204" display="http://www.daewooenc.com"/>
    <hyperlink ref="K1286" r:id="rId1205" display="http://www.daewooenc.com"/>
    <hyperlink ref="K1287" r:id="rId1206" display="http://www.daewooenc.com"/>
    <hyperlink ref="K1288" r:id="rId1207" display="http://www.daewooenc.com"/>
    <hyperlink ref="K1289" r:id="rId1208" display="http://www.daewooenc.com"/>
    <hyperlink ref="K1290" r:id="rId1209" display="http://www.daewooenc.com"/>
    <hyperlink ref="K1291" r:id="rId1210" display="http://www.daewooenc.com"/>
    <hyperlink ref="K1292" r:id="rId1211" display="http://www.daewooenc.com"/>
    <hyperlink ref="K1293" r:id="rId1212" display="http://www.daewooenc.com"/>
    <hyperlink ref="K1294" r:id="rId1213" display="http://www.daewooenc.com"/>
    <hyperlink ref="K1295" r:id="rId1214" display="http://www.daewooenc.com"/>
    <hyperlink ref="K1296" r:id="rId1215" display="http://www.daewooenc.com"/>
    <hyperlink ref="K1297" r:id="rId1216" display="http://www.daewooenc.com"/>
    <hyperlink ref="K1298" r:id="rId1217" display="http://www.daewooenc.com"/>
    <hyperlink ref="K1299" r:id="rId1218" display="http://www.daewooenc.com"/>
    <hyperlink ref="K1300" r:id="rId1219" display="http://www.daewooenc.com"/>
    <hyperlink ref="K1301" r:id="rId1220" display="http://www.djsiseol.or.kr/index.asp"/>
    <hyperlink ref="K1302" r:id="rId1221" display="http://www.djsiseol.or.kr/index.asp"/>
    <hyperlink ref="K1303" r:id="rId1222" display="https://www.ldcc.co.kr"/>
    <hyperlink ref="K1304" r:id="rId1223" display="https://www.ldcc.co.kr"/>
    <hyperlink ref="K1305" r:id="rId1224" display="https://www.ldcc.co.kr"/>
    <hyperlink ref="K1306" r:id="rId1225" display="https://www.ldcc.co.kr"/>
    <hyperlink ref="K1307" r:id="rId1226" display="https://www.ldcc.co.kr"/>
    <hyperlink ref="K1308" r:id="rId1227" display="https://www.ldcc.co.kr"/>
    <hyperlink ref="K1309" r:id="rId1228" display="https://www.ldcc.co.kr"/>
    <hyperlink ref="K1310" r:id="rId1229" display="https://www.ldcc.co.kr"/>
    <hyperlink ref="K1311" r:id="rId1230" display="https://www.ldcc.co.kr"/>
    <hyperlink ref="K1312" r:id="rId1231" display="https://www.ldcc.co.kr"/>
    <hyperlink ref="K1313" r:id="rId1232" display="https://www.ldcc.co.kr"/>
    <hyperlink ref="K1314" r:id="rId1233" display="https://www.ldcc.co.kr"/>
    <hyperlink ref="K1315" r:id="rId1234" display="https://www.ldcc.co.kr"/>
    <hyperlink ref="K1316" r:id="rId1235" display="https://www.ldcc.co.kr"/>
    <hyperlink ref="K1317" r:id="rId1236" display="https://www.ldcc.co.kr"/>
    <hyperlink ref="K1318" r:id="rId1237" display="https://www.ldcc.co.kr"/>
    <hyperlink ref="K1319" r:id="rId1238" display="https://www.ldcc.co.kr"/>
    <hyperlink ref="K1320" r:id="rId1239" display="https://www.ldcc.co.kr"/>
    <hyperlink ref="K1321" r:id="rId1240" display="https://www.ldcc.co.kr"/>
    <hyperlink ref="K1322" r:id="rId1241" display="https://www.ldcc.co.kr"/>
    <hyperlink ref="K1323" r:id="rId1242" display="https://www.ldcc.co.kr"/>
    <hyperlink ref="K1324" r:id="rId1243" display="https://www.ldcc.co.kr"/>
    <hyperlink ref="K1325" r:id="rId1244" display="https://www.ldcc.co.kr"/>
    <hyperlink ref="K1326" r:id="rId1245" display="https://www.ldcc.co.kr"/>
    <hyperlink ref="K1327" r:id="rId1246" display="https://www.ldcc.co.kr"/>
    <hyperlink ref="K1328" r:id="rId1247" display="https://www.ldcc.co.kr"/>
    <hyperlink ref="K1329" r:id="rId1248" display="https://www.ldcc.co.kr"/>
    <hyperlink ref="K1330" r:id="rId1249" display="https://www.ldcc.co.kr"/>
    <hyperlink ref="K1331" r:id="rId1250" display="https://www.ldcc.co.kr"/>
    <hyperlink ref="K1332" r:id="rId1251" display="https://www.ldcc.co.kr"/>
    <hyperlink ref="K1333" r:id="rId1252" display="https://www.ldcc.co.kr"/>
    <hyperlink ref="K1334" r:id="rId1253" display="https://www.ldcc.co.kr"/>
    <hyperlink ref="K1335" r:id="rId1254" display="https://www.ldcc.co.kr"/>
    <hyperlink ref="K1336" r:id="rId1255" display="https://www.ldcc.co.kr"/>
    <hyperlink ref="K1337" r:id="rId1256" display="https://www.ldcc.co.kr"/>
    <hyperlink ref="K1338" r:id="rId1257" display="https://www.ldcc.co.kr"/>
    <hyperlink ref="K1339" r:id="rId1258" display="https://www.ldcc.co.kr"/>
    <hyperlink ref="K1340" r:id="rId1259" display="https://www.ldcc.co.kr"/>
    <hyperlink ref="K1341" r:id="rId1260" display="https://www.ldcc.co.kr"/>
    <hyperlink ref="K1342" r:id="rId1261" display="https://www.ldcc.co.kr"/>
    <hyperlink ref="K1343" r:id="rId1262" display="https://www.ldcc.co.kr"/>
    <hyperlink ref="K1344" r:id="rId1263" display="http://www.daewoobrenic.com"/>
    <hyperlink ref="K1345" r:id="rId1264" display="http://www.daewoobrenic.com"/>
    <hyperlink ref="K1346" r:id="rId1265" display="http://www.daewoobrenic.com"/>
    <hyperlink ref="K1347" r:id="rId1266" display="http://www.daewoobrenic.com"/>
    <hyperlink ref="K1348" r:id="rId1267" display="http://www.daewoobrenic.com"/>
    <hyperlink ref="K1349" r:id="rId1268" display="http://www.metabuild.co.kr"/>
    <hyperlink ref="K1350" r:id="rId1269" display="http://www.metabuild.co.kr"/>
    <hyperlink ref="K1351" r:id="rId1270" display="http://www.metabuild.co.kr"/>
    <hyperlink ref="K1352" r:id="rId1271" display="http://www.metabuild.co.kr"/>
    <hyperlink ref="K1353" r:id="rId1272" display="http://www.metabuild.co.kr"/>
    <hyperlink ref="K1354" r:id="rId1273" display="http://www.metabuild.co.kr"/>
    <hyperlink ref="K1355" r:id="rId1274" display="http://www.metabuild.co.kr"/>
    <hyperlink ref="K1356" r:id="rId1275" display="http://www.metabuild.co.kr"/>
    <hyperlink ref="K1357" r:id="rId1276" display="http://www.metabuild.co.kr"/>
    <hyperlink ref="K1358" r:id="rId1277" display="http://www.metabuild.co.kr"/>
    <hyperlink ref="K1359" r:id="rId1278" display="http://www.metabuild.co.kr"/>
    <hyperlink ref="K1360" r:id="rId1279" display="http://www.metabuild.co.kr"/>
    <hyperlink ref="K1361" r:id="rId1280" display="http://www.metabuild.co.kr"/>
    <hyperlink ref="K1362" r:id="rId1281" display="http://www.metabuild.co.kr"/>
    <hyperlink ref="K1363" r:id="rId1282" display="http://www.metabuild.co.kr"/>
    <hyperlink ref="K1364" r:id="rId1283" display="http://www.metabuild.co.kr"/>
    <hyperlink ref="K1365" r:id="rId1284" display="http://www.metabuild.co.kr"/>
    <hyperlink ref="K1366" r:id="rId1285" display="http://www.metabuild.co.kr"/>
    <hyperlink ref="K1367" r:id="rId1286" display="http://www.metabuild.co.kr"/>
    <hyperlink ref="K1368" r:id="rId1287" display="http://www.metabuild.co.kr"/>
    <hyperlink ref="K1369" r:id="rId1288" display="http://www.metabuild.co.kr"/>
    <hyperlink ref="K1370" r:id="rId1289" display="http://www.metabuild.co.kr"/>
    <hyperlink ref="K1371" r:id="rId1290" display="http://www.metabuild.co.kr"/>
    <hyperlink ref="K1372" r:id="rId1291" display="http://www.metabuild.co.kr"/>
    <hyperlink ref="K1373" r:id="rId1292" display="http://www.metabuild.co.kr"/>
    <hyperlink ref="K1374" r:id="rId1293" display="http://www.metabuild.co.kr"/>
    <hyperlink ref="K1375" r:id="rId1294" display="http://www.metabuild.co.kr"/>
    <hyperlink ref="K1376" r:id="rId1295" display="http://www.metabuild.co.kr"/>
    <hyperlink ref="K1377" r:id="rId1296" display="http://www.metabuild.co.kr"/>
    <hyperlink ref="K1378" r:id="rId1297" display="http://www.metabuild.co.kr"/>
    <hyperlink ref="K1379" r:id="rId1298" display="http://www.metabuild.co.kr"/>
    <hyperlink ref="K1380" r:id="rId1299" display="http://www.metabuild.co.kr"/>
    <hyperlink ref="K1383" r:id="rId1300" display="https://www.miraeassetdaewoo.com/"/>
    <hyperlink ref="K1384" r:id="rId1301" display="https://www.miraeassetdaewoo.com/"/>
    <hyperlink ref="K1385" r:id="rId1302" display="https://www.miraeassetdaewoo.com/"/>
    <hyperlink ref="K1386" r:id="rId1303" display="https://www.miraeassetdaewoo.com/"/>
    <hyperlink ref="K1387" r:id="rId1304" display="http://vaiv.kr/"/>
    <hyperlink ref="K1388" r:id="rId1305" display="http://vaiv.kr/"/>
    <hyperlink ref="K1389" r:id="rId1306" display="http://vaiv.kr/"/>
    <hyperlink ref="K1390" r:id="rId1307" display="http://vaiv.kr/"/>
    <hyperlink ref="K1391" r:id="rId1308" display="http://vaiv.kr/"/>
    <hyperlink ref="K1392" r:id="rId1309" display="http://vaiv.kr/"/>
    <hyperlink ref="K1393" r:id="rId1310" display="http://vaiv.kr/"/>
    <hyperlink ref="K1394" r:id="rId1311" display="http://vaiv.kr/"/>
    <hyperlink ref="K1395" r:id="rId1312" display="http://vaiv.kr/"/>
    <hyperlink ref="K1396" r:id="rId1313" display="http://vaiv.kr/"/>
    <hyperlink ref="K1397" r:id="rId1314" display="http://vaiv.kr/"/>
    <hyperlink ref="K1398" r:id="rId1315" display="http://vaiv.kr/"/>
    <hyperlink ref="K1399" r:id="rId1316" display="http://vaiv.kr/"/>
    <hyperlink ref="K1400" r:id="rId1317" display="http://vaiv.kr/"/>
    <hyperlink ref="K1401" r:id="rId1318" display="http://vaiv.kr/"/>
    <hyperlink ref="K1402" r:id="rId1319" display="http://vaiv.kr/"/>
    <hyperlink ref="K1403" r:id="rId1320" display="http://www.buttle.co.kr"/>
    <hyperlink ref="K1404" r:id="rId1321" display="http://www.buttle.co.kr"/>
    <hyperlink ref="K1405" r:id="rId1322" display="http://www.buttle.co.kr"/>
    <hyperlink ref="K1406" r:id="rId1323" display="https://tadatada.com/"/>
    <hyperlink ref="K1407" r:id="rId1324" display="http://www.samsungsdi.co.kr"/>
    <hyperlink ref="K1408" r:id="rId1325" display="http://www.samsungsdi.co.kr"/>
    <hyperlink ref="K1409" r:id="rId1326" display="http://www.samsungcnt.com"/>
    <hyperlink ref="K1410" r:id="rId1327" display="http://www.samsungcnt.com"/>
    <hyperlink ref="K1411" r:id="rId1328" display="http://www.samsungcnt.com"/>
    <hyperlink ref="K1412" r:id="rId1329" display="http://www.samsungcnt.com"/>
    <hyperlink ref="K1413" r:id="rId1330" display="http://www.samsungcnt.com"/>
    <hyperlink ref="K1414" r:id="rId1331" display="http://www.samsungcnt.com"/>
    <hyperlink ref="K1415" r:id="rId1332" display="http://www.samsungcnt.com"/>
    <hyperlink ref="K1416" r:id="rId1333" display="http://www.samsung.com/sec"/>
    <hyperlink ref="K1417" r:id="rId1334" display="http://www.samsung.com/sec"/>
    <hyperlink ref="K1418" r:id="rId1335" display="http://www.samsung.com/sec"/>
    <hyperlink ref="K1419" r:id="rId1336" display="http://www.samsung.com/sec"/>
    <hyperlink ref="K1420" r:id="rId1337" display="http://www.samsung.com/sec"/>
    <hyperlink ref="K1421" r:id="rId1338" display="http://www.samsung.com/sec"/>
    <hyperlink ref="K1422" r:id="rId1339" display="http://www.samsung.com/sec"/>
    <hyperlink ref="K1423" r:id="rId1340" display="http://www.samsung.com/sec"/>
    <hyperlink ref="K1424" r:id="rId1341" display="http://www.samsung.com/sec"/>
    <hyperlink ref="K1425" r:id="rId1342" display="https://www.sisul.or.kr"/>
    <hyperlink ref="K1426" r:id="rId1343" display="http://www.amc.seoul.kr/asan/main.do"/>
    <hyperlink ref="K1427" r:id="rId1344" display="https://www.i-sh.co.kr/"/>
    <hyperlink ref="K1428" r:id="rId1345" display="https://www.i-sh.co.kr/"/>
    <hyperlink ref="K1429" r:id="rId1346" display="https://www.seoul.go.kr"/>
    <hyperlink ref="K1430" r:id="rId1347" display="https://www.seoul.go.kr/main/index.jsp"/>
    <hyperlink ref="K1431" r:id="rId1348" display="http://www.sunyoutech.com"/>
    <hyperlink ref="K1432" r:id="rId1349" display="http://www.sjku.co.kr"/>
    <hyperlink ref="K1433" r:id="rId1350" display="https://www.sctc.kr"/>
    <hyperlink ref="K1434" r:id="rId1351" display="http://www.celltrion.com/"/>
    <hyperlink ref="K1435" r:id="rId1352" display="http://www.celltrion.com/"/>
    <hyperlink ref="K1436" r:id="rId1353" display="http://www.celltrion.com/"/>
    <hyperlink ref="K1437" r:id="rId1354" display="http://www.celltrion.com/"/>
    <hyperlink ref="K1438" r:id="rId1355" display="http://www.superbin.co.kr/new/index.php"/>
    <hyperlink ref="K1439" r:id="rId1356" display="http://www.superbin.co.kr/new/index.php"/>
    <hyperlink ref="K1440" r:id="rId1357" display="http://www.superbin.co.kr/new/index.php"/>
    <hyperlink ref="K1441" r:id="rId1358" display="http://www.superbin.co.kr/new/index.php"/>
    <hyperlink ref="K1442" r:id="rId1359" display="http://www.superbin.co.kr/new/index.php"/>
    <hyperlink ref="K1443" r:id="rId1360" display="http://www.superbin.co.kr/new/index.php"/>
    <hyperlink ref="K1444" r:id="rId1361" display="http://www.superbin.co.kr/new/index.php"/>
    <hyperlink ref="K1445" r:id="rId1362" display="http://www.scalawox.com"/>
    <hyperlink ref="K1446" r:id="rId1363" display="https://www.scrossculture.com"/>
    <hyperlink ref="K1447" r:id="rId1364" display="http://www.shinhan.com"/>
    <hyperlink ref="K1448" r:id="rId1365" display="https://www.cyberlogitec.com/ko/"/>
    <hyperlink ref="K1449" r:id="rId1366" display="https://www.cyberlogitec.com/ko/"/>
    <hyperlink ref="K1450" r:id="rId1367" display="https://www.cyberlogitec.com/ko/"/>
    <hyperlink ref="K1451" r:id="rId1368" display="https://www.cyberlogitec.com/ko/"/>
    <hyperlink ref="K1452" r:id="rId1369" display="https://www.cyberlogitec.com/ko/"/>
    <hyperlink ref="K1453" r:id="rId1370" display="https://www.cyberlogitec.com/ko/"/>
    <hyperlink ref="K1454" r:id="rId1371" display="https://www.cyberlogitec.com/ko/"/>
    <hyperlink ref="K1455" r:id="rId1372" display="https://www.cyberlogitec.com/ko/"/>
    <hyperlink ref="K1456" r:id="rId1373" display="https://www.cyberlogitec.com/ko/"/>
    <hyperlink ref="K1457" r:id="rId1374" display="http://www.signtelecom.com"/>
    <hyperlink ref="K1458" r:id="rId1375" display="http://www.signtelecom.com"/>
    <hyperlink ref="K1459" r:id="rId1376" display="http://www.signtelecom.com"/>
    <hyperlink ref="K1460" r:id="rId1377" display="http://www.signtelecom.com"/>
    <hyperlink ref="K1461" r:id="rId1378" display="http://www.ssyenc.com"/>
    <hyperlink ref="K1462" r:id="rId1379" display="http://www.ssyenc.com"/>
    <hyperlink ref="K1463" r:id="rId1380" display="http://www.ssyenc.com"/>
    <hyperlink ref="K1464" r:id="rId1381" display="http://www.ssyenc.com"/>
    <hyperlink ref="K1465" r:id="rId1382" display="http://www.ssyenc.com"/>
    <hyperlink ref="K1466" r:id="rId1383" display="http://www.ssyenc.com"/>
    <hyperlink ref="K1467" r:id="rId1384" display="https://www.cjlogistics.com/ko/main"/>
    <hyperlink ref="K1468" r:id="rId1385" display="https://www.cjlogistics.com/ko/main"/>
    <hyperlink ref="K1469" r:id="rId1386" display="https://www.cjlogistics.com/ko/main"/>
    <hyperlink ref="K1470" r:id="rId1387" display="http://www.avad.co.kr/home_new/"/>
    <hyperlink ref="K1471" r:id="rId1388" display="http://www.conus.kr/"/>
    <hyperlink ref="K1472" r:id="rId1389" display="http://www.conus.kr/"/>
    <hyperlink ref="K1473" r:id="rId1390" display="http://www.conus.kr/"/>
    <hyperlink ref="K1474" r:id="rId1391" display="http://www.conus.kr/"/>
    <hyperlink ref="K1475" r:id="rId1392" display="http://www.conus.kr/"/>
    <hyperlink ref="K1476" r:id="rId1393" display="http://www.conus.kr/"/>
    <hyperlink ref="K1477" r:id="rId1394" display="http://www.conus.kr/"/>
    <hyperlink ref="K1478" r:id="rId1395" display="http://www.conus.kr/"/>
    <hyperlink ref="K1479" r:id="rId1396" display="http://www.conus.kr/"/>
    <hyperlink ref="K1480" r:id="rId1397" display="http://www.conus.kr/"/>
    <hyperlink ref="K1481" r:id="rId1398" display="http://www.conus.kr/"/>
    <hyperlink ref="K1482" r:id="rId1399" display="http://www.conus.kr/"/>
    <hyperlink ref="K1483" r:id="rId1400" display="http://www.conus.kr/"/>
    <hyperlink ref="K1484" r:id="rId1401" display="http://www.conus.kr/"/>
    <hyperlink ref="K1485" r:id="rId1402" display="http://www.conus.kr/"/>
    <hyperlink ref="K1486" r:id="rId1403" display="http://www.conus.kr/"/>
    <hyperlink ref="K1487" r:id="rId1404" display="http://www.conus.kr/"/>
    <hyperlink ref="K1488" r:id="rId1405" display="http://www.aionbank.co.kr/"/>
    <hyperlink ref="K1492" r:id="rId1406" display="http://www.alio.go.kr/home.do"/>
    <hyperlink ref="K1493" r:id="rId1407" display="http://www.sgakw.kr"/>
    <hyperlink ref="K1494" r:id="rId1408" display="http://www.sgakw.kr"/>
    <hyperlink ref="K1495" r:id="rId1409" display="http://www.sgakw.kr"/>
    <hyperlink ref="K1496" r:id="rId1410" display="http://www.sgakw.kr"/>
    <hyperlink ref="K1497" r:id="rId1411" display="http://www.sgakw.kr"/>
    <hyperlink ref="K1498" r:id="rId1412" display="http://www.sgakw.kr"/>
    <hyperlink ref="K1499" r:id="rId1413" display="http://www.sgakw.kr"/>
    <hyperlink ref="K1500" r:id="rId1414" display="http://www.skec.co.kr"/>
    <hyperlink ref="K1501" r:id="rId1415" display="http://www.skec.co.kr"/>
    <hyperlink ref="K1502" r:id="rId1416" display="http://www.skec.co.kr"/>
    <hyperlink ref="K1503" r:id="rId1417" display="http://www.skec.co.kr"/>
    <hyperlink ref="K1504" r:id="rId1418" display="http://www.skec.co.kr"/>
    <hyperlink ref="K1505" r:id="rId1419" display="http://www.skec.co.kr"/>
    <hyperlink ref="K1506" r:id="rId1420" display="http://www.skec.co.kr"/>
    <hyperlink ref="K1507" r:id="rId1421" display="http://www.skec.co.kr"/>
    <hyperlink ref="K1508" r:id="rId1422" display="https://www.skplanet.com/main"/>
    <hyperlink ref="K1509" r:id="rId1423" display="https://www.skplanet.com/main"/>
    <hyperlink ref="K1510" r:id="rId1424" display="https://www.skplanet.com/main"/>
    <hyperlink ref="K1511" r:id="rId1425" display="https://www.skplanet.com/main"/>
    <hyperlink ref="K1512" r:id="rId1426" display="https://www.skplanet.com/main"/>
    <hyperlink ref="K1513" r:id="rId1427" display="https://www.skplanet.com/main"/>
    <hyperlink ref="K1514" r:id="rId1428" display="https://www.skplanet.com/main"/>
    <hyperlink ref="K1515" r:id="rId1429" display="https://www.skplanet.com/main"/>
    <hyperlink ref="K1516" r:id="rId1430" display="https://www.skplanet.com/main"/>
    <hyperlink ref="K1517" r:id="rId1431" display="http://www.spv.co.kr"/>
    <hyperlink ref="K1518" r:id="rId1432" display="http://www.icontrols.co.kr/"/>
    <hyperlink ref="K1519" r:id="rId1433" display="http://www.ecobike.org"/>
    <hyperlink ref="K1522" r:id="rId1434" display="http://n3n.co.kr/"/>
    <hyperlink ref="K1523" r:id="rId1435" display="http://n3n.co.kr/"/>
    <hyperlink ref="K1524" r:id="rId1436" display="http://n3n.co.kr/"/>
    <hyperlink ref="K1525" r:id="rId1437" display="http://n3n.co.kr/"/>
    <hyperlink ref="K1526" r:id="rId1438" display="http://n3n.co.kr/"/>
    <hyperlink ref="K1527" r:id="rId1439" display="http://n3n.co.kr/"/>
    <hyperlink ref="K1528" r:id="rId1440" display="http://n3n.co.kr/"/>
    <hyperlink ref="K1529" r:id="rId1441" display="http://n3n.co.kr/"/>
    <hyperlink ref="K1530" r:id="rId1442" display="http://n3n.co.kr/"/>
    <hyperlink ref="K1531" r:id="rId1443" display="http://n3n.co.kr/"/>
    <hyperlink ref="K1532" r:id="rId1444" display="http://n3n.co.kr/"/>
    <hyperlink ref="K1533" r:id="rId1445" display="https://company.payco.com"/>
    <hyperlink ref="K1534" r:id="rId1446" display="https://company.payco.com"/>
    <hyperlink ref="K1535" r:id="rId1447" display="https://company.payco.com"/>
    <hyperlink ref="K1536" r:id="rId1448" display="https://company.payco.com"/>
    <hyperlink ref="K1537" r:id="rId1449" display="https://company.payco.com"/>
    <hyperlink ref="K1538" r:id="rId1450" display="https://company.payco.com"/>
    <hyperlink ref="K1539" r:id="rId1451" display="http://www.e-ncom.co.kr"/>
    <hyperlink ref="K1540" r:id="rId1452" display="http://www.e-ncom.co.kr"/>
    <hyperlink ref="K1541" r:id="rId1453" display="http://www.e-ncom.co.kr"/>
    <hyperlink ref="K1542" r:id="rId1454" display="https://oysterable.com"/>
    <hyperlink ref="K1543" r:id="rId1455" display="https://oysterable.com"/>
    <hyperlink ref="K1544" r:id="rId1456" display="https://oysterable.com"/>
    <hyperlink ref="K1545" r:id="rId1457" display="http://www.omnisystem.co.kr/index.php"/>
    <hyperlink ref="K1546" r:id="rId1458" display="http://www.omnisystem.co.kr/index.php"/>
    <hyperlink ref="K1547" r:id="rId1459" display="http://www.omnisystem.co.kr/index.php"/>
    <hyperlink ref="K1548" r:id="rId1460" display="https://www.obsr.org/index.php?lang=ko"/>
    <hyperlink ref="K1549" r:id="rId1461" display="https://www.obsr.org/index.php?lang=ko"/>
    <hyperlink ref="K1550" r:id="rId1462" display="http://www.wdcals.co.kr"/>
    <hyperlink ref="K1551" r:id="rId1463" display="https://www.1thefull.com"/>
    <hyperlink ref="K1552" r:id="rId1464" display="http://www.unison.co.kr/"/>
    <hyperlink ref="K1553" r:id="rId1465" display="http://www.unison.co.kr/"/>
    <hyperlink ref="K1554" r:id="rId1466" display="http://umayz.com"/>
    <hyperlink ref="K1555" r:id="rId1467" display="http://www.ep.go.kr/CmsWeb/viewPage.req?idx=PG0000001180"/>
    <hyperlink ref="K1556" r:id="rId1468" display="http://innodep.co.kr/renew/"/>
    <hyperlink ref="K1557" r:id="rId1469" display="http://www.eseict.com/Nsco/ko/main/main.html?ver=sco"/>
    <hyperlink ref="K1558" r:id="rId1470" display="http://www.eseict.com/Nsco/ko/main/main.html?ver=sco"/>
    <hyperlink ref="K1559" r:id="rId1471" display="http://www.eseict.com/Nsco/ko/main/main.html?ver=sco"/>
    <hyperlink ref="K1560" r:id="rId1472" display="http://www.eseict.com/Nsco/ko/main/main.html?ver=sco"/>
    <hyperlink ref="K1561" r:id="rId1473" display="http://www.eseict.com/Nsco/ko/main/main.html?ver=sco"/>
    <hyperlink ref="K1562" r:id="rId1474" display="http://www.eseict.com/Nsco/ko/main/main.html?ver=sco"/>
    <hyperlink ref="K1563" r:id="rId1475" display="http://www.eseict.com/Nsco/ko/main/main.html?ver=sco"/>
    <hyperlink ref="K1564" r:id="rId1476" display="http://www.eseict.com/Nsco/ko/main/main.html?ver=sco"/>
    <hyperlink ref="K1565" r:id="rId1477" display="http://www.eseict.com/Nsco/ko/main/main.html?ver=sco"/>
    <hyperlink ref="K1566" r:id="rId1478" display="http://www.eseict.com/Nsco/ko/main/main.html?ver=sco&amp;lang=ko"/>
    <hyperlink ref="K1567" r:id="rId1479" display="http://www.efplus.co.kr"/>
    <hyperlink ref="K1568" r:id="rId1480" display="http://www.e-trons.co.kr"/>
    <hyperlink ref="K1570" r:id="rId1481" display="http://www.ifezsmartcity.kr/main.do"/>
    <hyperlink ref="K1574" r:id="rId1482" display="http://www.ifezsmartcity.kr/main.do"/>
    <hyperlink ref="K1575" r:id="rId1483" display="http://www.incon.kr"/>
    <hyperlink ref="K1576" r:id="rId1484" display="http://www.incon.kr"/>
    <hyperlink ref="K1577" r:id="rId1485" display="http://www.incon.kr"/>
    <hyperlink ref="K1578" r:id="rId1486" display="http://www.incon.kr"/>
    <hyperlink ref="K1579" r:id="rId1487" display="http://www.incon.kr"/>
    <hyperlink ref="K1580" r:id="rId1488" display="http://www.incon.kr"/>
    <hyperlink ref="K1581" r:id="rId1489" display="http://www.incon.kr"/>
    <hyperlink ref="K1582" r:id="rId1490" display="http://www.incon.kr"/>
    <hyperlink ref="K1583" r:id="rId1491" display="http://www.incon.kr"/>
    <hyperlink ref="K1584" r:id="rId1492" display="http://www.incon.kr"/>
    <hyperlink ref="K1585" r:id="rId1493" display="http://www.incon.kr"/>
    <hyperlink ref="K1586" r:id="rId1494" display="http://www.incon.kr"/>
    <hyperlink ref="K1587" r:id="rId1495" display="http://www.incon.kr"/>
    <hyperlink ref="K1588" r:id="rId1496" display="http://www.januber.co.kr/page/"/>
    <hyperlink ref="K1589" r:id="rId1497" display="http://www.januber.co.kr/page/"/>
    <hyperlink ref="K1590" r:id="rId1498" display="http://www.zebrasq.com/"/>
    <hyperlink ref="K1591" r:id="rId1499" display="http://www.zebrasq.com/"/>
    <hyperlink ref="K1592" r:id="rId1500" display="http://www.novacos.co.kr/ko/"/>
    <hyperlink ref="K1593" r:id="rId1501" display="http://www.novacos.co.kr/ko/"/>
    <hyperlink ref="K1594" r:id="rId1502" display="http://www.novacos.co.kr/ko/"/>
    <hyperlink ref="K1595" r:id="rId1503" display="http://www.novacos.co.kr/ko/"/>
    <hyperlink ref="K1596" r:id="rId1504" display="http://www.novacos.co.kr/ko/"/>
    <hyperlink ref="K1597" r:id="rId1505" display="http://landroad.synology.me"/>
    <hyperlink ref="K1598" r:id="rId1506" display="http://landroad.synology.me"/>
    <hyperlink ref="K1599" r:id="rId1507" display="http://www.mediconex.co.kr/index.html"/>
    <hyperlink ref="K1600" r:id="rId1508" display="http://www.jubayo.com/main/"/>
    <hyperlink ref="K1601" r:id="rId1509" display="http://www.jubayo.com/main/"/>
    <hyperlink ref="K1602" r:id="rId1510" display="http://chahoo.co.kr"/>
    <hyperlink ref="K1603" r:id="rId1511" display="http://chahoo.co.kr"/>
    <hyperlink ref="K1604" r:id="rId1512" display="http://chahoo.co.kr"/>
    <hyperlink ref="K1605" r:id="rId1513" display="http://chahoo.co.kr"/>
    <hyperlink ref="K1606" r:id="rId1514" display="http://chahoo.co.kr"/>
    <hyperlink ref="K1607" r:id="rId1515" display="http://chahoo.co.kr"/>
    <hyperlink ref="K1608" r:id="rId1516" display="http://chahoo.co.kr"/>
    <hyperlink ref="K1609" r:id="rId1517" display="http://chahoo.co.kr"/>
    <hyperlink ref="K1610" r:id="rId1518" display="http://chahoo.co.kr"/>
    <hyperlink ref="K1611" r:id="rId1519" display="http://chahoo.co.kr"/>
    <hyperlink ref="K1612" r:id="rId1520" display="http://chahoo.co.kr"/>
    <hyperlink ref="K1613" r:id="rId1521" display="http://chahoo.co.kr"/>
    <hyperlink ref="K1614" r:id="rId1522" display="http://chahoo.co.kr"/>
    <hyperlink ref="K1615" r:id="rId1523" display="http://chahoo.co.kr"/>
    <hyperlink ref="K1616" r:id="rId1524" display="http://chahoo.co.kr"/>
    <hyperlink ref="K1617" r:id="rId1525" display="https://www.mss.go.kr/site/smba/main.do"/>
    <hyperlink ref="K1618" r:id="rId1526" display="http://www.cdit.co.kr"/>
    <hyperlink ref="K1619" r:id="rId1527" display="http://www.chemtronics.co.kr/kr/index.php"/>
    <hyperlink ref="K1620" r:id="rId1528" display="http://www.koreadigital.com"/>
    <hyperlink ref="K1621" r:id="rId1529" display="http://www.koreadigital.com"/>
    <hyperlink ref="K1622" r:id="rId1530" display="http://www.koreadigital.com"/>
    <hyperlink ref="K1623" r:id="rId1531" display="http://www.koreadigital.com"/>
    <hyperlink ref="K1624" r:id="rId1532" display="http://www.koreab2b.com"/>
    <hyperlink ref="K1625" r:id="rId1533" display="http://www.goyohantaxi.com"/>
    <hyperlink ref="K1626" r:id="rId1534" display="https://www.kolonbenit.com/main/index.do"/>
    <hyperlink ref="K1627" r:id="rId1535" display="http://www.cudo.co.kr/index.html"/>
    <hyperlink ref="K1628" r:id="rId1536" display="http://www.cudo.co.kr/index.html"/>
    <hyperlink ref="K1629" r:id="rId1537" display="http://www.cudo.co.kr/index.html"/>
    <hyperlink ref="K1630" r:id="rId1538" display="http://www.cudo.co.kr/index.html"/>
    <hyperlink ref="K1631" r:id="rId1539" display="http://www.cudo.co.kr/index.html"/>
    <hyperlink ref="K1632" r:id="rId1540" display="http://www.cudo.co.kr/index.html"/>
    <hyperlink ref="K1633" r:id="rId1541" display="http://www.cudo.co.kr/index.html"/>
    <hyperlink ref="K1634" r:id="rId1542" display="http://www.coupang.com"/>
    <hyperlink ref="K1635" r:id="rId1543" display="http://www.tectone.co.kr"/>
    <hyperlink ref="K1636" r:id="rId1544" display="http://www.tectone.co.kr"/>
    <hyperlink ref="K1637" r:id="rId1545" display="http://www.tectone.co.kr"/>
    <hyperlink ref="K1638" r:id="rId1546" display="http://www.tectone.co.kr"/>
    <hyperlink ref="K1639" r:id="rId1547" display="https://www.1011.co.kr/"/>
    <hyperlink ref="K1640" r:id="rId1548" display="https://www.1011.co.kr/"/>
    <hyperlink ref="K1641" r:id="rId1549" display="https://www.1011.co.kr/"/>
    <hyperlink ref="K1642" r:id="rId1550" display="https://www.1011.co.kr/"/>
    <hyperlink ref="K1644" r:id="rId1551" display="http://www.kcim.co.kr"/>
    <hyperlink ref="K1645" r:id="rId1552" display="http://www.kict.re.kr"/>
    <hyperlink ref="K1646" r:id="rId1553" display="https://www.koreatrailpass.co.kr/"/>
    <hyperlink ref="K1647" r:id="rId1554" display="https://www.koreatrailpass.co.kr/"/>
    <hyperlink ref="K1648" r:id="rId1555" display="http://www.ex.co.kr"/>
    <hyperlink ref="K1649" r:id="rId1556" display="https://www.ex.co.kr"/>
    <hyperlink ref="K1650" r:id="rId1557" display="https://www.ex.co.kr"/>
    <hyperlink ref="K1651" r:id="rId1558" display="https://www.ex.co.kr"/>
    <hyperlink ref="K1652" r:id="rId1559" display="https://www.ex.co.kr"/>
    <hyperlink ref="K1653" r:id="rId1560" display="https://www.ex.co.kr"/>
    <hyperlink ref="K1654" r:id="rId1561" display="https://www.ex.co.kr"/>
    <hyperlink ref="K1655" r:id="rId1562" display="https://www.ex.co.kr"/>
    <hyperlink ref="K1656" r:id="rId1563" display="http://www.khnp.co.kr"/>
    <hyperlink ref="K1657" r:id="rId1564" display="http://www.khnp.co.kr"/>
    <hyperlink ref="K1658" r:id="rId1565" display="http://www.khnp.co.kr"/>
    <hyperlink ref="K1659" r:id="rId1566" display="http://www.khnp.co.kr"/>
    <hyperlink ref="K1660" r:id="rId1567" display="https://www.kwater.or.kr/"/>
    <hyperlink ref="K1661" r:id="rId1568" display="http://www.ibm.com/kr/ko"/>
    <hyperlink ref="K1662" r:id="rId1569" display="http://www.ibm.com/kr/ko"/>
    <hyperlink ref="K1663" r:id="rId1570" display="http://www.ibm.com/kr/ko"/>
    <hyperlink ref="K1664" r:id="rId1571" display="http://www.ibm.com/kr/ko"/>
    <hyperlink ref="K1665" r:id="rId1572" display="http://www.ibm.com/kr/ko"/>
    <hyperlink ref="K1666" r:id="rId1573" display="http://www.ibm.com/kr/ko"/>
    <hyperlink ref="K1667" r:id="rId1574" display="https://www.kier.re.kr"/>
    <hyperlink ref="K1668" r:id="rId1575" display="https://www.kier.re.kr"/>
    <hyperlink ref="K1669" r:id="rId1576" display="https://www.kier.re.kr"/>
    <hyperlink ref="K1670" r:id="rId1577" display="https://www.kier.re.kr"/>
    <hyperlink ref="K1671" r:id="rId1578" display="https://www.kier.re.kr"/>
    <hyperlink ref="K1672" r:id="rId1579" display="http://home.kepco.co.kr/kepco/main.do"/>
    <hyperlink ref="K1673" r:id="rId1580" display="http://www.lh.or.kr/index.do"/>
    <hyperlink ref="K1674" r:id="rId1581" display="http://www.lh.or.kr/index.do"/>
    <hyperlink ref="K1675" r:id="rId1582" display="http://www.lh.or.kr/index.do"/>
    <hyperlink ref="K1676" r:id="rId1583" display="http://www.lh.or.kr/index.do"/>
    <hyperlink ref="K1677" r:id="rId1584" display="http://www.lh.or.kr/index.do"/>
    <hyperlink ref="K1678" r:id="rId1585" display="http://www.katon.or.kr/eagerne/cms.egn"/>
    <hyperlink ref="K1679" r:id="rId1586" display="http://www.katon.or.kr/eagerne/cms.egn"/>
    <hyperlink ref="K1680" r:id="rId1587" display="http://www.katon.or.kr/eagerne/cms.egn"/>
    <hyperlink ref="K1681" r:id="rId1588" display="http://www.katon.or.kr/eagerne/cms.egn"/>
    <hyperlink ref="K1682" r:id="rId1589" display="http://koast.net/wp/"/>
    <hyperlink ref="K1683" r:id="rId1590" display="http://www.kindkorea.or.kr/"/>
    <hyperlink ref="K1684" r:id="rId1591" display="http://www.kindkorea.or.kr/"/>
    <hyperlink ref="K1685" r:id="rId1592" display="http://www.kindkorea.or.kr/"/>
    <hyperlink ref="K1686" r:id="rId1593" display="http://www.kindkorea.or.kr/"/>
    <hyperlink ref="K1687" r:id="rId1594" display="http://www.kindkorea.or.kr/"/>
    <hyperlink ref="K1688" r:id="rId1595" display="http://www.kindkorea.or.kr/"/>
    <hyperlink ref="K1689" r:id="rId1596" display="http://www.kindkorea.or.kr/"/>
    <hyperlink ref="K1690" r:id="rId1597" display="http://www.kindkorea.or.kr/"/>
    <hyperlink ref="K1691" r:id="rId1598" display="http://www.kindkorea.or.kr/"/>
    <hyperlink ref="K1692" r:id="rId1599" display="https://www.keco.or.kr/kr/main/index.do"/>
    <hyperlink ref="K1693" r:id="rId1600" display="https://www.keco.or.kr/kr/main/index.do"/>
    <hyperlink ref="K1694" r:id="rId1601" display="https://www.keco.or.kr/kr/main/index.do"/>
    <hyperlink ref="K1695" r:id="rId1602" display="https://www.keco.or.kr/kr/main/index.do"/>
    <hyperlink ref="K1696" r:id="rId1603" display="https://www.keco.or.kr/kr/main/index.do"/>
    <hyperlink ref="K1697" r:id="rId1604" display="http://www.hanmiglobal.com/kr/"/>
    <hyperlink ref="K1698" r:id="rId1605" display="http://www.hanbiteds.co.kr"/>
    <hyperlink ref="K1699" r:id="rId1606" display="http://www.hanbiteds.co.kr"/>
    <hyperlink ref="K1700" r:id="rId1607" display="http://www.hanbiteds.co.kr"/>
    <hyperlink ref="K1701" r:id="rId1608" display="http://www.kepid.co.kr"/>
    <hyperlink ref="K1702" r:id="rId1609" display="http://www.kepid.co.kr"/>
    <hyperlink ref="K1703" r:id="rId1610" display="http://www.kepid.co.kr"/>
    <hyperlink ref="K1704" r:id="rId1611" display="http://www.kepid.co.kr"/>
    <hyperlink ref="K1705" r:id="rId1612" display="http://www.kepid.co.kr"/>
    <hyperlink ref="K1706" r:id="rId1613" display="http://www.kepid.co.kr"/>
    <hyperlink ref="K1707" r:id="rId1614" display="https://kdn.com/"/>
    <hyperlink ref="K1708" r:id="rId1615" display="https://kdn.com/"/>
    <hyperlink ref="K1709" r:id="rId1616" display="https://kdn.com/"/>
    <hyperlink ref="K1710" r:id="rId1617" display="https://kdn.com/"/>
    <hyperlink ref="K1711" r:id="rId1618" display="https://kdn.com/"/>
    <hyperlink ref="K1712" r:id="rId1619" display="https://kdn.com/"/>
    <hyperlink ref="K1713" r:id="rId1620" display="https://kdn.com/"/>
    <hyperlink ref="K1714" r:id="rId1621" display="https://kdn.com/"/>
    <hyperlink ref="K1715" r:id="rId1622" display="https://kdn.com/"/>
    <hyperlink ref="K1716" r:id="rId1623" display="https://kdn.com/"/>
    <hyperlink ref="K1717" r:id="rId1624" display="https://kdn.com/"/>
    <hyperlink ref="K1718" r:id="rId1625" display="https://kdn.com/"/>
    <hyperlink ref="K1719" r:id="rId1626" display="https://kdn.com/"/>
    <hyperlink ref="K1720" r:id="rId1627" display="https://kdn.com/"/>
    <hyperlink ref="K1721" r:id="rId1628" display="https://kdn.com/"/>
    <hyperlink ref="K1722" r:id="rId1629" display="https://kdn.com/"/>
    <hyperlink ref="K1723" r:id="rId1630" display="https://kdn.com/"/>
    <hyperlink ref="K1724" r:id="rId1631" display="https://kdn.com/"/>
    <hyperlink ref="K1725" r:id="rId1632" display="https://kdn.com/"/>
    <hyperlink ref="K1726" r:id="rId1633" display="https://kdn.com/"/>
    <hyperlink ref="K1727" r:id="rId1634" display="https://kdn.com/"/>
    <hyperlink ref="K1728" r:id="rId1635" display="https://kdn.com/"/>
    <hyperlink ref="K1729" r:id="rId1636" display="https://kdn.com/"/>
    <hyperlink ref="K1730" r:id="rId1637" display="https://kdn.com/"/>
    <hyperlink ref="K1731" r:id="rId1638" display="https://kdn.com/"/>
    <hyperlink ref="K1732" r:id="rId1639" display="https://kdn.com/"/>
    <hyperlink ref="K1733" r:id="rId1640" display="https://kdn.com/"/>
    <hyperlink ref="K1734" r:id="rId1641" display="https://kdn.com/"/>
    <hyperlink ref="K1735" r:id="rId1642" display="https://kdn.com/"/>
    <hyperlink ref="K1736" r:id="rId1643" display="https://kdn.com/"/>
    <hyperlink ref="K1737" r:id="rId1644" display="https://kdn.com/"/>
    <hyperlink ref="K1738" r:id="rId1645" display="https://kdn.com/"/>
    <hyperlink ref="K1739" r:id="rId1646" display="https://kdn.com/"/>
    <hyperlink ref="K1740" r:id="rId1647" display="https://kdn.com/"/>
    <hyperlink ref="K1741" r:id="rId1648" display="https://kdn.com/"/>
    <hyperlink ref="K1742" r:id="rId1649" display="https://kdn.com/"/>
    <hyperlink ref="K1743" r:id="rId1650" display="https://kdn.com/"/>
    <hyperlink ref="K1744" r:id="rId1651" display="https://kdn.com/"/>
    <hyperlink ref="K1745" r:id="rId1652" display="https://kdn.com/"/>
    <hyperlink ref="K1746" r:id="rId1653" display="https://kdn.com/"/>
    <hyperlink ref="K1747" r:id="rId1654" display="https://kdn.com/"/>
    <hyperlink ref="K1748" r:id="rId1655" display="https://kdn.com/"/>
    <hyperlink ref="K1749" r:id="rId1656" display="http://www.hancomrobotics.com/index"/>
    <hyperlink ref="K1750" r:id="rId1657" display="http://www.hancomrobotics.com/index"/>
    <hyperlink ref="K1751" r:id="rId1658" display="http://www.hancomrobotics.com/index"/>
    <hyperlink ref="K1752" r:id="rId1659" display="http://www.hancomrobotics.com/index"/>
    <hyperlink ref="K1762" r:id="rId1660" display="http://hancomwith.com/"/>
    <hyperlink ref="K1763" r:id="rId1661" display="http://hancomwith.com/"/>
    <hyperlink ref="K1764" r:id="rId1662" display="http://hancomwith.com/"/>
    <hyperlink ref="K1765" r:id="rId1663" display="http://hancomwith.com/"/>
    <hyperlink ref="K1766" r:id="rId1664" display="https://www.hancomit.com/index"/>
    <hyperlink ref="K1767" r:id="rId1665" display="https://www.hancomit.com/index"/>
    <hyperlink ref="K1768" r:id="rId1666" display="https://www.hancomit.com/index"/>
    <hyperlink ref="K1769" r:id="rId1667" display="https://www.hancomit.com/index"/>
    <hyperlink ref="K1770" r:id="rId1668" display="https://www.hancomit.com/index"/>
    <hyperlink ref="K1771" r:id="rId1669" display="https://www.hancomit.com/index"/>
    <hyperlink ref="K1772" r:id="rId1670" display="https://www.hancomit.com/index"/>
    <hyperlink ref="K1773" r:id="rId1671" display="https://www.hancomit.com/index"/>
    <hyperlink ref="K1774" r:id="rId1672" display="https://www.hancomit.com/index"/>
    <hyperlink ref="K1775" r:id="rId1673" display="https://www.hancomit.com/index"/>
    <hyperlink ref="K1776" r:id="rId1674" display="https://www.hancomit.com/index"/>
    <hyperlink ref="K1777" r:id="rId1675" display="https://www.hancomit.com/index"/>
    <hyperlink ref="K1778" r:id="rId1676" display="https://www.hancomit.com/index"/>
    <hyperlink ref="K1779" r:id="rId1677" display="https://www.hancomit.com/index"/>
    <hyperlink ref="K1780" r:id="rId1678" display="https://www.hancomit.com/index"/>
    <hyperlink ref="K1781" r:id="rId1679" display="https://www.hanwhasystems.com/kr/index.do"/>
    <hyperlink ref="K1782" r:id="rId1680" display="https://www.hanwhasystems.com/"/>
    <hyperlink ref="K1783" r:id="rId1681" display="https://www.hanwhasystems.com/"/>
    <hyperlink ref="K1784" r:id="rId1682" display="https://www.hanwhasystems.com/"/>
    <hyperlink ref="K1785" r:id="rId1683" display="http://hec.hanwha.co.kr"/>
    <hyperlink ref="K1786" r:id="rId1684" display="https://www.hanwha-security.com/ko/"/>
    <hyperlink ref="K1787" r:id="rId1685" display="http://www.mof.go.kr/index.do"/>
    <hyperlink ref="K1788" r:id="rId1686" display="https://www.mois.go.kr/frt/a01/frtMain.do"/>
    <hyperlink ref="K1789" r:id="rId1687" display="https://www.mois.go.kr/frt/a01/frtMain.do"/>
    <hyperlink ref="K1790" r:id="rId1688" display="https://www.mois.go.kr/frt/a01/frtMain.do"/>
    <hyperlink ref="K1791" r:id="rId1689" display="http://www.hconnect.co.kr"/>
    <hyperlink ref="K1792" r:id="rId1690" display="http://www.hconnect.co.kr"/>
    <hyperlink ref="K1793" r:id="rId1691" display="http://www.hconnect.co.kr"/>
    <hyperlink ref="K1794" r:id="rId1692" display="http://www.hconnect.co.kr"/>
    <hyperlink ref="K1795" r:id="rId1693" display="http://www.hconnect.co.kr"/>
    <hyperlink ref="K1796" r:id="rId1694" display="http://www.hconnect.co.kr"/>
    <hyperlink ref="K1797" r:id="rId1695" display="http://www.hconnect.co.kr"/>
    <hyperlink ref="K1798" r:id="rId1696" display="http://www.hconnect.co.kr"/>
    <hyperlink ref="K1799" r:id="rId1697" display="http://www.hconnect.co.kr"/>
    <hyperlink ref="K1800" r:id="rId1698" display="http://www.hconnect.co.kr"/>
    <hyperlink ref="K1801" r:id="rId1699" display="http://www.hconnect.co.kr"/>
    <hyperlink ref="K1802" r:id="rId1700" display="http://www.hconnect.co.kr"/>
    <hyperlink ref="K1803" r:id="rId1701" display="http://www.hconnect.co.kr"/>
    <hyperlink ref="K1805" r:id="rId1702" display="http://www.hdec.kr/"/>
    <hyperlink ref="K1806" r:id="rId1703" display="http://www.hdec.kr/"/>
    <hyperlink ref="K1807" r:id="rId1704" display="http://www.hdec.kr/"/>
    <hyperlink ref="K1808" r:id="rId1705" display="http://www.hdec.kr/"/>
    <hyperlink ref="K1809" r:id="rId1706" display="http://www.hdec.kr/"/>
    <hyperlink ref="K1810" r:id="rId1707" display="http://www.hdec.kr/"/>
    <hyperlink ref="K1811" r:id="rId1708" display="http://www.hdec.kr/"/>
    <hyperlink ref="K1812" r:id="rId1709" display="http://www.hdec.kr/"/>
    <hyperlink ref="K1813" r:id="rId1710" display="http://www.hdec.kr/"/>
    <hyperlink ref="K1814" r:id="rId1711" display="http://www.hdec.kr/"/>
    <hyperlink ref="K1815" r:id="rId1712" display="http://www.hdec.kr/"/>
    <hyperlink ref="K1816" r:id="rId1713" display="http://www.hdec.kr/"/>
    <hyperlink ref="K1817" r:id="rId1714" display="http://www.hdec.kr/"/>
    <hyperlink ref="K1818" r:id="rId1715" display="http://www.hdec.kr/"/>
    <hyperlink ref="K1819" r:id="rId1716" display="https://www.hyundai-robotics.com"/>
    <hyperlink ref="K1820" r:id="rId1717" display="https://www.hyundai-robotics.com"/>
    <hyperlink ref="K1821" r:id="rId1718" display="https://www.hyundai-robotics.com"/>
    <hyperlink ref="K1822" r:id="rId1719" display="https://www.hyundai-robotics.com"/>
    <hyperlink ref="K1823" r:id="rId1720" display="https://www.hyundai-robotics.com"/>
    <hyperlink ref="K1824" r:id="rId1721" display="https://www.hyundai-robotics.com"/>
    <hyperlink ref="K1825" r:id="rId1722" display="https://www.hyundai-robotics.com"/>
    <hyperlink ref="K1826" r:id="rId1723" display="https://www.hyundai-robotics.com"/>
    <hyperlink ref="K1827" r:id="rId1724" display="https://www.hyundai-robotics.com"/>
    <hyperlink ref="K1828" r:id="rId1725" display="https://www.hyundai-robotics.com"/>
    <hyperlink ref="K1829" r:id="rId1726" display="https://www.mobis.co.kr/main/index.do"/>
    <hyperlink ref="K1830" r:id="rId1727" display="https://www.mobis.co.kr/main/index.do"/>
    <hyperlink ref="K1831" r:id="rId1728" display="http://www.hyundai.com"/>
    <hyperlink ref="K1832" r:id="rId1729" display="http://www.hyundai.com"/>
    <hyperlink ref="K1833" r:id="rId1730" display="http://www.hyundai.com"/>
    <hyperlink ref="K1834" r:id="rId1731" display="http://www.hyundai.com"/>
    <hyperlink ref="K1835" r:id="rId1732" display="https://www.hyundaitel.co.kr/kr/"/>
    <hyperlink ref="K1836" r:id="rId1733" display="https://www.hyundaitel.co.kr/kr/"/>
    <hyperlink ref="K1837" r:id="rId1734" display="https://www.hyundaitel.co.kr/kr/"/>
    <hyperlink ref="K1838" r:id="rId1735" display="https://www.hyundaitel.co.kr/kr/"/>
    <hyperlink ref="K1839" r:id="rId1736" display="https://www.hyundaitel.co.kr/kr/"/>
    <hyperlink ref="K1840" r:id="rId1737" display="https://www.hyundaitel.co.kr/kr/"/>
    <hyperlink ref="K1841" r:id="rId1738" display="https://www.hyundaitel.co.kr/kr/"/>
    <hyperlink ref="K1842" r:id="rId1739" display="https://www.hyundaitel.co.kr/kr/"/>
    <hyperlink ref="K1843" r:id="rId1740" display="http://www.hyundai-pay.com/kr/"/>
    <hyperlink ref="K1844" r:id="rId1741" display="http://www.hyundai-pay.com/kr/"/>
    <hyperlink ref="K1845" r:id="rId1742" display="http://www.hyundai-pay.com/kr/"/>
    <hyperlink ref="K1846" r:id="rId1743" display="http://www.hyundai-pay.com/kr/"/>
    <hyperlink ref="K1847" r:id="rId1744" display="http://www.ihoban.co.kr"/>
    <hyperlink ref="J1848" r:id="rId1745" display="경기도 안양시 만안구 일직로 88 케이타워"/>
    <hyperlink ref="K1848" r:id="rId1746" display="http://www.emc-env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2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P2" activeCellId="0" sqref="P2"/>
    </sheetView>
  </sheetViews>
  <sheetFormatPr defaultColWidth="12.6171875" defaultRowHeight="15" zeroHeight="false" outlineLevelRow="0" outlineLevelCol="0"/>
  <cols>
    <col collapsed="false" customWidth="true" hidden="false" outlineLevel="0" max="1" min="1" style="4" width="13.25"/>
    <col collapsed="false" customWidth="true" hidden="false" outlineLevel="0" max="2" min="2" style="4" width="28.87"/>
    <col collapsed="false" customWidth="true" hidden="false" outlineLevel="0" max="3" min="3" style="4" width="30.75"/>
    <col collapsed="false" customWidth="true" hidden="false" outlineLevel="0" max="4" min="4" style="4" width="23.75"/>
    <col collapsed="false" customWidth="true" hidden="false" outlineLevel="0" max="5" min="5" style="4" width="11.5"/>
    <col collapsed="false" customWidth="true" hidden="false" outlineLevel="0" max="6" min="6" style="4" width="18.39"/>
    <col collapsed="false" customWidth="true" hidden="false" outlineLevel="0" max="7" min="7" style="4" width="29.75"/>
    <col collapsed="false" customWidth="true" hidden="false" outlineLevel="0" max="8" min="8" style="4" width="39.75"/>
    <col collapsed="false" customWidth="true" hidden="false" outlineLevel="0" max="9" min="9" style="4" width="17.25"/>
    <col collapsed="false" customWidth="true" hidden="false" outlineLevel="0" max="10" min="10" style="4" width="37.75"/>
    <col collapsed="false" customWidth="true" hidden="false" outlineLevel="0" max="11" min="11" style="4" width="41.13"/>
    <col collapsed="false" customWidth="true" hidden="false" outlineLevel="0" max="12" min="12" style="4" width="9.75"/>
    <col collapsed="false" customWidth="true" hidden="false" outlineLevel="0" max="13" min="13" style="45" width="18.74"/>
    <col collapsed="false" customWidth="true" hidden="false" outlineLevel="0" max="14" min="14" style="45" width="21.87"/>
    <col collapsed="false" customWidth="true" hidden="false" outlineLevel="0" max="16" min="15" style="4" width="9.75"/>
    <col collapsed="false" customWidth="true" hidden="false" outlineLevel="0" max="17" min="17" style="4" width="9"/>
    <col collapsed="false" customWidth="true" hidden="false" outlineLevel="0" max="26" min="18" style="4" width="2.62"/>
    <col collapsed="false" customWidth="false" hidden="false" outlineLevel="0" max="1024" min="27" style="4" width="12.63"/>
  </cols>
  <sheetData>
    <row r="1" customFormat="fals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6" t="s">
        <v>11</v>
      </c>
      <c r="M1" s="47" t="s">
        <v>12</v>
      </c>
      <c r="N1" s="47" t="s">
        <v>13</v>
      </c>
      <c r="O1" s="48" t="s">
        <v>14</v>
      </c>
      <c r="P1" s="48" t="s">
        <v>2757</v>
      </c>
      <c r="Q1" s="48" t="s">
        <v>2758</v>
      </c>
      <c r="R1" s="48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49" t="s">
        <v>96</v>
      </c>
      <c r="B2" s="49" t="s">
        <v>97</v>
      </c>
      <c r="C2" s="49" t="s">
        <v>98</v>
      </c>
      <c r="D2" s="49" t="s">
        <v>99</v>
      </c>
      <c r="E2" s="49" t="s">
        <v>100</v>
      </c>
      <c r="F2" s="49" t="s">
        <v>101</v>
      </c>
      <c r="G2" s="49" t="s">
        <v>102</v>
      </c>
      <c r="H2" s="49" t="s">
        <v>103</v>
      </c>
      <c r="I2" s="49" t="s">
        <v>104</v>
      </c>
      <c r="J2" s="49" t="s">
        <v>105</v>
      </c>
      <c r="K2" s="50" t="s">
        <v>106</v>
      </c>
      <c r="L2" s="51" t="n">
        <v>1983</v>
      </c>
      <c r="M2" s="52" t="n">
        <v>500000000</v>
      </c>
      <c r="N2" s="52" t="n">
        <v>70370770000</v>
      </c>
      <c r="O2" s="53" t="n">
        <v>567</v>
      </c>
      <c r="P2" s="53" t="n">
        <f aca="false">2020-tbl스마트시티2[[#This Row],[설립연도]]+1</f>
        <v>38</v>
      </c>
      <c r="Q2" s="53" t="str">
        <f aca="false">LEFT(tbl스마트시티2[[#This Row],[주소]],2)</f>
        <v>서울</v>
      </c>
      <c r="R2" s="48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true" outlineLevel="0" collapsed="false">
      <c r="A3" s="54" t="s">
        <v>67</v>
      </c>
      <c r="B3" s="54" t="s">
        <v>107</v>
      </c>
      <c r="C3" s="54" t="s">
        <v>108</v>
      </c>
      <c r="D3" s="49" t="s">
        <v>109</v>
      </c>
      <c r="E3" s="49" t="s">
        <v>35</v>
      </c>
      <c r="F3" s="49" t="s">
        <v>71</v>
      </c>
      <c r="G3" s="49" t="s">
        <v>102</v>
      </c>
      <c r="H3" s="49" t="s">
        <v>110</v>
      </c>
      <c r="I3" s="49" t="s">
        <v>111</v>
      </c>
      <c r="J3" s="55" t="s">
        <v>112</v>
      </c>
      <c r="K3" s="50" t="s">
        <v>113</v>
      </c>
      <c r="L3" s="51" t="n">
        <v>2017</v>
      </c>
      <c r="M3" s="52" t="n">
        <v>200000000</v>
      </c>
      <c r="N3" s="52" t="n">
        <v>10000000000</v>
      </c>
      <c r="O3" s="53" t="n">
        <v>80</v>
      </c>
      <c r="P3" s="53" t="n">
        <f aca="false">2020-tbl스마트시티2[[#This Row],[설립연도]]+1</f>
        <v>4</v>
      </c>
      <c r="Q3" s="53" t="str">
        <f aca="false">LEFT(tbl스마트시티2[[#This Row],[주소]],2)</f>
        <v>서울</v>
      </c>
      <c r="R3" s="48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true" outlineLevel="0" collapsed="false">
      <c r="A4" s="54" t="s">
        <v>67</v>
      </c>
      <c r="B4" s="54" t="s">
        <v>107</v>
      </c>
      <c r="C4" s="54" t="s">
        <v>108</v>
      </c>
      <c r="D4" s="49" t="s">
        <v>109</v>
      </c>
      <c r="E4" s="49" t="s">
        <v>35</v>
      </c>
      <c r="F4" s="49" t="s">
        <v>71</v>
      </c>
      <c r="G4" s="49" t="s">
        <v>102</v>
      </c>
      <c r="H4" s="49" t="s">
        <v>114</v>
      </c>
      <c r="I4" s="49" t="s">
        <v>111</v>
      </c>
      <c r="J4" s="55" t="s">
        <v>112</v>
      </c>
      <c r="K4" s="50" t="s">
        <v>113</v>
      </c>
      <c r="L4" s="51" t="n">
        <v>2017</v>
      </c>
      <c r="M4" s="52" t="n">
        <v>200000000</v>
      </c>
      <c r="N4" s="52" t="n">
        <v>10000000000</v>
      </c>
      <c r="O4" s="53" t="n">
        <v>80</v>
      </c>
      <c r="P4" s="53" t="n">
        <f aca="false">2020-tbl스마트시티2[[#This Row],[설립연도]]+1</f>
        <v>4</v>
      </c>
      <c r="Q4" s="53" t="str">
        <f aca="false">LEFT(tbl스마트시티2[[#This Row],[주소]],2)</f>
        <v>서울</v>
      </c>
      <c r="R4" s="48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true" outlineLevel="0" collapsed="false">
      <c r="A5" s="54" t="s">
        <v>67</v>
      </c>
      <c r="B5" s="54" t="s">
        <v>107</v>
      </c>
      <c r="C5" s="54" t="s">
        <v>108</v>
      </c>
      <c r="D5" s="49" t="s">
        <v>109</v>
      </c>
      <c r="E5" s="49" t="s">
        <v>35</v>
      </c>
      <c r="F5" s="49" t="s">
        <v>71</v>
      </c>
      <c r="G5" s="49" t="s">
        <v>102</v>
      </c>
      <c r="H5" s="49" t="s">
        <v>115</v>
      </c>
      <c r="I5" s="49" t="s">
        <v>111</v>
      </c>
      <c r="J5" s="55" t="s">
        <v>112</v>
      </c>
      <c r="K5" s="50" t="s">
        <v>113</v>
      </c>
      <c r="L5" s="51" t="n">
        <v>2017</v>
      </c>
      <c r="M5" s="52" t="n">
        <v>200000000</v>
      </c>
      <c r="N5" s="52" t="n">
        <v>10000000000</v>
      </c>
      <c r="O5" s="53" t="n">
        <v>80</v>
      </c>
      <c r="P5" s="53" t="n">
        <f aca="false">2020-tbl스마트시티2[[#This Row],[설립연도]]+1</f>
        <v>4</v>
      </c>
      <c r="Q5" s="53" t="str">
        <f aca="false">LEFT(tbl스마트시티2[[#This Row],[주소]],2)</f>
        <v>서울</v>
      </c>
      <c r="R5" s="48"/>
      <c r="S5" s="5"/>
      <c r="T5" s="5"/>
      <c r="U5" s="5"/>
      <c r="V5" s="5"/>
      <c r="W5" s="5"/>
      <c r="X5" s="5"/>
      <c r="Y5" s="5"/>
      <c r="Z5" s="5"/>
      <c r="AA5" s="5"/>
    </row>
    <row r="6" customFormat="false" ht="15" hidden="false" customHeight="true" outlineLevel="0" collapsed="false">
      <c r="A6" s="49" t="s">
        <v>39</v>
      </c>
      <c r="B6" s="49" t="s">
        <v>173</v>
      </c>
      <c r="C6" s="49" t="s">
        <v>174</v>
      </c>
      <c r="D6" s="49" t="s">
        <v>175</v>
      </c>
      <c r="E6" s="49" t="s">
        <v>35</v>
      </c>
      <c r="F6" s="49" t="s">
        <v>20</v>
      </c>
      <c r="G6" s="49" t="s">
        <v>102</v>
      </c>
      <c r="H6" s="49" t="s">
        <v>196</v>
      </c>
      <c r="I6" s="49" t="s">
        <v>177</v>
      </c>
      <c r="J6" s="49" t="s">
        <v>178</v>
      </c>
      <c r="K6" s="50" t="s">
        <v>179</v>
      </c>
      <c r="L6" s="51" t="n">
        <v>2002</v>
      </c>
      <c r="M6" s="52" t="n">
        <v>2000000000</v>
      </c>
      <c r="N6" s="52" t="n">
        <v>15000000000</v>
      </c>
      <c r="O6" s="53" t="n">
        <v>50</v>
      </c>
      <c r="P6" s="53" t="n">
        <f aca="false">2020-tbl스마트시티2[[#This Row],[설립연도]]+1</f>
        <v>19</v>
      </c>
      <c r="Q6" s="53" t="str">
        <f aca="false">LEFT(tbl스마트시티2[[#This Row],[주소]],2)</f>
        <v>경기</v>
      </c>
      <c r="R6" s="48"/>
      <c r="S6" s="5"/>
      <c r="T6" s="5"/>
      <c r="U6" s="5"/>
      <c r="V6" s="5"/>
      <c r="W6" s="5"/>
      <c r="X6" s="5"/>
      <c r="Y6" s="5"/>
      <c r="Z6" s="5"/>
      <c r="AA6" s="5"/>
    </row>
    <row r="7" customFormat="false" ht="15" hidden="false" customHeight="true" outlineLevel="0" collapsed="false">
      <c r="A7" s="49" t="s">
        <v>39</v>
      </c>
      <c r="B7" s="49" t="s">
        <v>40</v>
      </c>
      <c r="C7" s="49" t="s">
        <v>197</v>
      </c>
      <c r="D7" s="49" t="s">
        <v>175</v>
      </c>
      <c r="E7" s="49" t="s">
        <v>35</v>
      </c>
      <c r="F7" s="49" t="s">
        <v>76</v>
      </c>
      <c r="G7" s="49" t="s">
        <v>102</v>
      </c>
      <c r="H7" s="49" t="s">
        <v>198</v>
      </c>
      <c r="I7" s="49" t="s">
        <v>177</v>
      </c>
      <c r="J7" s="49" t="s">
        <v>178</v>
      </c>
      <c r="K7" s="50" t="s">
        <v>179</v>
      </c>
      <c r="L7" s="51" t="n">
        <v>2002</v>
      </c>
      <c r="M7" s="52" t="n">
        <v>2000000000</v>
      </c>
      <c r="N7" s="52" t="n">
        <v>15000000000</v>
      </c>
      <c r="O7" s="53" t="n">
        <v>50</v>
      </c>
      <c r="P7" s="53" t="n">
        <f aca="false">2020-tbl스마트시티2[[#This Row],[설립연도]]+1</f>
        <v>19</v>
      </c>
      <c r="Q7" s="53" t="str">
        <f aca="false">LEFT(tbl스마트시티2[[#This Row],[주소]],2)</f>
        <v>경기</v>
      </c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true" outlineLevel="0" collapsed="false">
      <c r="A8" s="49" t="s">
        <v>96</v>
      </c>
      <c r="B8" s="49" t="s">
        <v>220</v>
      </c>
      <c r="C8" s="49" t="s">
        <v>236</v>
      </c>
      <c r="D8" s="49" t="s">
        <v>213</v>
      </c>
      <c r="E8" s="49" t="s">
        <v>35</v>
      </c>
      <c r="F8" s="49" t="s">
        <v>30</v>
      </c>
      <c r="G8" s="49" t="s">
        <v>102</v>
      </c>
      <c r="H8" s="49" t="s">
        <v>237</v>
      </c>
      <c r="I8" s="49" t="s">
        <v>215</v>
      </c>
      <c r="J8" s="49" t="s">
        <v>216</v>
      </c>
      <c r="K8" s="50" t="s">
        <v>217</v>
      </c>
      <c r="L8" s="51" t="n">
        <v>2010</v>
      </c>
      <c r="M8" s="52" t="n">
        <v>567500000</v>
      </c>
      <c r="N8" s="52" t="n">
        <v>6226850000</v>
      </c>
      <c r="O8" s="53" t="n">
        <v>42</v>
      </c>
      <c r="P8" s="53" t="n">
        <f aca="false">2020-tbl스마트시티2[[#This Row],[설립연도]]+1</f>
        <v>11</v>
      </c>
      <c r="Q8" s="53" t="str">
        <f aca="false">LEFT(tbl스마트시티2[[#This Row],[주소]],2)</f>
        <v>서울</v>
      </c>
      <c r="R8" s="48"/>
      <c r="S8" s="5"/>
      <c r="T8" s="5"/>
      <c r="U8" s="5"/>
      <c r="V8" s="5"/>
      <c r="W8" s="5"/>
      <c r="X8" s="5"/>
      <c r="Y8" s="5"/>
      <c r="Z8" s="5"/>
      <c r="AA8" s="5"/>
    </row>
    <row r="9" customFormat="false" ht="15" hidden="false" customHeight="true" outlineLevel="0" collapsed="false">
      <c r="A9" s="54" t="s">
        <v>67</v>
      </c>
      <c r="B9" s="54" t="s">
        <v>107</v>
      </c>
      <c r="C9" s="54" t="s">
        <v>108</v>
      </c>
      <c r="D9" s="49" t="s">
        <v>239</v>
      </c>
      <c r="E9" s="49" t="s">
        <v>35</v>
      </c>
      <c r="F9" s="49" t="s">
        <v>184</v>
      </c>
      <c r="G9" s="49" t="s">
        <v>102</v>
      </c>
      <c r="H9" s="49" t="s">
        <v>2759</v>
      </c>
      <c r="I9" s="49" t="s">
        <v>241</v>
      </c>
      <c r="J9" s="49" t="s">
        <v>242</v>
      </c>
      <c r="K9" s="50" t="s">
        <v>243</v>
      </c>
      <c r="L9" s="51" t="n">
        <v>1997</v>
      </c>
      <c r="M9" s="52" t="n">
        <v>950000000</v>
      </c>
      <c r="N9" s="52" t="n">
        <v>92311720000</v>
      </c>
      <c r="O9" s="53" t="n">
        <v>168</v>
      </c>
      <c r="P9" s="53" t="n">
        <f aca="false">2020-tbl스마트시티2[[#This Row],[설립연도]]+1</f>
        <v>24</v>
      </c>
      <c r="Q9" s="53" t="str">
        <f aca="false">LEFT(tbl스마트시티2[[#This Row],[주소]],2)</f>
        <v>서울</v>
      </c>
      <c r="R9" s="48"/>
      <c r="S9" s="5"/>
      <c r="T9" s="5"/>
      <c r="U9" s="5"/>
      <c r="V9" s="5"/>
      <c r="W9" s="5"/>
      <c r="X9" s="5"/>
      <c r="Y9" s="5"/>
      <c r="Z9" s="5"/>
      <c r="AA9" s="5"/>
    </row>
    <row r="10" customFormat="false" ht="15" hidden="false" customHeight="true" outlineLevel="0" collapsed="false">
      <c r="A10" s="49" t="s">
        <v>96</v>
      </c>
      <c r="B10" s="49" t="s">
        <v>97</v>
      </c>
      <c r="C10" s="49" t="s">
        <v>98</v>
      </c>
      <c r="D10" s="49" t="s">
        <v>245</v>
      </c>
      <c r="E10" s="49" t="s">
        <v>35</v>
      </c>
      <c r="F10" s="49" t="s">
        <v>101</v>
      </c>
      <c r="G10" s="49" t="s">
        <v>102</v>
      </c>
      <c r="H10" s="49" t="s">
        <v>103</v>
      </c>
      <c r="I10" s="49" t="s">
        <v>246</v>
      </c>
      <c r="J10" s="49" t="s">
        <v>247</v>
      </c>
      <c r="K10" s="50" t="s">
        <v>248</v>
      </c>
      <c r="L10" s="51" t="n">
        <v>1996</v>
      </c>
      <c r="M10" s="52" t="n">
        <v>500000000</v>
      </c>
      <c r="N10" s="52" t="n">
        <v>56674400000</v>
      </c>
      <c r="O10" s="53" t="n">
        <v>474</v>
      </c>
      <c r="P10" s="53" t="n">
        <f aca="false">2020-tbl스마트시티2[[#This Row],[설립연도]]+1</f>
        <v>25</v>
      </c>
      <c r="Q10" s="53" t="str">
        <f aca="false">LEFT(tbl스마트시티2[[#This Row],[주소]],2)</f>
        <v>서울</v>
      </c>
      <c r="R10" s="48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" hidden="false" customHeight="true" outlineLevel="0" collapsed="false">
      <c r="A11" s="54" t="s">
        <v>67</v>
      </c>
      <c r="B11" s="54" t="s">
        <v>107</v>
      </c>
      <c r="C11" s="54" t="s">
        <v>108</v>
      </c>
      <c r="D11" s="49" t="s">
        <v>272</v>
      </c>
      <c r="E11" s="49" t="s">
        <v>35</v>
      </c>
      <c r="F11" s="49" t="s">
        <v>71</v>
      </c>
      <c r="G11" s="49" t="s">
        <v>102</v>
      </c>
      <c r="H11" s="49" t="s">
        <v>273</v>
      </c>
      <c r="I11" s="49" t="s">
        <v>274</v>
      </c>
      <c r="J11" s="49" t="s">
        <v>275</v>
      </c>
      <c r="K11" s="50" t="s">
        <v>276</v>
      </c>
      <c r="L11" s="51" t="n">
        <v>2002</v>
      </c>
      <c r="M11" s="52" t="n">
        <v>501500000</v>
      </c>
      <c r="N11" s="52" t="n">
        <v>3070000000</v>
      </c>
      <c r="O11" s="53" t="n">
        <v>33</v>
      </c>
      <c r="P11" s="53" t="n">
        <f aca="false">2020-tbl스마트시티2[[#This Row],[설립연도]]+1</f>
        <v>19</v>
      </c>
      <c r="Q11" s="53" t="str">
        <f aca="false">LEFT(tbl스마트시티2[[#This Row],[주소]],2)</f>
        <v>서울</v>
      </c>
      <c r="R11" s="48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" hidden="false" customHeight="true" outlineLevel="0" collapsed="false">
      <c r="A12" s="49" t="s">
        <v>67</v>
      </c>
      <c r="B12" s="49" t="s">
        <v>288</v>
      </c>
      <c r="C12" s="54" t="s">
        <v>289</v>
      </c>
      <c r="D12" s="49" t="s">
        <v>272</v>
      </c>
      <c r="E12" s="49" t="s">
        <v>35</v>
      </c>
      <c r="F12" s="49" t="s">
        <v>76</v>
      </c>
      <c r="G12" s="49" t="s">
        <v>102</v>
      </c>
      <c r="H12" s="49" t="s">
        <v>290</v>
      </c>
      <c r="I12" s="49" t="s">
        <v>274</v>
      </c>
      <c r="J12" s="49" t="s">
        <v>275</v>
      </c>
      <c r="K12" s="50" t="s">
        <v>276</v>
      </c>
      <c r="L12" s="51" t="n">
        <v>2002</v>
      </c>
      <c r="M12" s="52" t="n">
        <v>501500000</v>
      </c>
      <c r="N12" s="52" t="n">
        <v>3070000000</v>
      </c>
      <c r="O12" s="53" t="n">
        <v>33</v>
      </c>
      <c r="P12" s="53" t="n">
        <f aca="false">2020-tbl스마트시티2[[#This Row],[설립연도]]+1</f>
        <v>19</v>
      </c>
      <c r="Q12" s="53" t="str">
        <f aca="false">LEFT(tbl스마트시티2[[#This Row],[주소]],2)</f>
        <v>서울</v>
      </c>
      <c r="R12" s="48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" hidden="false" customHeight="true" outlineLevel="0" collapsed="false">
      <c r="A13" s="31" t="s">
        <v>256</v>
      </c>
      <c r="B13" s="49" t="s">
        <v>297</v>
      </c>
      <c r="C13" s="49" t="s">
        <v>386</v>
      </c>
      <c r="D13" s="49" t="s">
        <v>387</v>
      </c>
      <c r="E13" s="49" t="s">
        <v>35</v>
      </c>
      <c r="F13" s="49" t="s">
        <v>48</v>
      </c>
      <c r="G13" s="49" t="s">
        <v>102</v>
      </c>
      <c r="H13" s="49" t="s">
        <v>388</v>
      </c>
      <c r="I13" s="49" t="s">
        <v>389</v>
      </c>
      <c r="J13" s="49" t="s">
        <v>390</v>
      </c>
      <c r="K13" s="50" t="s">
        <v>391</v>
      </c>
      <c r="L13" s="51" t="n">
        <v>2012</v>
      </c>
      <c r="M13" s="52" t="n">
        <v>50000000</v>
      </c>
      <c r="N13" s="52" t="n">
        <v>7200000000</v>
      </c>
      <c r="O13" s="53" t="n">
        <v>33</v>
      </c>
      <c r="P13" s="53" t="n">
        <f aca="false">2020-tbl스마트시티2[[#This Row],[설립연도]]+1</f>
        <v>9</v>
      </c>
      <c r="Q13" s="53" t="str">
        <f aca="false">LEFT(tbl스마트시티2[[#This Row],[주소]],2)</f>
        <v>서울</v>
      </c>
      <c r="R13" s="48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" hidden="false" customHeight="true" outlineLevel="0" collapsed="false">
      <c r="A14" s="49" t="s">
        <v>79</v>
      </c>
      <c r="B14" s="49" t="s">
        <v>403</v>
      </c>
      <c r="C14" s="49" t="s">
        <v>404</v>
      </c>
      <c r="D14" s="49" t="s">
        <v>392</v>
      </c>
      <c r="E14" s="49" t="s">
        <v>168</v>
      </c>
      <c r="F14" s="49" t="s">
        <v>264</v>
      </c>
      <c r="G14" s="49" t="s">
        <v>102</v>
      </c>
      <c r="H14" s="49" t="s">
        <v>405</v>
      </c>
      <c r="I14" s="49" t="s">
        <v>394</v>
      </c>
      <c r="J14" s="49" t="s">
        <v>395</v>
      </c>
      <c r="K14" s="50" t="s">
        <v>396</v>
      </c>
      <c r="L14" s="51" t="n">
        <v>1977</v>
      </c>
      <c r="M14" s="52" t="n">
        <v>15738996500</v>
      </c>
      <c r="N14" s="52" t="n">
        <v>73010208595</v>
      </c>
      <c r="O14" s="53" t="n">
        <v>1548</v>
      </c>
      <c r="P14" s="53" t="n">
        <f aca="false">2020-tbl스마트시티2[[#This Row],[설립연도]]+1</f>
        <v>44</v>
      </c>
      <c r="Q14" s="53" t="str">
        <f aca="false">LEFT(tbl스마트시티2[[#This Row],[주소]],2)</f>
        <v>서울</v>
      </c>
      <c r="R14" s="48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" hidden="false" customHeight="true" outlineLevel="0" collapsed="false">
      <c r="A15" s="54" t="s">
        <v>67</v>
      </c>
      <c r="B15" s="54" t="s">
        <v>107</v>
      </c>
      <c r="C15" s="54" t="s">
        <v>108</v>
      </c>
      <c r="D15" s="49" t="s">
        <v>411</v>
      </c>
      <c r="E15" s="49" t="s">
        <v>35</v>
      </c>
      <c r="F15" s="55" t="s">
        <v>71</v>
      </c>
      <c r="G15" s="49" t="s">
        <v>102</v>
      </c>
      <c r="H15" s="55" t="s">
        <v>419</v>
      </c>
      <c r="I15" s="49" t="s">
        <v>413</v>
      </c>
      <c r="J15" s="55" t="s">
        <v>414</v>
      </c>
      <c r="K15" s="50" t="s">
        <v>415</v>
      </c>
      <c r="L15" s="51" t="n">
        <v>2011</v>
      </c>
      <c r="M15" s="52" t="n">
        <v>7880000000</v>
      </c>
      <c r="N15" s="52" t="n">
        <v>101160000000</v>
      </c>
      <c r="O15" s="53" t="n">
        <v>190</v>
      </c>
      <c r="P15" s="53" t="n">
        <f aca="false">2020-tbl스마트시티2[[#This Row],[설립연도]]+1</f>
        <v>10</v>
      </c>
      <c r="Q15" s="53" t="str">
        <f aca="false">LEFT(tbl스마트시티2[[#This Row],[주소]],2)</f>
        <v>서울</v>
      </c>
      <c r="R15" s="48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" hidden="false" customHeight="true" outlineLevel="0" collapsed="false">
      <c r="A16" s="49" t="s">
        <v>96</v>
      </c>
      <c r="B16" s="49" t="s">
        <v>97</v>
      </c>
      <c r="C16" s="49" t="s">
        <v>98</v>
      </c>
      <c r="D16" s="49" t="s">
        <v>438</v>
      </c>
      <c r="E16" s="49" t="s">
        <v>100</v>
      </c>
      <c r="F16" s="49" t="s">
        <v>101</v>
      </c>
      <c r="G16" s="49" t="s">
        <v>102</v>
      </c>
      <c r="H16" s="49" t="s">
        <v>103</v>
      </c>
      <c r="I16" s="49" t="s">
        <v>439</v>
      </c>
      <c r="J16" s="49" t="s">
        <v>440</v>
      </c>
      <c r="K16" s="50" t="s">
        <v>441</v>
      </c>
      <c r="L16" s="51" t="n">
        <v>1962</v>
      </c>
      <c r="M16" s="52" t="n">
        <v>16860000000</v>
      </c>
      <c r="N16" s="52" t="n">
        <v>514880000000</v>
      </c>
      <c r="O16" s="53" t="n">
        <v>2235</v>
      </c>
      <c r="P16" s="53" t="n">
        <f aca="false">2020-tbl스마트시티2[[#This Row],[설립연도]]+1</f>
        <v>59</v>
      </c>
      <c r="Q16" s="53" t="str">
        <f aca="false">LEFT(tbl스마트시티2[[#This Row],[주소]],2)</f>
        <v>서울</v>
      </c>
      <c r="R16" s="48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" hidden="false" customHeight="true" outlineLevel="0" collapsed="false">
      <c r="A17" s="49" t="s">
        <v>96</v>
      </c>
      <c r="B17" s="49" t="s">
        <v>97</v>
      </c>
      <c r="C17" s="49" t="s">
        <v>98</v>
      </c>
      <c r="D17" s="49" t="s">
        <v>442</v>
      </c>
      <c r="E17" s="49" t="s">
        <v>35</v>
      </c>
      <c r="F17" s="49" t="s">
        <v>101</v>
      </c>
      <c r="G17" s="49" t="s">
        <v>102</v>
      </c>
      <c r="H17" s="49" t="s">
        <v>103</v>
      </c>
      <c r="I17" s="49" t="s">
        <v>443</v>
      </c>
      <c r="J17" s="56" t="s">
        <v>444</v>
      </c>
      <c r="K17" s="50" t="s">
        <v>445</v>
      </c>
      <c r="L17" s="51" t="n">
        <v>1991</v>
      </c>
      <c r="M17" s="52" t="n">
        <v>900000000</v>
      </c>
      <c r="N17" s="52" t="n">
        <v>52673050000</v>
      </c>
      <c r="O17" s="53" t="n">
        <v>360</v>
      </c>
      <c r="P17" s="53" t="n">
        <f aca="false">2020-tbl스마트시티2[[#This Row],[설립연도]]+1</f>
        <v>30</v>
      </c>
      <c r="Q17" s="53" t="str">
        <f aca="false">LEFT(tbl스마트시티2[[#This Row],[주소]],2)</f>
        <v>경북</v>
      </c>
      <c r="R17" s="48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" hidden="false" customHeight="true" outlineLevel="0" collapsed="false">
      <c r="A18" s="49" t="s">
        <v>96</v>
      </c>
      <c r="B18" s="49" t="s">
        <v>97</v>
      </c>
      <c r="C18" s="49" t="s">
        <v>98</v>
      </c>
      <c r="D18" s="49" t="s">
        <v>529</v>
      </c>
      <c r="E18" s="49" t="s">
        <v>35</v>
      </c>
      <c r="F18" s="49" t="s">
        <v>101</v>
      </c>
      <c r="G18" s="49" t="s">
        <v>102</v>
      </c>
      <c r="H18" s="49" t="s">
        <v>539</v>
      </c>
      <c r="I18" s="49" t="s">
        <v>531</v>
      </c>
      <c r="J18" s="49" t="s">
        <v>532</v>
      </c>
      <c r="K18" s="50" t="s">
        <v>536</v>
      </c>
      <c r="L18" s="51" t="n">
        <v>2000</v>
      </c>
      <c r="M18" s="52" t="n">
        <v>2021860000</v>
      </c>
      <c r="N18" s="52" t="n">
        <v>71140550000</v>
      </c>
      <c r="O18" s="53" t="n">
        <v>233</v>
      </c>
      <c r="P18" s="53" t="n">
        <f aca="false">2020-tbl스마트시티2[[#This Row],[설립연도]]+1</f>
        <v>21</v>
      </c>
      <c r="Q18" s="53" t="str">
        <f aca="false">LEFT(tbl스마트시티2[[#This Row],[주소]],2)</f>
        <v>경기</v>
      </c>
      <c r="R18" s="48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" hidden="false" customHeight="true" outlineLevel="0" collapsed="false">
      <c r="A19" s="49" t="s">
        <v>50</v>
      </c>
      <c r="B19" s="49" t="s">
        <v>59</v>
      </c>
      <c r="C19" s="49" t="s">
        <v>446</v>
      </c>
      <c r="D19" s="49" t="s">
        <v>598</v>
      </c>
      <c r="E19" s="49" t="s">
        <v>168</v>
      </c>
      <c r="F19" s="31" t="s">
        <v>184</v>
      </c>
      <c r="G19" s="49" t="s">
        <v>102</v>
      </c>
      <c r="H19" s="49" t="s">
        <v>604</v>
      </c>
      <c r="I19" s="49" t="s">
        <v>599</v>
      </c>
      <c r="J19" s="49" t="s">
        <v>600</v>
      </c>
      <c r="K19" s="50" t="s">
        <v>601</v>
      </c>
      <c r="L19" s="51" t="n">
        <v>1981</v>
      </c>
      <c r="M19" s="52" t="n">
        <v>55000000000</v>
      </c>
      <c r="N19" s="52" t="n">
        <v>972789000000</v>
      </c>
      <c r="O19" s="53" t="n">
        <v>325</v>
      </c>
      <c r="P19" s="53" t="n">
        <f aca="false">2020-tbl스마트시티2[[#This Row],[설립연도]]+1</f>
        <v>40</v>
      </c>
      <c r="Q19" s="53" t="str">
        <f aca="false">LEFT(tbl스마트시티2[[#This Row],[주소]],2)</f>
        <v>부산</v>
      </c>
      <c r="R19" s="48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" hidden="false" customHeight="true" outlineLevel="0" collapsed="false">
      <c r="A20" s="49" t="s">
        <v>15</v>
      </c>
      <c r="B20" s="49" t="s">
        <v>83</v>
      </c>
      <c r="C20" s="49" t="s">
        <v>84</v>
      </c>
      <c r="D20" s="31" t="s">
        <v>636</v>
      </c>
      <c r="E20" s="31" t="s">
        <v>35</v>
      </c>
      <c r="F20" s="31" t="s">
        <v>30</v>
      </c>
      <c r="G20" s="49" t="s">
        <v>102</v>
      </c>
      <c r="H20" s="49" t="s">
        <v>661</v>
      </c>
      <c r="I20" s="31" t="s">
        <v>638</v>
      </c>
      <c r="J20" s="31" t="s">
        <v>639</v>
      </c>
      <c r="K20" s="57" t="s">
        <v>640</v>
      </c>
      <c r="L20" s="51" t="n">
        <v>1983</v>
      </c>
      <c r="M20" s="52" t="n">
        <v>8300000000</v>
      </c>
      <c r="N20" s="52" t="n">
        <v>37100000000</v>
      </c>
      <c r="O20" s="53" t="n">
        <v>157</v>
      </c>
      <c r="P20" s="53" t="n">
        <f aca="false">2020-tbl스마트시티2[[#This Row],[설립연도]]+1</f>
        <v>38</v>
      </c>
      <c r="Q20" s="53" t="str">
        <f aca="false">LEFT(tbl스마트시티2[[#This Row],[주소]],2)</f>
        <v>서울</v>
      </c>
      <c r="R20" s="48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" hidden="false" customHeight="true" outlineLevel="0" collapsed="false">
      <c r="A21" s="49" t="s">
        <v>96</v>
      </c>
      <c r="B21" s="49" t="s">
        <v>97</v>
      </c>
      <c r="C21" s="49" t="s">
        <v>98</v>
      </c>
      <c r="D21" s="49" t="s">
        <v>670</v>
      </c>
      <c r="E21" s="49" t="s">
        <v>168</v>
      </c>
      <c r="F21" s="49" t="s">
        <v>101</v>
      </c>
      <c r="G21" s="49" t="s">
        <v>102</v>
      </c>
      <c r="H21" s="49" t="s">
        <v>671</v>
      </c>
      <c r="I21" s="49" t="s">
        <v>672</v>
      </c>
      <c r="J21" s="49" t="s">
        <v>673</v>
      </c>
      <c r="K21" s="50" t="s">
        <v>674</v>
      </c>
      <c r="L21" s="51" t="n">
        <v>1976</v>
      </c>
      <c r="M21" s="52" t="n">
        <v>500000000</v>
      </c>
      <c r="N21" s="52" t="n">
        <v>199767940000</v>
      </c>
      <c r="O21" s="53" t="n">
        <v>620</v>
      </c>
      <c r="P21" s="53" t="n">
        <f aca="false">2020-tbl스마트시티2[[#This Row],[설립연도]]+1</f>
        <v>45</v>
      </c>
      <c r="Q21" s="53" t="str">
        <f aca="false">LEFT(tbl스마트시티2[[#This Row],[주소]],2)</f>
        <v>서울</v>
      </c>
      <c r="R21" s="48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" hidden="false" customHeight="true" outlineLevel="0" collapsed="false">
      <c r="A22" s="49" t="s">
        <v>96</v>
      </c>
      <c r="B22" s="49" t="s">
        <v>97</v>
      </c>
      <c r="C22" s="49" t="s">
        <v>98</v>
      </c>
      <c r="D22" s="49" t="s">
        <v>699</v>
      </c>
      <c r="E22" s="49" t="s">
        <v>100</v>
      </c>
      <c r="F22" s="49" t="s">
        <v>101</v>
      </c>
      <c r="G22" s="49" t="s">
        <v>102</v>
      </c>
      <c r="H22" s="49" t="s">
        <v>103</v>
      </c>
      <c r="I22" s="49" t="s">
        <v>700</v>
      </c>
      <c r="J22" s="49" t="s">
        <v>701</v>
      </c>
      <c r="K22" s="50" t="s">
        <v>702</v>
      </c>
      <c r="L22" s="51" t="n">
        <v>1991</v>
      </c>
      <c r="M22" s="52" t="n">
        <v>586000000</v>
      </c>
      <c r="N22" s="52" t="n">
        <v>73356800000</v>
      </c>
      <c r="O22" s="53" t="n">
        <v>537</v>
      </c>
      <c r="P22" s="53" t="n">
        <f aca="false">2020-tbl스마트시티2[[#This Row],[설립연도]]+1</f>
        <v>30</v>
      </c>
      <c r="Q22" s="53" t="str">
        <f aca="false">LEFT(tbl스마트시티2[[#This Row],[주소]],2)</f>
        <v>경기</v>
      </c>
      <c r="R22" s="48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" hidden="false" customHeight="true" outlineLevel="0" collapsed="false">
      <c r="A23" s="49" t="s">
        <v>50</v>
      </c>
      <c r="B23" s="49" t="s">
        <v>51</v>
      </c>
      <c r="C23" s="49" t="s">
        <v>212</v>
      </c>
      <c r="D23" s="49" t="s">
        <v>708</v>
      </c>
      <c r="E23" s="49" t="s">
        <v>35</v>
      </c>
      <c r="F23" s="31" t="s">
        <v>184</v>
      </c>
      <c r="G23" s="49" t="s">
        <v>102</v>
      </c>
      <c r="H23" s="49" t="s">
        <v>709</v>
      </c>
      <c r="I23" s="49" t="s">
        <v>710</v>
      </c>
      <c r="J23" s="49" t="s">
        <v>711</v>
      </c>
      <c r="K23" s="50" t="s">
        <v>712</v>
      </c>
      <c r="L23" s="51" t="n">
        <v>2017</v>
      </c>
      <c r="M23" s="52" t="n">
        <v>400000000</v>
      </c>
      <c r="N23" s="52" t="n">
        <v>9194620000</v>
      </c>
      <c r="O23" s="53" t="n">
        <v>7</v>
      </c>
      <c r="P23" s="53" t="n">
        <f aca="false">2020-tbl스마트시티2[[#This Row],[설립연도]]+1</f>
        <v>4</v>
      </c>
      <c r="Q23" s="53" t="str">
        <f aca="false">LEFT(tbl스마트시티2[[#This Row],[주소]],2)</f>
        <v>서울</v>
      </c>
      <c r="R23" s="48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" hidden="false" customHeight="true" outlineLevel="0" collapsed="false">
      <c r="A24" s="49" t="s">
        <v>96</v>
      </c>
      <c r="B24" s="49" t="s">
        <v>870</v>
      </c>
      <c r="C24" s="49" t="s">
        <v>871</v>
      </c>
      <c r="D24" s="49" t="s">
        <v>872</v>
      </c>
      <c r="E24" s="49" t="s">
        <v>168</v>
      </c>
      <c r="F24" s="49" t="s">
        <v>184</v>
      </c>
      <c r="G24" s="49" t="s">
        <v>102</v>
      </c>
      <c r="H24" s="49" t="s">
        <v>873</v>
      </c>
      <c r="I24" s="49" t="s">
        <v>874</v>
      </c>
      <c r="J24" s="49" t="s">
        <v>875</v>
      </c>
      <c r="K24" s="50" t="s">
        <v>876</v>
      </c>
      <c r="L24" s="51" t="n">
        <v>2013</v>
      </c>
      <c r="M24" s="52" t="n">
        <v>121800000000</v>
      </c>
      <c r="N24" s="52" t="n">
        <v>141724070000</v>
      </c>
      <c r="O24" s="53" t="n">
        <v>198</v>
      </c>
      <c r="P24" s="53" t="n">
        <f aca="false">2020-tbl스마트시티2[[#This Row],[설립연도]]+1</f>
        <v>8</v>
      </c>
      <c r="Q24" s="53" t="str">
        <f aca="false">LEFT(tbl스마트시티2[[#This Row],[주소]],2)</f>
        <v>서울</v>
      </c>
      <c r="R24" s="48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" hidden="false" customHeight="true" outlineLevel="0" collapsed="false">
      <c r="A25" s="49" t="s">
        <v>96</v>
      </c>
      <c r="B25" s="49" t="s">
        <v>870</v>
      </c>
      <c r="C25" s="49" t="s">
        <v>893</v>
      </c>
      <c r="D25" s="49" t="s">
        <v>878</v>
      </c>
      <c r="E25" s="49" t="s">
        <v>35</v>
      </c>
      <c r="F25" s="49" t="s">
        <v>20</v>
      </c>
      <c r="G25" s="49" t="s">
        <v>102</v>
      </c>
      <c r="H25" s="49" t="s">
        <v>894</v>
      </c>
      <c r="I25" s="49" t="s">
        <v>880</v>
      </c>
      <c r="J25" s="49" t="s">
        <v>881</v>
      </c>
      <c r="K25" s="50" t="s">
        <v>882</v>
      </c>
      <c r="L25" s="51" t="n">
        <v>2009</v>
      </c>
      <c r="M25" s="52" t="n">
        <v>250000000</v>
      </c>
      <c r="N25" s="52" t="n">
        <v>2614160000</v>
      </c>
      <c r="O25" s="53" t="n">
        <v>44</v>
      </c>
      <c r="P25" s="53" t="n">
        <f aca="false">2020-tbl스마트시티2[[#This Row],[설립연도]]+1</f>
        <v>12</v>
      </c>
      <c r="Q25" s="53" t="str">
        <f aca="false">LEFT(tbl스마트시티2[[#This Row],[주소]],2)</f>
        <v>강원</v>
      </c>
      <c r="R25" s="48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" hidden="false" customHeight="true" outlineLevel="0" collapsed="false">
      <c r="A26" s="49" t="s">
        <v>96</v>
      </c>
      <c r="B26" s="49" t="s">
        <v>870</v>
      </c>
      <c r="C26" s="49" t="s">
        <v>871</v>
      </c>
      <c r="D26" s="49" t="s">
        <v>878</v>
      </c>
      <c r="E26" s="49" t="s">
        <v>35</v>
      </c>
      <c r="F26" s="49" t="s">
        <v>184</v>
      </c>
      <c r="G26" s="49" t="s">
        <v>102</v>
      </c>
      <c r="H26" s="49" t="s">
        <v>909</v>
      </c>
      <c r="I26" s="49" t="s">
        <v>880</v>
      </c>
      <c r="J26" s="49" t="s">
        <v>881</v>
      </c>
      <c r="K26" s="50" t="s">
        <v>882</v>
      </c>
      <c r="L26" s="51" t="n">
        <v>2009</v>
      </c>
      <c r="M26" s="52" t="n">
        <v>250000000</v>
      </c>
      <c r="N26" s="52" t="n">
        <v>2614160000</v>
      </c>
      <c r="O26" s="53" t="n">
        <v>44</v>
      </c>
      <c r="P26" s="53" t="n">
        <f aca="false">2020-tbl스마트시티2[[#This Row],[설립연도]]+1</f>
        <v>12</v>
      </c>
      <c r="Q26" s="53" t="str">
        <f aca="false">LEFT(tbl스마트시티2[[#This Row],[주소]],2)</f>
        <v>강원</v>
      </c>
      <c r="R26" s="48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" hidden="false" customHeight="true" outlineLevel="0" collapsed="false">
      <c r="A27" s="49" t="s">
        <v>31</v>
      </c>
      <c r="B27" s="49" t="s">
        <v>32</v>
      </c>
      <c r="C27" s="49" t="s">
        <v>927</v>
      </c>
      <c r="D27" s="49" t="s">
        <v>878</v>
      </c>
      <c r="E27" s="49" t="s">
        <v>35</v>
      </c>
      <c r="F27" s="49" t="s">
        <v>20</v>
      </c>
      <c r="G27" s="49" t="s">
        <v>102</v>
      </c>
      <c r="H27" s="49" t="s">
        <v>928</v>
      </c>
      <c r="I27" s="49" t="s">
        <v>880</v>
      </c>
      <c r="J27" s="49" t="s">
        <v>881</v>
      </c>
      <c r="K27" s="50" t="s">
        <v>882</v>
      </c>
      <c r="L27" s="51" t="n">
        <v>2009</v>
      </c>
      <c r="M27" s="52" t="n">
        <v>250000000</v>
      </c>
      <c r="N27" s="52" t="n">
        <v>2614160000</v>
      </c>
      <c r="O27" s="53" t="n">
        <v>44</v>
      </c>
      <c r="P27" s="53" t="n">
        <f aca="false">2020-tbl스마트시티2[[#This Row],[설립연도]]+1</f>
        <v>12</v>
      </c>
      <c r="Q27" s="53" t="str">
        <f aca="false">LEFT(tbl스마트시티2[[#This Row],[주소]],2)</f>
        <v>강원</v>
      </c>
      <c r="R27" s="48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" hidden="false" customHeight="true" outlineLevel="0" collapsed="false">
      <c r="A28" s="49" t="s">
        <v>96</v>
      </c>
      <c r="B28" s="49" t="s">
        <v>870</v>
      </c>
      <c r="C28" s="49" t="s">
        <v>893</v>
      </c>
      <c r="D28" s="49" t="s">
        <v>878</v>
      </c>
      <c r="E28" s="49" t="s">
        <v>35</v>
      </c>
      <c r="F28" s="49" t="s">
        <v>20</v>
      </c>
      <c r="G28" s="49" t="s">
        <v>102</v>
      </c>
      <c r="H28" s="49" t="s">
        <v>936</v>
      </c>
      <c r="I28" s="49" t="s">
        <v>880</v>
      </c>
      <c r="J28" s="49" t="s">
        <v>881</v>
      </c>
      <c r="K28" s="50" t="s">
        <v>882</v>
      </c>
      <c r="L28" s="51" t="n">
        <v>2009</v>
      </c>
      <c r="M28" s="52" t="n">
        <v>250000000</v>
      </c>
      <c r="N28" s="52" t="n">
        <v>2614160000</v>
      </c>
      <c r="O28" s="53" t="n">
        <v>44</v>
      </c>
      <c r="P28" s="53" t="n">
        <f aca="false">2020-tbl스마트시티2[[#This Row],[설립연도]]+1</f>
        <v>12</v>
      </c>
      <c r="Q28" s="53" t="str">
        <f aca="false">LEFT(tbl스마트시티2[[#This Row],[주소]],2)</f>
        <v>강원</v>
      </c>
      <c r="R28" s="48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" hidden="false" customHeight="true" outlineLevel="0" collapsed="false">
      <c r="A29" s="49" t="s">
        <v>136</v>
      </c>
      <c r="B29" s="49" t="s">
        <v>185</v>
      </c>
      <c r="C29" s="49" t="s">
        <v>427</v>
      </c>
      <c r="D29" s="31" t="s">
        <v>940</v>
      </c>
      <c r="E29" s="49" t="s">
        <v>35</v>
      </c>
      <c r="F29" s="49" t="s">
        <v>76</v>
      </c>
      <c r="G29" s="49" t="s">
        <v>102</v>
      </c>
      <c r="H29" s="49" t="s">
        <v>941</v>
      </c>
      <c r="I29" s="49" t="s">
        <v>942</v>
      </c>
      <c r="J29" s="49" t="s">
        <v>943</v>
      </c>
      <c r="K29" s="58" t="s">
        <v>944</v>
      </c>
      <c r="L29" s="51" t="n">
        <v>2015</v>
      </c>
      <c r="M29" s="52" t="n">
        <v>200000000</v>
      </c>
      <c r="N29" s="52" t="n">
        <v>2372320000</v>
      </c>
      <c r="O29" s="53" t="n">
        <v>14</v>
      </c>
      <c r="P29" s="53" t="n">
        <f aca="false">2020-tbl스마트시티2[[#This Row],[설립연도]]+1</f>
        <v>6</v>
      </c>
      <c r="Q29" s="53" t="str">
        <f aca="false">LEFT(tbl스마트시티2[[#This Row],[주소]],2)</f>
        <v>경기</v>
      </c>
      <c r="R29" s="48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" hidden="false" customHeight="true" outlineLevel="0" collapsed="false">
      <c r="A30" s="49" t="s">
        <v>15</v>
      </c>
      <c r="B30" s="49" t="s">
        <v>16</v>
      </c>
      <c r="C30" s="49" t="s">
        <v>17</v>
      </c>
      <c r="D30" s="31" t="s">
        <v>940</v>
      </c>
      <c r="E30" s="49" t="s">
        <v>35</v>
      </c>
      <c r="F30" s="49" t="s">
        <v>76</v>
      </c>
      <c r="G30" s="49" t="s">
        <v>102</v>
      </c>
      <c r="H30" s="49" t="s">
        <v>945</v>
      </c>
      <c r="I30" s="49" t="s">
        <v>942</v>
      </c>
      <c r="J30" s="49" t="s">
        <v>943</v>
      </c>
      <c r="K30" s="58" t="s">
        <v>944</v>
      </c>
      <c r="L30" s="51" t="n">
        <v>2015</v>
      </c>
      <c r="M30" s="52" t="n">
        <v>200000000</v>
      </c>
      <c r="N30" s="52" t="n">
        <v>2372320000</v>
      </c>
      <c r="O30" s="53" t="n">
        <v>14</v>
      </c>
      <c r="P30" s="53" t="n">
        <f aca="false">2020-tbl스마트시티2[[#This Row],[설립연도]]+1</f>
        <v>6</v>
      </c>
      <c r="Q30" s="53" t="str">
        <f aca="false">LEFT(tbl스마트시티2[[#This Row],[주소]],2)</f>
        <v>경기</v>
      </c>
      <c r="R30" s="48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" hidden="false" customHeight="true" outlineLevel="0" collapsed="false">
      <c r="A31" s="49" t="s">
        <v>96</v>
      </c>
      <c r="B31" s="49" t="s">
        <v>97</v>
      </c>
      <c r="C31" s="49" t="s">
        <v>946</v>
      </c>
      <c r="D31" s="31" t="s">
        <v>940</v>
      </c>
      <c r="E31" s="49" t="s">
        <v>35</v>
      </c>
      <c r="F31" s="49" t="s">
        <v>184</v>
      </c>
      <c r="G31" s="49" t="s">
        <v>102</v>
      </c>
      <c r="H31" s="49" t="s">
        <v>947</v>
      </c>
      <c r="I31" s="49" t="s">
        <v>942</v>
      </c>
      <c r="J31" s="49" t="s">
        <v>943</v>
      </c>
      <c r="K31" s="58" t="s">
        <v>944</v>
      </c>
      <c r="L31" s="51" t="n">
        <v>2015</v>
      </c>
      <c r="M31" s="52" t="n">
        <v>200000000</v>
      </c>
      <c r="N31" s="52" t="n">
        <v>2372320000</v>
      </c>
      <c r="O31" s="53" t="n">
        <v>14</v>
      </c>
      <c r="P31" s="53" t="n">
        <f aca="false">2020-tbl스마트시티2[[#This Row],[설립연도]]+1</f>
        <v>6</v>
      </c>
      <c r="Q31" s="53" t="str">
        <f aca="false">LEFT(tbl스마트시티2[[#This Row],[주소]],2)</f>
        <v>경기</v>
      </c>
      <c r="R31" s="48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" hidden="false" customHeight="true" outlineLevel="0" collapsed="false">
      <c r="A32" s="49" t="s">
        <v>291</v>
      </c>
      <c r="B32" s="49" t="s">
        <v>999</v>
      </c>
      <c r="C32" s="49" t="s">
        <v>1000</v>
      </c>
      <c r="D32" s="49" t="s">
        <v>1001</v>
      </c>
      <c r="E32" s="49" t="s">
        <v>35</v>
      </c>
      <c r="F32" s="49" t="s">
        <v>43</v>
      </c>
      <c r="G32" s="49" t="s">
        <v>102</v>
      </c>
      <c r="H32" s="49" t="s">
        <v>1002</v>
      </c>
      <c r="I32" s="49" t="s">
        <v>1003</v>
      </c>
      <c r="J32" s="59" t="s">
        <v>1004</v>
      </c>
      <c r="K32" s="50" t="s">
        <v>1005</v>
      </c>
      <c r="L32" s="51" t="n">
        <v>2017</v>
      </c>
      <c r="M32" s="52" t="n">
        <v>100000000</v>
      </c>
      <c r="N32" s="52" t="n">
        <v>814330000</v>
      </c>
      <c r="O32" s="60" t="n">
        <v>1</v>
      </c>
      <c r="P32" s="53" t="n">
        <f aca="false">2020-tbl스마트시티2[[#This Row],[설립연도]]+1</f>
        <v>4</v>
      </c>
      <c r="Q32" s="53" t="str">
        <f aca="false">LEFT(tbl스마트시티2[[#This Row],[주소]],2)</f>
        <v>서울</v>
      </c>
      <c r="R32" s="48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" hidden="false" customHeight="true" outlineLevel="0" collapsed="false">
      <c r="A33" s="49" t="s">
        <v>225</v>
      </c>
      <c r="B33" s="54" t="s">
        <v>226</v>
      </c>
      <c r="C33" s="49" t="s">
        <v>1036</v>
      </c>
      <c r="D33" s="49" t="s">
        <v>1037</v>
      </c>
      <c r="E33" s="49" t="s">
        <v>100</v>
      </c>
      <c r="F33" s="49" t="s">
        <v>71</v>
      </c>
      <c r="G33" s="49" t="s">
        <v>102</v>
      </c>
      <c r="H33" s="61" t="s">
        <v>1038</v>
      </c>
      <c r="I33" s="49" t="s">
        <v>1039</v>
      </c>
      <c r="J33" s="49" t="s">
        <v>1040</v>
      </c>
      <c r="K33" s="50" t="s">
        <v>1041</v>
      </c>
      <c r="L33" s="51" t="n">
        <v>1999</v>
      </c>
      <c r="M33" s="52" t="n">
        <v>8030000000</v>
      </c>
      <c r="N33" s="52" t="n">
        <v>176440000000</v>
      </c>
      <c r="O33" s="53" t="n">
        <v>321</v>
      </c>
      <c r="P33" s="53" t="n">
        <f aca="false">2020-tbl스마트시티2[[#This Row],[설립연도]]+1</f>
        <v>22</v>
      </c>
      <c r="Q33" s="53" t="str">
        <f aca="false">LEFT(tbl스마트시티2[[#This Row],[주소]],2)</f>
        <v>서울</v>
      </c>
      <c r="R33" s="48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" hidden="false" customHeight="true" outlineLevel="0" collapsed="false">
      <c r="A34" s="49" t="s">
        <v>31</v>
      </c>
      <c r="B34" s="49" t="s">
        <v>32</v>
      </c>
      <c r="C34" s="49" t="s">
        <v>927</v>
      </c>
      <c r="D34" s="49" t="s">
        <v>1058</v>
      </c>
      <c r="E34" s="49" t="s">
        <v>35</v>
      </c>
      <c r="F34" s="49" t="s">
        <v>76</v>
      </c>
      <c r="G34" s="49" t="s">
        <v>102</v>
      </c>
      <c r="H34" s="49" t="s">
        <v>1064</v>
      </c>
      <c r="I34" s="49" t="s">
        <v>1060</v>
      </c>
      <c r="J34" s="49" t="s">
        <v>1061</v>
      </c>
      <c r="K34" s="50" t="s">
        <v>1062</v>
      </c>
      <c r="L34" s="51" t="n">
        <v>1999</v>
      </c>
      <c r="M34" s="52" t="n">
        <v>2500000000</v>
      </c>
      <c r="N34" s="52" t="n">
        <v>10000000000</v>
      </c>
      <c r="O34" s="53" t="n">
        <v>60</v>
      </c>
      <c r="P34" s="53" t="n">
        <f aca="false">2020-tbl스마트시티2[[#This Row],[설립연도]]+1</f>
        <v>22</v>
      </c>
      <c r="Q34" s="53" t="str">
        <f aca="false">LEFT(tbl스마트시티2[[#This Row],[주소]],2)</f>
        <v>경기</v>
      </c>
      <c r="R34" s="48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" hidden="false" customHeight="true" outlineLevel="0" collapsed="false">
      <c r="A35" s="49" t="s">
        <v>15</v>
      </c>
      <c r="B35" s="49" t="s">
        <v>83</v>
      </c>
      <c r="C35" s="49" t="s">
        <v>84</v>
      </c>
      <c r="D35" s="49" t="s">
        <v>1096</v>
      </c>
      <c r="E35" s="49" t="s">
        <v>35</v>
      </c>
      <c r="F35" s="49" t="s">
        <v>184</v>
      </c>
      <c r="G35" s="49" t="s">
        <v>102</v>
      </c>
      <c r="H35" s="49" t="s">
        <v>1097</v>
      </c>
      <c r="I35" s="49" t="s">
        <v>1098</v>
      </c>
      <c r="J35" s="49" t="s">
        <v>1099</v>
      </c>
      <c r="K35" s="50" t="s">
        <v>1100</v>
      </c>
      <c r="L35" s="51" t="n">
        <v>2014</v>
      </c>
      <c r="M35" s="52" t="n">
        <v>100000000</v>
      </c>
      <c r="N35" s="52" t="n">
        <v>672540000</v>
      </c>
      <c r="O35" s="53" t="n">
        <v>5</v>
      </c>
      <c r="P35" s="53" t="n">
        <f aca="false">2020-tbl스마트시티2[[#This Row],[설립연도]]+1</f>
        <v>7</v>
      </c>
      <c r="Q35" s="53" t="str">
        <f aca="false">LEFT(tbl스마트시티2[[#This Row],[주소]],2)</f>
        <v>서울</v>
      </c>
      <c r="R35" s="48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" hidden="false" customHeight="true" outlineLevel="0" collapsed="false">
      <c r="A36" s="49" t="s">
        <v>225</v>
      </c>
      <c r="B36" s="49" t="s">
        <v>1179</v>
      </c>
      <c r="C36" s="49" t="s">
        <v>1180</v>
      </c>
      <c r="D36" s="49" t="s">
        <v>1181</v>
      </c>
      <c r="E36" s="49" t="s">
        <v>35</v>
      </c>
      <c r="F36" s="49" t="s">
        <v>184</v>
      </c>
      <c r="G36" s="49" t="s">
        <v>102</v>
      </c>
      <c r="H36" s="49" t="s">
        <v>1186</v>
      </c>
      <c r="I36" s="49" t="s">
        <v>1183</v>
      </c>
      <c r="J36" s="49" t="s">
        <v>1184</v>
      </c>
      <c r="K36" s="50" t="s">
        <v>1185</v>
      </c>
      <c r="L36" s="51" t="n">
        <v>2001</v>
      </c>
      <c r="M36" s="52" t="n">
        <v>787200000</v>
      </c>
      <c r="N36" s="52" t="n">
        <v>12300000000</v>
      </c>
      <c r="O36" s="53" t="n">
        <v>102</v>
      </c>
      <c r="P36" s="53" t="n">
        <f aca="false">2020-tbl스마트시티2[[#This Row],[설립연도]]+1</f>
        <v>20</v>
      </c>
      <c r="Q36" s="53" t="str">
        <f aca="false">LEFT(tbl스마트시티2[[#This Row],[주소]],2)</f>
        <v>서울</v>
      </c>
      <c r="R36" s="48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" hidden="false" customHeight="true" outlineLevel="0" collapsed="false">
      <c r="A37" s="49" t="s">
        <v>96</v>
      </c>
      <c r="B37" s="49" t="s">
        <v>1230</v>
      </c>
      <c r="C37" s="49" t="s">
        <v>1231</v>
      </c>
      <c r="D37" s="49" t="s">
        <v>1232</v>
      </c>
      <c r="E37" s="49" t="s">
        <v>35</v>
      </c>
      <c r="F37" s="49" t="s">
        <v>30</v>
      </c>
      <c r="G37" s="49" t="s">
        <v>102</v>
      </c>
      <c r="H37" s="49" t="s">
        <v>1233</v>
      </c>
      <c r="I37" s="49"/>
      <c r="J37" s="49" t="s">
        <v>1234</v>
      </c>
      <c r="K37" s="50" t="s">
        <v>1235</v>
      </c>
      <c r="L37" s="51" t="n">
        <v>2009</v>
      </c>
      <c r="M37" s="52" t="n">
        <v>200000000</v>
      </c>
      <c r="N37" s="52" t="n">
        <v>7975850000</v>
      </c>
      <c r="O37" s="53" t="n">
        <v>41</v>
      </c>
      <c r="P37" s="53" t="n">
        <f aca="false">2020-tbl스마트시티2[[#This Row],[설립연도]]+1</f>
        <v>12</v>
      </c>
      <c r="Q37" s="53" t="str">
        <f aca="false">LEFT(tbl스마트시티2[[#This Row],[주소]],2)</f>
        <v>강원</v>
      </c>
      <c r="R37" s="48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" hidden="false" customHeight="true" outlineLevel="0" collapsed="false">
      <c r="A38" s="49" t="s">
        <v>15</v>
      </c>
      <c r="B38" s="49" t="s">
        <v>765</v>
      </c>
      <c r="C38" s="49" t="s">
        <v>1236</v>
      </c>
      <c r="D38" s="49" t="s">
        <v>1232</v>
      </c>
      <c r="E38" s="49" t="s">
        <v>35</v>
      </c>
      <c r="F38" s="49" t="s">
        <v>20</v>
      </c>
      <c r="G38" s="49" t="s">
        <v>102</v>
      </c>
      <c r="H38" s="49" t="s">
        <v>1243</v>
      </c>
      <c r="I38" s="49"/>
      <c r="J38" s="49" t="s">
        <v>1234</v>
      </c>
      <c r="K38" s="50" t="s">
        <v>1235</v>
      </c>
      <c r="L38" s="51" t="n">
        <v>2009</v>
      </c>
      <c r="M38" s="52" t="n">
        <v>200000000</v>
      </c>
      <c r="N38" s="52" t="n">
        <v>7975850000</v>
      </c>
      <c r="O38" s="53" t="n">
        <v>41</v>
      </c>
      <c r="P38" s="53" t="n">
        <f aca="false">2020-tbl스마트시티2[[#This Row],[설립연도]]+1</f>
        <v>12</v>
      </c>
      <c r="Q38" s="53" t="str">
        <f aca="false">LEFT(tbl스마트시티2[[#This Row],[주소]],2)</f>
        <v>강원</v>
      </c>
      <c r="R38" s="48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" hidden="false" customHeight="true" outlineLevel="0" collapsed="false">
      <c r="A39" s="49" t="s">
        <v>96</v>
      </c>
      <c r="B39" s="49" t="s">
        <v>97</v>
      </c>
      <c r="C39" s="49" t="s">
        <v>98</v>
      </c>
      <c r="D39" s="49" t="s">
        <v>1290</v>
      </c>
      <c r="E39" s="49" t="s">
        <v>100</v>
      </c>
      <c r="F39" s="49" t="s">
        <v>101</v>
      </c>
      <c r="G39" s="49" t="s">
        <v>102</v>
      </c>
      <c r="H39" s="49" t="s">
        <v>1291</v>
      </c>
      <c r="I39" s="49" t="s">
        <v>1292</v>
      </c>
      <c r="J39" s="49" t="s">
        <v>1293</v>
      </c>
      <c r="K39" s="50" t="s">
        <v>1294</v>
      </c>
      <c r="L39" s="51" t="n">
        <v>1994</v>
      </c>
      <c r="M39" s="52" t="n">
        <v>1400000000</v>
      </c>
      <c r="N39" s="52" t="n">
        <v>77765120000</v>
      </c>
      <c r="O39" s="53" t="n">
        <v>771</v>
      </c>
      <c r="P39" s="53" t="n">
        <f aca="false">2020-tbl스마트시티2[[#This Row],[설립연도]]+1</f>
        <v>27</v>
      </c>
      <c r="Q39" s="53" t="str">
        <f aca="false">LEFT(tbl스마트시티2[[#This Row],[주소]],2)</f>
        <v>서울</v>
      </c>
      <c r="R39" s="48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" hidden="false" customHeight="true" outlineLevel="0" collapsed="false">
      <c r="A40" s="49" t="s">
        <v>96</v>
      </c>
      <c r="B40" s="49" t="s">
        <v>97</v>
      </c>
      <c r="C40" s="49" t="s">
        <v>98</v>
      </c>
      <c r="D40" s="49" t="s">
        <v>1316</v>
      </c>
      <c r="E40" s="49" t="s">
        <v>35</v>
      </c>
      <c r="F40" s="49" t="s">
        <v>101</v>
      </c>
      <c r="G40" s="49" t="s">
        <v>102</v>
      </c>
      <c r="H40" s="49" t="s">
        <v>103</v>
      </c>
      <c r="I40" s="49" t="s">
        <v>1317</v>
      </c>
      <c r="J40" s="49" t="s">
        <v>1318</v>
      </c>
      <c r="K40" s="50" t="s">
        <v>1319</v>
      </c>
      <c r="L40" s="51" t="n">
        <v>2012</v>
      </c>
      <c r="M40" s="52" t="n">
        <v>327500000</v>
      </c>
      <c r="N40" s="52" t="n">
        <v>5980590000</v>
      </c>
      <c r="O40" s="53" t="n">
        <v>34</v>
      </c>
      <c r="P40" s="53" t="n">
        <f aca="false">2020-tbl스마트시티2[[#This Row],[설립연도]]+1</f>
        <v>9</v>
      </c>
      <c r="Q40" s="53" t="str">
        <f aca="false">LEFT(tbl스마트시티2[[#This Row],[주소]],2)</f>
        <v>서울</v>
      </c>
      <c r="R40" s="48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" hidden="false" customHeight="true" outlineLevel="0" collapsed="false">
      <c r="A41" s="49" t="s">
        <v>96</v>
      </c>
      <c r="B41" s="49" t="s">
        <v>97</v>
      </c>
      <c r="C41" s="49" t="s">
        <v>98</v>
      </c>
      <c r="D41" s="49" t="s">
        <v>1438</v>
      </c>
      <c r="E41" s="49" t="s">
        <v>35</v>
      </c>
      <c r="F41" s="49" t="s">
        <v>184</v>
      </c>
      <c r="G41" s="49" t="s">
        <v>102</v>
      </c>
      <c r="H41" s="49" t="s">
        <v>1461</v>
      </c>
      <c r="I41" s="49" t="s">
        <v>1440</v>
      </c>
      <c r="J41" s="49" t="s">
        <v>1441</v>
      </c>
      <c r="K41" s="50" t="s">
        <v>1442</v>
      </c>
      <c r="L41" s="51" t="n">
        <v>2009</v>
      </c>
      <c r="M41" s="52" t="n">
        <v>150000000</v>
      </c>
      <c r="N41" s="52" t="n">
        <v>500000000</v>
      </c>
      <c r="O41" s="51" t="n">
        <v>8</v>
      </c>
      <c r="P41" s="53" t="n">
        <f aca="false">2020-tbl스마트시티2[[#This Row],[설립연도]]+1</f>
        <v>12</v>
      </c>
      <c r="Q41" s="53" t="str">
        <f aca="false">LEFT(tbl스마트시티2[[#This Row],[주소]],2)</f>
        <v>경기</v>
      </c>
      <c r="R41" s="48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" hidden="false" customHeight="true" outlineLevel="0" collapsed="false">
      <c r="A42" s="49" t="s">
        <v>96</v>
      </c>
      <c r="B42" s="49" t="s">
        <v>97</v>
      </c>
      <c r="C42" s="49" t="s">
        <v>98</v>
      </c>
      <c r="D42" s="49" t="s">
        <v>1532</v>
      </c>
      <c r="E42" s="49" t="s">
        <v>35</v>
      </c>
      <c r="F42" s="49" t="s">
        <v>101</v>
      </c>
      <c r="G42" s="49" t="s">
        <v>102</v>
      </c>
      <c r="H42" s="49" t="s">
        <v>103</v>
      </c>
      <c r="I42" s="49" t="s">
        <v>1533</v>
      </c>
      <c r="J42" s="49" t="s">
        <v>1534</v>
      </c>
      <c r="K42" s="50" t="s">
        <v>1535</v>
      </c>
      <c r="L42" s="51" t="n">
        <v>1992</v>
      </c>
      <c r="M42" s="52" t="n">
        <v>612640000</v>
      </c>
      <c r="N42" s="52" t="n">
        <v>60176320000</v>
      </c>
      <c r="O42" s="51" t="n">
        <v>723</v>
      </c>
      <c r="P42" s="53" t="n">
        <f aca="false">2020-tbl스마트시티2[[#This Row],[설립연도]]+1</f>
        <v>29</v>
      </c>
      <c r="Q42" s="53" t="str">
        <f aca="false">LEFT(tbl스마트시티2[[#This Row],[주소]],2)</f>
        <v>경기</v>
      </c>
      <c r="R42" s="48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" hidden="false" customHeight="true" outlineLevel="0" collapsed="false">
      <c r="A43" s="49" t="s">
        <v>96</v>
      </c>
      <c r="B43" s="49" t="s">
        <v>97</v>
      </c>
      <c r="C43" s="49" t="s">
        <v>98</v>
      </c>
      <c r="D43" s="49" t="s">
        <v>1536</v>
      </c>
      <c r="E43" s="49" t="s">
        <v>168</v>
      </c>
      <c r="F43" s="49" t="s">
        <v>101</v>
      </c>
      <c r="G43" s="49" t="s">
        <v>102</v>
      </c>
      <c r="H43" s="49" t="s">
        <v>103</v>
      </c>
      <c r="I43" s="49" t="s">
        <v>1537</v>
      </c>
      <c r="J43" s="31" t="s">
        <v>1538</v>
      </c>
      <c r="K43" s="57" t="s">
        <v>1539</v>
      </c>
      <c r="L43" s="51" t="n">
        <v>1974</v>
      </c>
      <c r="M43" s="52" t="n">
        <v>38000000000</v>
      </c>
      <c r="N43" s="52" t="n">
        <v>6801000000000</v>
      </c>
      <c r="O43" s="51" t="n">
        <v>6018</v>
      </c>
      <c r="P43" s="53" t="n">
        <f aca="false">2020-tbl스마트시티2[[#This Row],[설립연도]]+1</f>
        <v>47</v>
      </c>
      <c r="Q43" s="53" t="str">
        <f aca="false">LEFT(tbl스마트시티2[[#This Row],[주소]],2)</f>
        <v>서울</v>
      </c>
      <c r="R43" s="48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" hidden="false" customHeight="true" outlineLevel="0" collapsed="false">
      <c r="A44" s="49" t="s">
        <v>96</v>
      </c>
      <c r="B44" s="49" t="s">
        <v>97</v>
      </c>
      <c r="C44" s="49" t="s">
        <v>98</v>
      </c>
      <c r="D44" s="49" t="s">
        <v>1565</v>
      </c>
      <c r="E44" s="49" t="s">
        <v>100</v>
      </c>
      <c r="F44" s="49" t="s">
        <v>101</v>
      </c>
      <c r="G44" s="49" t="s">
        <v>102</v>
      </c>
      <c r="H44" s="49" t="s">
        <v>1570</v>
      </c>
      <c r="I44" s="49" t="s">
        <v>1567</v>
      </c>
      <c r="J44" s="49" t="s">
        <v>1571</v>
      </c>
      <c r="K44" s="50" t="s">
        <v>1572</v>
      </c>
      <c r="L44" s="51" t="n">
        <v>1970</v>
      </c>
      <c r="M44" s="52" t="n">
        <v>6961000000</v>
      </c>
      <c r="N44" s="52" t="n">
        <v>178600000000</v>
      </c>
      <c r="O44" s="51" t="n">
        <v>1238</v>
      </c>
      <c r="P44" s="53" t="n">
        <f aca="false">2020-tbl스마트시티2[[#This Row],[설립연도]]+1</f>
        <v>51</v>
      </c>
      <c r="Q44" s="53" t="str">
        <f aca="false">LEFT(tbl스마트시티2[[#This Row],[주소]],2)</f>
        <v>서울</v>
      </c>
      <c r="R44" s="48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" hidden="false" customHeight="true" outlineLevel="0" collapsed="false">
      <c r="A45" s="49" t="s">
        <v>256</v>
      </c>
      <c r="B45" s="49" t="s">
        <v>1584</v>
      </c>
      <c r="C45" s="49" t="s">
        <v>1585</v>
      </c>
      <c r="D45" s="49" t="s">
        <v>1586</v>
      </c>
      <c r="E45" s="49" t="s">
        <v>35</v>
      </c>
      <c r="F45" s="49" t="s">
        <v>76</v>
      </c>
      <c r="G45" s="49" t="s">
        <v>102</v>
      </c>
      <c r="H45" s="49" t="s">
        <v>1587</v>
      </c>
      <c r="I45" s="49" t="s">
        <v>1588</v>
      </c>
      <c r="J45" s="49" t="s">
        <v>1589</v>
      </c>
      <c r="K45" s="50" t="s">
        <v>1590</v>
      </c>
      <c r="L45" s="51" t="n">
        <v>1992</v>
      </c>
      <c r="M45" s="52" t="n">
        <v>6050000000</v>
      </c>
      <c r="N45" s="52" t="n">
        <v>35690000000</v>
      </c>
      <c r="O45" s="51" t="n">
        <v>257</v>
      </c>
      <c r="P45" s="53" t="n">
        <f aca="false">2020-tbl스마트시티2[[#This Row],[설립연도]]+1</f>
        <v>29</v>
      </c>
      <c r="Q45" s="53" t="str">
        <f aca="false">LEFT(tbl스마트시티2[[#This Row],[주소]],2)</f>
        <v>경기</v>
      </c>
      <c r="R45" s="48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" hidden="false" customHeight="true" outlineLevel="0" collapsed="false">
      <c r="A46" s="49" t="s">
        <v>256</v>
      </c>
      <c r="B46" s="49" t="s">
        <v>1584</v>
      </c>
      <c r="C46" s="49" t="s">
        <v>1585</v>
      </c>
      <c r="D46" s="49" t="s">
        <v>1586</v>
      </c>
      <c r="E46" s="49" t="s">
        <v>35</v>
      </c>
      <c r="F46" s="49" t="s">
        <v>76</v>
      </c>
      <c r="G46" s="49" t="s">
        <v>102</v>
      </c>
      <c r="H46" s="49" t="s">
        <v>1591</v>
      </c>
      <c r="I46" s="49" t="s">
        <v>1588</v>
      </c>
      <c r="J46" s="49" t="s">
        <v>1589</v>
      </c>
      <c r="K46" s="62" t="s">
        <v>1590</v>
      </c>
      <c r="L46" s="51" t="n">
        <v>1992</v>
      </c>
      <c r="M46" s="52" t="n">
        <v>6050000000</v>
      </c>
      <c r="N46" s="52" t="n">
        <v>35690000000</v>
      </c>
      <c r="O46" s="51" t="n">
        <v>257</v>
      </c>
      <c r="P46" s="53" t="n">
        <f aca="false">2020-tbl스마트시티2[[#This Row],[설립연도]]+1</f>
        <v>29</v>
      </c>
      <c r="Q46" s="53" t="str">
        <f aca="false">LEFT(tbl스마트시티2[[#This Row],[주소]],2)</f>
        <v>경기</v>
      </c>
      <c r="R46" s="48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" hidden="false" customHeight="true" outlineLevel="0" collapsed="false">
      <c r="A47" s="49" t="s">
        <v>96</v>
      </c>
      <c r="B47" s="49" t="s">
        <v>97</v>
      </c>
      <c r="C47" s="49" t="s">
        <v>98</v>
      </c>
      <c r="D47" s="49" t="s">
        <v>1592</v>
      </c>
      <c r="E47" s="49" t="s">
        <v>168</v>
      </c>
      <c r="F47" s="49" t="s">
        <v>1593</v>
      </c>
      <c r="G47" s="49" t="s">
        <v>102</v>
      </c>
      <c r="H47" s="49" t="s">
        <v>1594</v>
      </c>
      <c r="I47" s="49"/>
      <c r="J47" s="56" t="s">
        <v>1595</v>
      </c>
      <c r="K47" s="50" t="s">
        <v>1596</v>
      </c>
      <c r="L47" s="51" t="n">
        <v>1969</v>
      </c>
      <c r="M47" s="52" t="n">
        <v>400480000000</v>
      </c>
      <c r="N47" s="52" t="n">
        <v>11679500000000</v>
      </c>
      <c r="O47" s="51" t="n">
        <v>6583</v>
      </c>
      <c r="P47" s="53" t="n">
        <f aca="false">2020-tbl스마트시티2[[#This Row],[설립연도]]+1</f>
        <v>52</v>
      </c>
      <c r="Q47" s="53" t="str">
        <f aca="false">LEFT(tbl스마트시티2[[#This Row],[주소]],2)</f>
        <v>서울</v>
      </c>
      <c r="R47" s="48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" hidden="false" customHeight="true" outlineLevel="0" collapsed="false">
      <c r="A48" s="49" t="s">
        <v>490</v>
      </c>
      <c r="B48" s="49" t="s">
        <v>729</v>
      </c>
      <c r="C48" s="49" t="s">
        <v>1660</v>
      </c>
      <c r="D48" s="49" t="s">
        <v>1618</v>
      </c>
      <c r="E48" s="49" t="s">
        <v>168</v>
      </c>
      <c r="F48" s="49" t="s">
        <v>48</v>
      </c>
      <c r="G48" s="49" t="s">
        <v>102</v>
      </c>
      <c r="H48" s="49" t="s">
        <v>2760</v>
      </c>
      <c r="I48" s="49"/>
      <c r="J48" s="49" t="s">
        <v>1620</v>
      </c>
      <c r="K48" s="50" t="s">
        <v>1621</v>
      </c>
      <c r="L48" s="51" t="n">
        <v>1987</v>
      </c>
      <c r="M48" s="52" t="n">
        <v>47190000000</v>
      </c>
      <c r="N48" s="52" t="n">
        <v>3039700000000</v>
      </c>
      <c r="O48" s="51" t="n">
        <v>6221</v>
      </c>
      <c r="P48" s="53" t="n">
        <f aca="false">2020-tbl스마트시티2[[#This Row],[설립연도]]+1</f>
        <v>34</v>
      </c>
      <c r="Q48" s="53" t="str">
        <f aca="false">LEFT(tbl스마트시티2[[#This Row],[주소]],2)</f>
        <v>서울</v>
      </c>
      <c r="R48" s="48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" hidden="false" customHeight="true" outlineLevel="0" collapsed="false">
      <c r="A49" s="49" t="s">
        <v>291</v>
      </c>
      <c r="B49" s="49" t="s">
        <v>999</v>
      </c>
      <c r="C49" s="49" t="s">
        <v>1624</v>
      </c>
      <c r="D49" s="49" t="s">
        <v>1688</v>
      </c>
      <c r="E49" s="49" t="s">
        <v>168</v>
      </c>
      <c r="F49" s="49" t="s">
        <v>187</v>
      </c>
      <c r="G49" s="49" t="s">
        <v>102</v>
      </c>
      <c r="H49" s="49" t="s">
        <v>1700</v>
      </c>
      <c r="I49" s="49"/>
      <c r="J49" s="49" t="s">
        <v>1690</v>
      </c>
      <c r="K49" s="50" t="s">
        <v>1691</v>
      </c>
      <c r="L49" s="51" t="n">
        <v>1996</v>
      </c>
      <c r="M49" s="52" t="n">
        <v>2573900000000</v>
      </c>
      <c r="N49" s="52" t="n">
        <v>12300000000000</v>
      </c>
      <c r="O49" s="51" t="n">
        <v>10649</v>
      </c>
      <c r="P49" s="53" t="n">
        <f aca="false">2020-tbl스마트시티2[[#This Row],[설립연도]]+1</f>
        <v>25</v>
      </c>
      <c r="Q49" s="53" t="str">
        <f aca="false">LEFT(tbl스마트시티2[[#This Row],[주소]],2)</f>
        <v>서울</v>
      </c>
      <c r="R49" s="48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" hidden="false" customHeight="true" outlineLevel="0" collapsed="false">
      <c r="A50" s="49" t="s">
        <v>291</v>
      </c>
      <c r="B50" s="49" t="s">
        <v>999</v>
      </c>
      <c r="C50" s="49" t="s">
        <v>1624</v>
      </c>
      <c r="D50" s="49" t="s">
        <v>1688</v>
      </c>
      <c r="E50" s="49" t="s">
        <v>168</v>
      </c>
      <c r="F50" s="49" t="s">
        <v>187</v>
      </c>
      <c r="G50" s="49" t="s">
        <v>102</v>
      </c>
      <c r="H50" s="49" t="s">
        <v>1701</v>
      </c>
      <c r="I50" s="49"/>
      <c r="J50" s="49" t="s">
        <v>1690</v>
      </c>
      <c r="K50" s="50" t="s">
        <v>1691</v>
      </c>
      <c r="L50" s="51" t="n">
        <v>1996</v>
      </c>
      <c r="M50" s="52" t="n">
        <v>2573900000000</v>
      </c>
      <c r="N50" s="52" t="n">
        <v>12300000000000</v>
      </c>
      <c r="O50" s="51" t="n">
        <v>10649</v>
      </c>
      <c r="P50" s="53" t="n">
        <f aca="false">2020-tbl스마트시티2[[#This Row],[설립연도]]+1</f>
        <v>25</v>
      </c>
      <c r="Q50" s="53" t="str">
        <f aca="false">LEFT(tbl스마트시티2[[#This Row],[주소]],2)</f>
        <v>서울</v>
      </c>
      <c r="R50" s="48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" hidden="false" customHeight="true" outlineLevel="0" collapsed="false">
      <c r="A51" s="49" t="s">
        <v>277</v>
      </c>
      <c r="B51" s="49" t="s">
        <v>278</v>
      </c>
      <c r="C51" s="49" t="s">
        <v>279</v>
      </c>
      <c r="D51" s="49" t="s">
        <v>1896</v>
      </c>
      <c r="E51" s="49" t="s">
        <v>168</v>
      </c>
      <c r="F51" s="49" t="s">
        <v>48</v>
      </c>
      <c r="G51" s="49" t="s">
        <v>102</v>
      </c>
      <c r="H51" s="49" t="s">
        <v>1916</v>
      </c>
      <c r="I51" s="49"/>
      <c r="J51" s="49" t="s">
        <v>1898</v>
      </c>
      <c r="K51" s="50" t="s">
        <v>1899</v>
      </c>
      <c r="L51" s="51" t="n">
        <v>1996</v>
      </c>
      <c r="M51" s="52" t="n">
        <v>76980000000</v>
      </c>
      <c r="N51" s="52" t="n">
        <v>772280000000</v>
      </c>
      <c r="O51" s="51" t="n">
        <v>2840</v>
      </c>
      <c r="P51" s="53" t="n">
        <f aca="false">2020-tbl스마트시티2[[#This Row],[설립연도]]+1</f>
        <v>25</v>
      </c>
      <c r="Q51" s="53" t="str">
        <f aca="false">LEFT(tbl스마트시티2[[#This Row],[주소]],2)</f>
        <v>서울</v>
      </c>
      <c r="R51" s="48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" hidden="false" customHeight="true" outlineLevel="0" collapsed="false">
      <c r="A52" s="31" t="s">
        <v>15</v>
      </c>
      <c r="B52" s="49" t="s">
        <v>422</v>
      </c>
      <c r="C52" s="49" t="s">
        <v>1977</v>
      </c>
      <c r="D52" s="49" t="s">
        <v>1972</v>
      </c>
      <c r="E52" s="49" t="s">
        <v>35</v>
      </c>
      <c r="F52" s="49" t="s">
        <v>117</v>
      </c>
      <c r="G52" s="49" t="s">
        <v>102</v>
      </c>
      <c r="H52" s="49" t="s">
        <v>1978</v>
      </c>
      <c r="I52" s="49" t="s">
        <v>1974</v>
      </c>
      <c r="J52" s="49" t="s">
        <v>1975</v>
      </c>
      <c r="K52" s="63" t="s">
        <v>1976</v>
      </c>
      <c r="L52" s="51" t="n">
        <v>2000</v>
      </c>
      <c r="M52" s="52" t="n">
        <v>2360000000</v>
      </c>
      <c r="N52" s="52" t="n">
        <v>16290000000</v>
      </c>
      <c r="O52" s="51" t="n">
        <v>160</v>
      </c>
      <c r="P52" s="53" t="n">
        <f aca="false">2020-tbl스마트시티2[[#This Row],[설립연도]]+1</f>
        <v>21</v>
      </c>
      <c r="Q52" s="53" t="str">
        <f aca="false">LEFT(tbl스마트시티2[[#This Row],[주소]],2)</f>
        <v>서울</v>
      </c>
      <c r="R52" s="48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" hidden="false" customHeight="true" outlineLevel="0" collapsed="false">
      <c r="A53" s="49" t="s">
        <v>15</v>
      </c>
      <c r="B53" s="49" t="s">
        <v>83</v>
      </c>
      <c r="C53" s="49" t="s">
        <v>946</v>
      </c>
      <c r="D53" s="49" t="s">
        <v>2022</v>
      </c>
      <c r="E53" s="49" t="s">
        <v>1479</v>
      </c>
      <c r="F53" s="49" t="s">
        <v>184</v>
      </c>
      <c r="G53" s="49" t="s">
        <v>102</v>
      </c>
      <c r="H53" s="49" t="s">
        <v>2023</v>
      </c>
      <c r="I53" s="49" t="s">
        <v>2024</v>
      </c>
      <c r="J53" s="49" t="s">
        <v>2025</v>
      </c>
      <c r="K53" s="50" t="s">
        <v>2026</v>
      </c>
      <c r="L53" s="51" t="n">
        <v>1989</v>
      </c>
      <c r="M53" s="52" t="n">
        <v>6329600000000</v>
      </c>
      <c r="N53" s="52" t="n">
        <v>1357400000000</v>
      </c>
      <c r="O53" s="51" t="n">
        <v>742</v>
      </c>
      <c r="P53" s="53" t="n">
        <f aca="false">2020-tbl스마트시티2[[#This Row],[설립연도]]+1</f>
        <v>32</v>
      </c>
      <c r="Q53" s="53" t="str">
        <f aca="false">LEFT(tbl스마트시티2[[#This Row],[주소]],2)</f>
        <v>서울</v>
      </c>
      <c r="R53" s="48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" hidden="false" customHeight="true" outlineLevel="0" collapsed="false">
      <c r="A54" s="49" t="s">
        <v>617</v>
      </c>
      <c r="B54" s="49" t="s">
        <v>2063</v>
      </c>
      <c r="C54" s="49" t="s">
        <v>2064</v>
      </c>
      <c r="D54" s="49" t="s">
        <v>2058</v>
      </c>
      <c r="E54" s="49" t="s">
        <v>35</v>
      </c>
      <c r="F54" s="49" t="s">
        <v>264</v>
      </c>
      <c r="G54" s="49" t="s">
        <v>102</v>
      </c>
      <c r="H54" s="49" t="s">
        <v>2065</v>
      </c>
      <c r="I54" s="49" t="s">
        <v>2060</v>
      </c>
      <c r="J54" s="49" t="s">
        <v>2061</v>
      </c>
      <c r="K54" s="50" t="s">
        <v>2062</v>
      </c>
      <c r="L54" s="51" t="n">
        <v>2015</v>
      </c>
      <c r="M54" s="52" t="n">
        <v>235680000</v>
      </c>
      <c r="N54" s="52" t="n">
        <v>1380000000</v>
      </c>
      <c r="O54" s="51" t="n">
        <v>33</v>
      </c>
      <c r="P54" s="53" t="n">
        <f aca="false">2020-tbl스마트시티2[[#This Row],[설립연도]]+1</f>
        <v>6</v>
      </c>
      <c r="Q54" s="53" t="str">
        <f aca="false">LEFT(tbl스마트시티2[[#This Row],[주소]],2)</f>
        <v>경기</v>
      </c>
      <c r="R54" s="48"/>
      <c r="Z54" s="5"/>
      <c r="AA54" s="5"/>
    </row>
    <row r="55" customFormat="false" ht="15" hidden="false" customHeight="true" outlineLevel="0" collapsed="false">
      <c r="A55" s="49" t="s">
        <v>617</v>
      </c>
      <c r="B55" s="49" t="s">
        <v>2063</v>
      </c>
      <c r="C55" s="49" t="s">
        <v>2066</v>
      </c>
      <c r="D55" s="49" t="s">
        <v>2058</v>
      </c>
      <c r="E55" s="49" t="s">
        <v>35</v>
      </c>
      <c r="F55" s="49" t="s">
        <v>76</v>
      </c>
      <c r="G55" s="49" t="s">
        <v>102</v>
      </c>
      <c r="H55" s="49" t="s">
        <v>2067</v>
      </c>
      <c r="I55" s="49" t="s">
        <v>2060</v>
      </c>
      <c r="J55" s="49" t="s">
        <v>2061</v>
      </c>
      <c r="K55" s="50" t="s">
        <v>2062</v>
      </c>
      <c r="L55" s="51" t="n">
        <v>2015</v>
      </c>
      <c r="M55" s="52" t="n">
        <v>235680000</v>
      </c>
      <c r="N55" s="52" t="n">
        <v>1380000000</v>
      </c>
      <c r="O55" s="51" t="n">
        <v>33</v>
      </c>
      <c r="P55" s="53" t="n">
        <f aca="false">2020-tbl스마트시티2[[#This Row],[설립연도]]+1</f>
        <v>6</v>
      </c>
      <c r="Q55" s="53" t="str">
        <f aca="false">LEFT(tbl스마트시티2[[#This Row],[주소]],2)</f>
        <v>경기</v>
      </c>
      <c r="R55" s="48"/>
      <c r="Z55" s="5"/>
      <c r="AA55" s="5"/>
    </row>
    <row r="56" customFormat="false" ht="15" hidden="false" customHeight="true" outlineLevel="0" collapsed="false">
      <c r="A56" s="49" t="s">
        <v>617</v>
      </c>
      <c r="B56" s="49" t="s">
        <v>2063</v>
      </c>
      <c r="C56" s="49" t="s">
        <v>2064</v>
      </c>
      <c r="D56" s="49" t="s">
        <v>2058</v>
      </c>
      <c r="E56" s="49" t="s">
        <v>35</v>
      </c>
      <c r="F56" s="49" t="s">
        <v>264</v>
      </c>
      <c r="G56" s="49" t="s">
        <v>102</v>
      </c>
      <c r="H56" s="49" t="s">
        <v>2068</v>
      </c>
      <c r="I56" s="49" t="s">
        <v>2060</v>
      </c>
      <c r="J56" s="49" t="s">
        <v>2061</v>
      </c>
      <c r="K56" s="50" t="s">
        <v>2062</v>
      </c>
      <c r="L56" s="51" t="n">
        <v>2015</v>
      </c>
      <c r="M56" s="52" t="n">
        <v>235680000</v>
      </c>
      <c r="N56" s="52" t="n">
        <v>1380000000</v>
      </c>
      <c r="O56" s="51" t="n">
        <v>33</v>
      </c>
      <c r="P56" s="53" t="n">
        <f aca="false">2020-tbl스마트시티2[[#This Row],[설립연도]]+1</f>
        <v>6</v>
      </c>
      <c r="Q56" s="53" t="str">
        <f aca="false">LEFT(tbl스마트시티2[[#This Row],[주소]],2)</f>
        <v>경기</v>
      </c>
      <c r="R56" s="48"/>
      <c r="Z56" s="5"/>
      <c r="AA56" s="5"/>
    </row>
    <row r="57" customFormat="false" ht="15" hidden="false" customHeight="true" outlineLevel="0" collapsed="false">
      <c r="A57" s="49" t="s">
        <v>96</v>
      </c>
      <c r="B57" s="49" t="s">
        <v>97</v>
      </c>
      <c r="C57" s="49" t="s">
        <v>98</v>
      </c>
      <c r="D57" s="49" t="s">
        <v>2102</v>
      </c>
      <c r="E57" s="49" t="s">
        <v>168</v>
      </c>
      <c r="F57" s="49" t="s">
        <v>1593</v>
      </c>
      <c r="G57" s="49" t="s">
        <v>102</v>
      </c>
      <c r="H57" s="49" t="s">
        <v>1594</v>
      </c>
      <c r="I57" s="49"/>
      <c r="J57" s="49" t="s">
        <v>2104</v>
      </c>
      <c r="K57" s="50" t="s">
        <v>2105</v>
      </c>
      <c r="L57" s="51" t="n">
        <v>1977</v>
      </c>
      <c r="M57" s="52" t="n">
        <v>182700000000</v>
      </c>
      <c r="N57" s="52" t="n">
        <v>1456400000000</v>
      </c>
      <c r="O57" s="51" t="n">
        <v>1200</v>
      </c>
      <c r="P57" s="53" t="n">
        <f aca="false">2020-tbl스마트시티2[[#This Row],[설립연도]]+1</f>
        <v>44</v>
      </c>
      <c r="Q57" s="53" t="str">
        <f aca="false">LEFT(tbl스마트시티2[[#This Row],[주소]],2)</f>
        <v>서울</v>
      </c>
      <c r="R57" s="48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" hidden="false" customHeight="true" outlineLevel="0" collapsed="false">
      <c r="A58" s="49" t="s">
        <v>50</v>
      </c>
      <c r="B58" s="49" t="s">
        <v>199</v>
      </c>
      <c r="C58" s="49" t="s">
        <v>379</v>
      </c>
      <c r="D58" s="49" t="s">
        <v>2160</v>
      </c>
      <c r="E58" s="49" t="s">
        <v>168</v>
      </c>
      <c r="F58" s="49" t="s">
        <v>1593</v>
      </c>
      <c r="G58" s="49" t="s">
        <v>102</v>
      </c>
      <c r="H58" s="49" t="s">
        <v>2168</v>
      </c>
      <c r="I58" s="49" t="s">
        <v>2162</v>
      </c>
      <c r="J58" s="56" t="s">
        <v>2163</v>
      </c>
      <c r="K58" s="50" t="s">
        <v>2164</v>
      </c>
      <c r="L58" s="51" t="n">
        <v>1977</v>
      </c>
      <c r="M58" s="52" t="n">
        <v>252900000000</v>
      </c>
      <c r="N58" s="52" t="n">
        <v>7844000000000</v>
      </c>
      <c r="O58" s="51" t="n">
        <v>4551</v>
      </c>
      <c r="P58" s="53" t="n">
        <f aca="false">2020-tbl스마트시티2[[#This Row],[설립연도]]+1</f>
        <v>44</v>
      </c>
      <c r="Q58" s="53" t="str">
        <f aca="false">LEFT(tbl스마트시티2[[#This Row],[주소]],2)</f>
        <v>서울</v>
      </c>
      <c r="R58" s="48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" hidden="false" customHeight="true" outlineLevel="0" collapsed="false">
      <c r="A59" s="49" t="s">
        <v>96</v>
      </c>
      <c r="B59" s="49" t="s">
        <v>870</v>
      </c>
      <c r="C59" s="49" t="s">
        <v>893</v>
      </c>
      <c r="D59" s="49" t="s">
        <v>2233</v>
      </c>
      <c r="E59" s="49" t="s">
        <v>35</v>
      </c>
      <c r="F59" s="49" t="s">
        <v>20</v>
      </c>
      <c r="G59" s="49" t="s">
        <v>102</v>
      </c>
      <c r="H59" s="49" t="s">
        <v>2234</v>
      </c>
      <c r="I59" s="49" t="s">
        <v>2235</v>
      </c>
      <c r="J59" s="49" t="s">
        <v>2236</v>
      </c>
      <c r="K59" s="50" t="s">
        <v>2237</v>
      </c>
      <c r="L59" s="51" t="n">
        <v>1997</v>
      </c>
      <c r="M59" s="52" t="n">
        <v>1800000000</v>
      </c>
      <c r="N59" s="52" t="n">
        <v>1970000000</v>
      </c>
      <c r="O59" s="51" t="n">
        <v>35</v>
      </c>
      <c r="P59" s="53" t="n">
        <f aca="false">2020-tbl스마트시티2[[#This Row],[설립연도]]+1</f>
        <v>24</v>
      </c>
      <c r="Q59" s="53" t="str">
        <f aca="false">LEFT(tbl스마트시티2[[#This Row],[주소]],2)</f>
        <v>서울</v>
      </c>
      <c r="R59" s="48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" hidden="false" customHeight="true" outlineLevel="0" collapsed="false">
      <c r="A60" s="49" t="s">
        <v>1029</v>
      </c>
      <c r="B60" s="49" t="s">
        <v>1678</v>
      </c>
      <c r="C60" s="49" t="s">
        <v>1900</v>
      </c>
      <c r="D60" s="49" t="s">
        <v>2389</v>
      </c>
      <c r="E60" s="49" t="s">
        <v>168</v>
      </c>
      <c r="F60" s="49" t="s">
        <v>30</v>
      </c>
      <c r="G60" s="49" t="s">
        <v>102</v>
      </c>
      <c r="H60" s="49" t="s">
        <v>2390</v>
      </c>
      <c r="I60" s="49" t="s">
        <v>2391</v>
      </c>
      <c r="J60" s="49" t="s">
        <v>2392</v>
      </c>
      <c r="K60" s="50" t="s">
        <v>2393</v>
      </c>
      <c r="L60" s="51" t="n">
        <v>2000</v>
      </c>
      <c r="M60" s="52" t="n">
        <v>150560000000</v>
      </c>
      <c r="N60" s="52" t="n">
        <v>471706000000</v>
      </c>
      <c r="O60" s="51" t="n">
        <v>190</v>
      </c>
      <c r="P60" s="53" t="n">
        <f aca="false">2020-tbl스마트시티2[[#This Row],[설립연도]]+1</f>
        <v>21</v>
      </c>
      <c r="Q60" s="53" t="str">
        <f aca="false">LEFT(tbl스마트시티2[[#This Row],[주소]],2)</f>
        <v>서울</v>
      </c>
      <c r="R60" s="48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" hidden="false" customHeight="true" outlineLevel="0" collapsed="false">
      <c r="A61" s="49" t="s">
        <v>96</v>
      </c>
      <c r="B61" s="49" t="s">
        <v>97</v>
      </c>
      <c r="C61" s="49" t="s">
        <v>946</v>
      </c>
      <c r="D61" s="49" t="s">
        <v>2501</v>
      </c>
      <c r="E61" s="49" t="s">
        <v>1479</v>
      </c>
      <c r="F61" s="49" t="s">
        <v>184</v>
      </c>
      <c r="G61" s="49" t="s">
        <v>102</v>
      </c>
      <c r="H61" s="49" t="s">
        <v>2502</v>
      </c>
      <c r="I61" s="49"/>
      <c r="J61" s="49" t="s">
        <v>2503</v>
      </c>
      <c r="K61" s="50" t="s">
        <v>2504</v>
      </c>
      <c r="L61" s="51" t="n">
        <v>2009</v>
      </c>
      <c r="M61" s="52" t="n">
        <v>33400000000000</v>
      </c>
      <c r="N61" s="52" t="n">
        <v>20300000000000</v>
      </c>
      <c r="O61" s="51" t="n">
        <v>6651</v>
      </c>
      <c r="P61" s="53" t="n">
        <f aca="false">2020-tbl스마트시티2[[#This Row],[설립연도]]+1</f>
        <v>12</v>
      </c>
      <c r="Q61" s="53" t="str">
        <f aca="false">LEFT(tbl스마트시티2[[#This Row],[주소]],2)</f>
        <v>경남</v>
      </c>
      <c r="R61" s="48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" hidden="false" customHeight="true" outlineLevel="0" collapsed="false">
      <c r="A62" s="49" t="s">
        <v>136</v>
      </c>
      <c r="B62" s="49" t="s">
        <v>1778</v>
      </c>
      <c r="C62" s="49" t="s">
        <v>2505</v>
      </c>
      <c r="D62" s="49" t="s">
        <v>2506</v>
      </c>
      <c r="E62" s="49" t="s">
        <v>1479</v>
      </c>
      <c r="F62" s="49" t="s">
        <v>229</v>
      </c>
      <c r="G62" s="49" t="s">
        <v>102</v>
      </c>
      <c r="H62" s="49" t="s">
        <v>2505</v>
      </c>
      <c r="I62" s="49" t="s">
        <v>2507</v>
      </c>
      <c r="J62" s="49" t="s">
        <v>2508</v>
      </c>
      <c r="K62" s="64" t="s">
        <v>2761</v>
      </c>
      <c r="L62" s="51" t="n">
        <v>2018</v>
      </c>
      <c r="M62" s="52" t="n">
        <v>2058900000</v>
      </c>
      <c r="N62" s="52" t="n">
        <v>6860000000</v>
      </c>
      <c r="O62" s="60" t="n">
        <v>55</v>
      </c>
      <c r="P62" s="53" t="n">
        <f aca="false">2020-tbl스마트시티2[[#This Row],[설립연도]]+1</f>
        <v>3</v>
      </c>
      <c r="Q62" s="53" t="str">
        <f aca="false">LEFT(tbl스마트시티2[[#This Row],[주소]],2)</f>
        <v>세종</v>
      </c>
      <c r="R62" s="48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" hidden="false" customHeight="true" outlineLevel="0" collapsed="false">
      <c r="A63" s="31" t="s">
        <v>67</v>
      </c>
      <c r="B63" s="49" t="s">
        <v>288</v>
      </c>
      <c r="C63" s="31" t="s">
        <v>2515</v>
      </c>
      <c r="D63" s="49" t="s">
        <v>2516</v>
      </c>
      <c r="E63" s="49" t="s">
        <v>1479</v>
      </c>
      <c r="F63" s="49" t="s">
        <v>124</v>
      </c>
      <c r="G63" s="49" t="s">
        <v>102</v>
      </c>
      <c r="H63" s="49" t="s">
        <v>2517</v>
      </c>
      <c r="I63" s="49" t="s">
        <v>2518</v>
      </c>
      <c r="J63" s="49" t="s">
        <v>2519</v>
      </c>
      <c r="K63" s="50" t="s">
        <v>2520</v>
      </c>
      <c r="L63" s="60" t="n">
        <v>2018</v>
      </c>
      <c r="M63" s="52" t="n">
        <v>233610000000</v>
      </c>
      <c r="N63" s="52" t="n">
        <v>2860000000</v>
      </c>
      <c r="O63" s="51" t="n">
        <v>50</v>
      </c>
      <c r="P63" s="53" t="n">
        <f aca="false">2020-tbl스마트시티2[[#This Row],[설립연도]]+1</f>
        <v>3</v>
      </c>
      <c r="Q63" s="53" t="str">
        <f aca="false">LEFT(tbl스마트시티2[[#This Row],[주소]],2)</f>
        <v>서울</v>
      </c>
      <c r="R63" s="48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" hidden="false" customHeight="true" outlineLevel="0" collapsed="false">
      <c r="A64" s="31" t="s">
        <v>67</v>
      </c>
      <c r="B64" s="49" t="s">
        <v>288</v>
      </c>
      <c r="C64" s="31" t="s">
        <v>2515</v>
      </c>
      <c r="D64" s="49" t="s">
        <v>2516</v>
      </c>
      <c r="E64" s="49" t="s">
        <v>1479</v>
      </c>
      <c r="F64" s="49" t="s">
        <v>184</v>
      </c>
      <c r="G64" s="49" t="s">
        <v>102</v>
      </c>
      <c r="H64" s="49" t="s">
        <v>2521</v>
      </c>
      <c r="I64" s="49" t="s">
        <v>2518</v>
      </c>
      <c r="J64" s="49" t="s">
        <v>2519</v>
      </c>
      <c r="K64" s="50" t="s">
        <v>2520</v>
      </c>
      <c r="L64" s="60" t="n">
        <v>2018</v>
      </c>
      <c r="M64" s="52" t="n">
        <v>233610000000</v>
      </c>
      <c r="N64" s="52" t="n">
        <v>2860000000</v>
      </c>
      <c r="O64" s="51" t="n">
        <v>50</v>
      </c>
      <c r="P64" s="53" t="n">
        <f aca="false">2020-tbl스마트시티2[[#This Row],[설립연도]]+1</f>
        <v>3</v>
      </c>
      <c r="Q64" s="53" t="str">
        <f aca="false">LEFT(tbl스마트시티2[[#This Row],[주소]],2)</f>
        <v>서울</v>
      </c>
      <c r="R64" s="48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" hidden="false" customHeight="true" outlineLevel="0" collapsed="false">
      <c r="A65" s="31" t="s">
        <v>67</v>
      </c>
      <c r="B65" s="49" t="s">
        <v>288</v>
      </c>
      <c r="C65" s="31" t="s">
        <v>2515</v>
      </c>
      <c r="D65" s="31" t="s">
        <v>2516</v>
      </c>
      <c r="E65" s="49" t="s">
        <v>1479</v>
      </c>
      <c r="F65" s="49" t="s">
        <v>184</v>
      </c>
      <c r="G65" s="49" t="s">
        <v>102</v>
      </c>
      <c r="H65" s="49" t="s">
        <v>2524</v>
      </c>
      <c r="I65" s="49" t="s">
        <v>2518</v>
      </c>
      <c r="J65" s="49" t="s">
        <v>2519</v>
      </c>
      <c r="K65" s="50" t="s">
        <v>2520</v>
      </c>
      <c r="L65" s="60" t="n">
        <v>2018</v>
      </c>
      <c r="M65" s="52" t="n">
        <v>233610000000</v>
      </c>
      <c r="N65" s="52" t="n">
        <v>2860000000</v>
      </c>
      <c r="O65" s="51" t="n">
        <v>50</v>
      </c>
      <c r="P65" s="53" t="n">
        <f aca="false">2020-tbl스마트시티2[[#This Row],[설립연도]]+1</f>
        <v>3</v>
      </c>
      <c r="Q65" s="53" t="str">
        <f aca="false">LEFT(tbl스마트시티2[[#This Row],[주소]],2)</f>
        <v>서울</v>
      </c>
      <c r="R65" s="48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" hidden="false" customHeight="true" outlineLevel="0" collapsed="false">
      <c r="A66" s="31" t="s">
        <v>67</v>
      </c>
      <c r="B66" s="49" t="s">
        <v>288</v>
      </c>
      <c r="C66" s="31" t="s">
        <v>2515</v>
      </c>
      <c r="D66" s="49" t="s">
        <v>2516</v>
      </c>
      <c r="E66" s="49" t="s">
        <v>1479</v>
      </c>
      <c r="F66" s="49" t="s">
        <v>184</v>
      </c>
      <c r="G66" s="49" t="s">
        <v>102</v>
      </c>
      <c r="H66" s="49" t="s">
        <v>2526</v>
      </c>
      <c r="I66" s="49" t="s">
        <v>2518</v>
      </c>
      <c r="J66" s="49" t="s">
        <v>2519</v>
      </c>
      <c r="K66" s="50" t="s">
        <v>2520</v>
      </c>
      <c r="L66" s="60" t="n">
        <v>2018</v>
      </c>
      <c r="M66" s="52" t="n">
        <v>233610000000</v>
      </c>
      <c r="N66" s="52" t="n">
        <v>2860000000</v>
      </c>
      <c r="O66" s="51" t="n">
        <v>50</v>
      </c>
      <c r="P66" s="53" t="n">
        <f aca="false">2020-tbl스마트시티2[[#This Row],[설립연도]]+1</f>
        <v>3</v>
      </c>
      <c r="Q66" s="53" t="str">
        <f aca="false">LEFT(tbl스마트시티2[[#This Row],[주소]],2)</f>
        <v>서울</v>
      </c>
      <c r="R66" s="48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" hidden="false" customHeight="true" outlineLevel="0" collapsed="false">
      <c r="A67" s="31" t="s">
        <v>50</v>
      </c>
      <c r="B67" s="31" t="s">
        <v>2568</v>
      </c>
      <c r="C67" s="31" t="s">
        <v>2605</v>
      </c>
      <c r="D67" s="31" t="s">
        <v>2563</v>
      </c>
      <c r="E67" s="49" t="s">
        <v>1479</v>
      </c>
      <c r="F67" s="49" t="s">
        <v>184</v>
      </c>
      <c r="G67" s="49" t="s">
        <v>102</v>
      </c>
      <c r="H67" s="31" t="s">
        <v>2605</v>
      </c>
      <c r="I67" s="49" t="s">
        <v>2565</v>
      </c>
      <c r="J67" s="49" t="s">
        <v>2566</v>
      </c>
      <c r="K67" s="50" t="s">
        <v>2567</v>
      </c>
      <c r="L67" s="60" t="n">
        <v>1992</v>
      </c>
      <c r="M67" s="52" t="n">
        <v>444650758445</v>
      </c>
      <c r="N67" s="52" t="n">
        <v>625567362082</v>
      </c>
      <c r="O67" s="51" t="n">
        <v>1700</v>
      </c>
      <c r="P67" s="53" t="n">
        <f aca="false">2020-tbl스마트시티2[[#This Row],[설립연도]]+1</f>
        <v>29</v>
      </c>
      <c r="Q67" s="53" t="str">
        <f aca="false">LEFT(tbl스마트시티2[[#This Row],[주소]],2)</f>
        <v>인천</v>
      </c>
      <c r="R67" s="48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" hidden="false" customHeight="true" outlineLevel="0" collapsed="false">
      <c r="A68" s="31" t="s">
        <v>50</v>
      </c>
      <c r="B68" s="49" t="s">
        <v>199</v>
      </c>
      <c r="C68" s="31" t="s">
        <v>2655</v>
      </c>
      <c r="D68" s="49" t="s">
        <v>2656</v>
      </c>
      <c r="E68" s="49" t="s">
        <v>168</v>
      </c>
      <c r="F68" s="49" t="s">
        <v>381</v>
      </c>
      <c r="G68" s="49" t="s">
        <v>102</v>
      </c>
      <c r="H68" s="49" t="s">
        <v>2657</v>
      </c>
      <c r="I68" s="49"/>
      <c r="J68" s="49" t="s">
        <v>2658</v>
      </c>
      <c r="K68" s="50" t="s">
        <v>2659</v>
      </c>
      <c r="L68" s="51" t="n">
        <v>2007</v>
      </c>
      <c r="M68" s="52" t="n">
        <v>67710000000</v>
      </c>
      <c r="N68" s="52" t="n">
        <v>958700000000</v>
      </c>
      <c r="O68" s="51" t="n">
        <v>444</v>
      </c>
      <c r="P68" s="53" t="n">
        <f aca="false">2020-tbl스마트시티2[[#This Row],[설립연도]]+1</f>
        <v>14</v>
      </c>
      <c r="Q68" s="53" t="str">
        <f aca="false">LEFT(tbl스마트시티2[[#This Row],[주소]],2)</f>
        <v>서울</v>
      </c>
      <c r="R68" s="48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" hidden="false" customHeight="true" outlineLevel="0" collapsed="false">
      <c r="A69" s="49" t="s">
        <v>469</v>
      </c>
      <c r="B69" s="49" t="s">
        <v>1697</v>
      </c>
      <c r="C69" s="49" t="s">
        <v>2690</v>
      </c>
      <c r="D69" s="49" t="s">
        <v>2691</v>
      </c>
      <c r="E69" s="49" t="s">
        <v>168</v>
      </c>
      <c r="F69" s="49" t="s">
        <v>124</v>
      </c>
      <c r="G69" s="49" t="s">
        <v>102</v>
      </c>
      <c r="H69" s="49" t="s">
        <v>2692</v>
      </c>
      <c r="I69" s="49"/>
      <c r="J69" s="49" t="s">
        <v>2693</v>
      </c>
      <c r="K69" s="50" t="s">
        <v>2694</v>
      </c>
      <c r="L69" s="51" t="n">
        <v>2018</v>
      </c>
      <c r="M69" s="52" t="n">
        <v>1680000000</v>
      </c>
      <c r="N69" s="52" t="n">
        <v>31250000000</v>
      </c>
      <c r="O69" s="51" t="n">
        <v>334</v>
      </c>
      <c r="P69" s="53" t="n">
        <f aca="false">2020-tbl스마트시티2[[#This Row],[설립연도]]+1</f>
        <v>3</v>
      </c>
      <c r="Q69" s="53" t="str">
        <f aca="false">LEFT(tbl스마트시티2[[#This Row],[주소]],2)</f>
        <v>서울</v>
      </c>
      <c r="R69" s="48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" hidden="false" customHeight="true" outlineLevel="0" collapsed="false">
      <c r="A70" s="49" t="s">
        <v>96</v>
      </c>
      <c r="B70" s="49" t="s">
        <v>97</v>
      </c>
      <c r="C70" s="49" t="s">
        <v>98</v>
      </c>
      <c r="D70" s="49" t="s">
        <v>2695</v>
      </c>
      <c r="E70" s="49" t="s">
        <v>168</v>
      </c>
      <c r="F70" s="49" t="s">
        <v>101</v>
      </c>
      <c r="G70" s="49" t="s">
        <v>102</v>
      </c>
      <c r="H70" s="49" t="s">
        <v>103</v>
      </c>
      <c r="I70" s="49" t="s">
        <v>2696</v>
      </c>
      <c r="J70" s="49" t="s">
        <v>2697</v>
      </c>
      <c r="K70" s="50" t="s">
        <v>2698</v>
      </c>
      <c r="L70" s="51" t="n">
        <v>1950</v>
      </c>
      <c r="M70" s="52" t="n">
        <v>557000000000</v>
      </c>
      <c r="N70" s="52" t="n">
        <v>17279000000000</v>
      </c>
      <c r="O70" s="51" t="n">
        <v>6448</v>
      </c>
      <c r="P70" s="53" t="n">
        <f aca="false">2020-tbl스마트시티2[[#This Row],[설립연도]]+1</f>
        <v>71</v>
      </c>
      <c r="Q70" s="53" t="str">
        <f aca="false">LEFT(tbl스마트시티2[[#This Row],[주소]],2)</f>
        <v>서울</v>
      </c>
      <c r="R70" s="48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" hidden="false" customHeight="true" outlineLevel="0" collapsed="false">
      <c r="A71" s="49" t="s">
        <v>50</v>
      </c>
      <c r="B71" s="49" t="s">
        <v>59</v>
      </c>
      <c r="C71" s="49" t="s">
        <v>60</v>
      </c>
      <c r="D71" s="49" t="s">
        <v>53</v>
      </c>
      <c r="E71" s="49" t="s">
        <v>35</v>
      </c>
      <c r="F71" s="49" t="s">
        <v>28</v>
      </c>
      <c r="G71" s="49" t="s">
        <v>62</v>
      </c>
      <c r="H71" s="65" t="s">
        <v>63</v>
      </c>
      <c r="I71" s="49" t="s">
        <v>56</v>
      </c>
      <c r="J71" s="49" t="s">
        <v>57</v>
      </c>
      <c r="K71" s="50" t="s">
        <v>58</v>
      </c>
      <c r="L71" s="51" t="n">
        <v>2014</v>
      </c>
      <c r="M71" s="52" t="n">
        <v>637510000</v>
      </c>
      <c r="N71" s="52" t="n">
        <v>2397820000</v>
      </c>
      <c r="O71" s="53" t="n">
        <v>17</v>
      </c>
      <c r="P71" s="53" t="n">
        <f aca="false">2020-tbl스마트시티2[[#This Row],[설립연도]]+1</f>
        <v>7</v>
      </c>
      <c r="Q71" s="53" t="str">
        <f aca="false">LEFT(tbl스마트시티2[[#This Row],[주소]],2)</f>
        <v>경기</v>
      </c>
      <c r="R71" s="48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" hidden="false" customHeight="true" outlineLevel="0" collapsed="false">
      <c r="A72" s="49" t="s">
        <v>15</v>
      </c>
      <c r="B72" s="49" t="s">
        <v>83</v>
      </c>
      <c r="C72" s="49" t="s">
        <v>84</v>
      </c>
      <c r="D72" s="49" t="s">
        <v>85</v>
      </c>
      <c r="E72" s="49" t="s">
        <v>35</v>
      </c>
      <c r="F72" s="49" t="s">
        <v>86</v>
      </c>
      <c r="G72" s="49" t="s">
        <v>62</v>
      </c>
      <c r="H72" s="49" t="s">
        <v>87</v>
      </c>
      <c r="I72" s="49" t="s">
        <v>88</v>
      </c>
      <c r="J72" s="55" t="s">
        <v>89</v>
      </c>
      <c r="K72" s="50" t="s">
        <v>90</v>
      </c>
      <c r="L72" s="51" t="n">
        <v>2005</v>
      </c>
      <c r="M72" s="52" t="n">
        <v>500000000</v>
      </c>
      <c r="N72" s="52" t="n">
        <v>5001410000</v>
      </c>
      <c r="O72" s="53" t="n">
        <v>27</v>
      </c>
      <c r="P72" s="53" t="n">
        <f aca="false">2020-tbl스마트시티2[[#This Row],[설립연도]]+1</f>
        <v>16</v>
      </c>
      <c r="Q72" s="53" t="str">
        <f aca="false">LEFT(tbl스마트시티2[[#This Row],[주소]],2)</f>
        <v>서울</v>
      </c>
      <c r="R72" s="48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" hidden="false" customHeight="true" outlineLevel="0" collapsed="false">
      <c r="A73" s="49" t="s">
        <v>15</v>
      </c>
      <c r="B73" s="49" t="s">
        <v>91</v>
      </c>
      <c r="C73" s="49" t="s">
        <v>92</v>
      </c>
      <c r="D73" s="49" t="s">
        <v>85</v>
      </c>
      <c r="E73" s="49" t="s">
        <v>35</v>
      </c>
      <c r="F73" s="49" t="s">
        <v>29</v>
      </c>
      <c r="G73" s="49" t="s">
        <v>62</v>
      </c>
      <c r="H73" s="49" t="s">
        <v>93</v>
      </c>
      <c r="I73" s="49" t="s">
        <v>88</v>
      </c>
      <c r="J73" s="55" t="s">
        <v>89</v>
      </c>
      <c r="K73" s="50" t="s">
        <v>90</v>
      </c>
      <c r="L73" s="51" t="n">
        <v>2005</v>
      </c>
      <c r="M73" s="52" t="n">
        <v>500000000</v>
      </c>
      <c r="N73" s="52" t="n">
        <v>5001410000</v>
      </c>
      <c r="O73" s="53" t="n">
        <v>27</v>
      </c>
      <c r="P73" s="53" t="n">
        <f aca="false">2020-tbl스마트시티2[[#This Row],[설립연도]]+1</f>
        <v>16</v>
      </c>
      <c r="Q73" s="53" t="str">
        <f aca="false">LEFT(tbl스마트시티2[[#This Row],[주소]],2)</f>
        <v>서울</v>
      </c>
      <c r="R73" s="48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" hidden="false" customHeight="true" outlineLevel="0" collapsed="false">
      <c r="A74" s="49" t="s">
        <v>15</v>
      </c>
      <c r="B74" s="49" t="s">
        <v>91</v>
      </c>
      <c r="C74" s="54" t="s">
        <v>94</v>
      </c>
      <c r="D74" s="49" t="s">
        <v>85</v>
      </c>
      <c r="E74" s="49" t="s">
        <v>35</v>
      </c>
      <c r="F74" s="49" t="s">
        <v>86</v>
      </c>
      <c r="G74" s="49" t="s">
        <v>62</v>
      </c>
      <c r="H74" s="49" t="s">
        <v>95</v>
      </c>
      <c r="I74" s="49" t="s">
        <v>88</v>
      </c>
      <c r="J74" s="55" t="s">
        <v>89</v>
      </c>
      <c r="K74" s="50" t="s">
        <v>90</v>
      </c>
      <c r="L74" s="51" t="n">
        <v>2005</v>
      </c>
      <c r="M74" s="52" t="n">
        <v>500000000</v>
      </c>
      <c r="N74" s="52" t="n">
        <v>5001410000</v>
      </c>
      <c r="O74" s="53" t="n">
        <v>27</v>
      </c>
      <c r="P74" s="53" t="n">
        <f aca="false">2020-tbl스마트시티2[[#This Row],[설립연도]]+1</f>
        <v>16</v>
      </c>
      <c r="Q74" s="53" t="str">
        <f aca="false">LEFT(tbl스마트시티2[[#This Row],[주소]],2)</f>
        <v>서울</v>
      </c>
      <c r="R74" s="48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" hidden="false" customHeight="true" outlineLevel="0" collapsed="false">
      <c r="A75" s="49" t="s">
        <v>15</v>
      </c>
      <c r="B75" s="49" t="s">
        <v>16</v>
      </c>
      <c r="C75" s="49" t="s">
        <v>17</v>
      </c>
      <c r="D75" s="49" t="s">
        <v>116</v>
      </c>
      <c r="E75" s="49" t="s">
        <v>35</v>
      </c>
      <c r="F75" s="49" t="s">
        <v>20</v>
      </c>
      <c r="G75" s="49" t="s">
        <v>62</v>
      </c>
      <c r="H75" s="49" t="s">
        <v>118</v>
      </c>
      <c r="I75" s="49" t="s">
        <v>119</v>
      </c>
      <c r="J75" s="49" t="s">
        <v>120</v>
      </c>
      <c r="K75" s="62" t="s">
        <v>121</v>
      </c>
      <c r="L75" s="51" t="n">
        <v>2010</v>
      </c>
      <c r="M75" s="52" t="n">
        <v>101000000</v>
      </c>
      <c r="N75" s="52" t="n">
        <v>744920000</v>
      </c>
      <c r="O75" s="53" t="n">
        <v>10</v>
      </c>
      <c r="P75" s="53" t="n">
        <f aca="false">2020-tbl스마트시티2[[#This Row],[설립연도]]+1</f>
        <v>11</v>
      </c>
      <c r="Q75" s="53" t="str">
        <f aca="false">LEFT(tbl스마트시티2[[#This Row],[주소]],2)</f>
        <v>전북</v>
      </c>
      <c r="R75" s="48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" hidden="false" customHeight="true" outlineLevel="0" collapsed="false">
      <c r="A76" s="49" t="s">
        <v>128</v>
      </c>
      <c r="B76" s="49" t="s">
        <v>129</v>
      </c>
      <c r="C76" s="49" t="s">
        <v>130</v>
      </c>
      <c r="D76" s="49" t="s">
        <v>131</v>
      </c>
      <c r="E76" s="49" t="s">
        <v>35</v>
      </c>
      <c r="F76" s="49" t="s">
        <v>20</v>
      </c>
      <c r="G76" s="49" t="s">
        <v>62</v>
      </c>
      <c r="H76" s="49" t="s">
        <v>132</v>
      </c>
      <c r="I76" s="49" t="s">
        <v>133</v>
      </c>
      <c r="J76" s="49" t="s">
        <v>134</v>
      </c>
      <c r="K76" s="50" t="s">
        <v>135</v>
      </c>
      <c r="L76" s="51" t="n">
        <v>2009</v>
      </c>
      <c r="M76" s="52" t="n">
        <v>200000000</v>
      </c>
      <c r="N76" s="52" t="n">
        <v>17800000000</v>
      </c>
      <c r="O76" s="53" t="n">
        <v>40</v>
      </c>
      <c r="P76" s="53" t="n">
        <f aca="false">2020-tbl스마트시티2[[#This Row],[설립연도]]+1</f>
        <v>12</v>
      </c>
      <c r="Q76" s="53" t="str">
        <f aca="false">LEFT(tbl스마트시티2[[#This Row],[주소]],2)</f>
        <v>경기</v>
      </c>
      <c r="R76" s="48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" hidden="false" customHeight="true" outlineLevel="0" collapsed="false">
      <c r="A77" s="49" t="s">
        <v>136</v>
      </c>
      <c r="B77" s="49" t="s">
        <v>141</v>
      </c>
      <c r="C77" s="49" t="s">
        <v>142</v>
      </c>
      <c r="D77" s="49" t="s">
        <v>131</v>
      </c>
      <c r="E77" s="49" t="s">
        <v>35</v>
      </c>
      <c r="F77" s="49" t="s">
        <v>43</v>
      </c>
      <c r="G77" s="49" t="s">
        <v>62</v>
      </c>
      <c r="H77" s="49" t="s">
        <v>143</v>
      </c>
      <c r="I77" s="49" t="s">
        <v>133</v>
      </c>
      <c r="J77" s="49" t="s">
        <v>134</v>
      </c>
      <c r="K77" s="50" t="s">
        <v>135</v>
      </c>
      <c r="L77" s="51" t="n">
        <v>2009</v>
      </c>
      <c r="M77" s="52" t="n">
        <v>200000000</v>
      </c>
      <c r="N77" s="52" t="n">
        <v>17800000000</v>
      </c>
      <c r="O77" s="53" t="n">
        <v>40</v>
      </c>
      <c r="P77" s="53" t="n">
        <f aca="false">2020-tbl스마트시티2[[#This Row],[설립연도]]+1</f>
        <v>12</v>
      </c>
      <c r="Q77" s="53" t="str">
        <f aca="false">LEFT(tbl스마트시티2[[#This Row],[주소]],2)</f>
        <v>경기</v>
      </c>
      <c r="R77" s="48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" hidden="false" customHeight="true" outlineLevel="0" collapsed="false">
      <c r="A78" s="49" t="s">
        <v>128</v>
      </c>
      <c r="B78" s="49" t="s">
        <v>160</v>
      </c>
      <c r="C78" s="49" t="s">
        <v>161</v>
      </c>
      <c r="D78" s="49" t="s">
        <v>131</v>
      </c>
      <c r="E78" s="49" t="s">
        <v>35</v>
      </c>
      <c r="F78" s="49" t="s">
        <v>152</v>
      </c>
      <c r="G78" s="49" t="s">
        <v>62</v>
      </c>
      <c r="H78" s="49" t="s">
        <v>162</v>
      </c>
      <c r="I78" s="49" t="s">
        <v>133</v>
      </c>
      <c r="J78" s="49" t="s">
        <v>134</v>
      </c>
      <c r="K78" s="50" t="s">
        <v>135</v>
      </c>
      <c r="L78" s="51" t="n">
        <v>2009</v>
      </c>
      <c r="M78" s="52" t="n">
        <v>200000000</v>
      </c>
      <c r="N78" s="52" t="n">
        <v>17800000000</v>
      </c>
      <c r="O78" s="53" t="n">
        <v>40</v>
      </c>
      <c r="P78" s="53" t="n">
        <f aca="false">2020-tbl스마트시티2[[#This Row],[설립연도]]+1</f>
        <v>12</v>
      </c>
      <c r="Q78" s="53" t="str">
        <f aca="false">LEFT(tbl스마트시티2[[#This Row],[주소]],2)</f>
        <v>경기</v>
      </c>
      <c r="R78" s="48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" hidden="false" customHeight="true" outlineLevel="0" collapsed="false">
      <c r="A79" s="49" t="s">
        <v>136</v>
      </c>
      <c r="B79" s="49" t="s">
        <v>137</v>
      </c>
      <c r="C79" s="49" t="s">
        <v>163</v>
      </c>
      <c r="D79" s="49" t="s">
        <v>131</v>
      </c>
      <c r="E79" s="49" t="s">
        <v>35</v>
      </c>
      <c r="F79" s="49" t="s">
        <v>117</v>
      </c>
      <c r="G79" s="49" t="s">
        <v>62</v>
      </c>
      <c r="H79" s="49" t="s">
        <v>164</v>
      </c>
      <c r="I79" s="49" t="s">
        <v>133</v>
      </c>
      <c r="J79" s="49" t="s">
        <v>134</v>
      </c>
      <c r="K79" s="50" t="s">
        <v>135</v>
      </c>
      <c r="L79" s="51" t="n">
        <v>2009</v>
      </c>
      <c r="M79" s="52" t="n">
        <v>200000000</v>
      </c>
      <c r="N79" s="52" t="n">
        <v>17800000000</v>
      </c>
      <c r="O79" s="53" t="n">
        <v>40</v>
      </c>
      <c r="P79" s="53" t="n">
        <f aca="false">2020-tbl스마트시티2[[#This Row],[설립연도]]+1</f>
        <v>12</v>
      </c>
      <c r="Q79" s="53" t="str">
        <f aca="false">LEFT(tbl스마트시티2[[#This Row],[주소]],2)</f>
        <v>경기</v>
      </c>
      <c r="R79" s="48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" hidden="false" customHeight="true" outlineLevel="0" collapsed="false">
      <c r="A80" s="49" t="s">
        <v>136</v>
      </c>
      <c r="B80" s="49" t="s">
        <v>165</v>
      </c>
      <c r="C80" s="49" t="s">
        <v>166</v>
      </c>
      <c r="D80" s="49" t="s">
        <v>167</v>
      </c>
      <c r="E80" s="49" t="s">
        <v>168</v>
      </c>
      <c r="F80" s="49" t="s">
        <v>30</v>
      </c>
      <c r="G80" s="49" t="s">
        <v>62</v>
      </c>
      <c r="H80" s="49" t="s">
        <v>169</v>
      </c>
      <c r="I80" s="49" t="s">
        <v>170</v>
      </c>
      <c r="J80" s="49" t="s">
        <v>171</v>
      </c>
      <c r="K80" s="50" t="s">
        <v>172</v>
      </c>
      <c r="L80" s="51" t="n">
        <v>2009</v>
      </c>
      <c r="M80" s="52" t="n">
        <v>2510000000</v>
      </c>
      <c r="N80" s="52" t="n">
        <v>32030000000</v>
      </c>
      <c r="O80" s="53" t="n">
        <v>83</v>
      </c>
      <c r="P80" s="53" t="n">
        <f aca="false">2020-tbl스마트시티2[[#This Row],[설립연도]]+1</f>
        <v>12</v>
      </c>
      <c r="Q80" s="53" t="str">
        <f aca="false">LEFT(tbl스마트시티2[[#This Row],[주소]],2)</f>
        <v>서울</v>
      </c>
      <c r="R80" s="48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" hidden="false" customHeight="true" outlineLevel="0" collapsed="false">
      <c r="A81" s="49" t="s">
        <v>39</v>
      </c>
      <c r="B81" s="49" t="s">
        <v>173</v>
      </c>
      <c r="C81" s="49" t="s">
        <v>174</v>
      </c>
      <c r="D81" s="49" t="s">
        <v>175</v>
      </c>
      <c r="E81" s="49" t="s">
        <v>35</v>
      </c>
      <c r="F81" s="49" t="s">
        <v>30</v>
      </c>
      <c r="G81" s="49" t="s">
        <v>62</v>
      </c>
      <c r="H81" s="49" t="s">
        <v>180</v>
      </c>
      <c r="I81" s="49" t="s">
        <v>177</v>
      </c>
      <c r="J81" s="49" t="s">
        <v>178</v>
      </c>
      <c r="K81" s="50" t="s">
        <v>179</v>
      </c>
      <c r="L81" s="51" t="n">
        <v>2002</v>
      </c>
      <c r="M81" s="52" t="n">
        <v>2000000000</v>
      </c>
      <c r="N81" s="52" t="n">
        <v>15000000000</v>
      </c>
      <c r="O81" s="53" t="n">
        <v>50</v>
      </c>
      <c r="P81" s="53" t="n">
        <f aca="false">2020-tbl스마트시티2[[#This Row],[설립연도]]+1</f>
        <v>19</v>
      </c>
      <c r="Q81" s="53" t="str">
        <f aca="false">LEFT(tbl스마트시티2[[#This Row],[주소]],2)</f>
        <v>경기</v>
      </c>
      <c r="R81" s="48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" hidden="false" customHeight="true" outlineLevel="0" collapsed="false">
      <c r="A82" s="49" t="s">
        <v>39</v>
      </c>
      <c r="B82" s="49" t="s">
        <v>173</v>
      </c>
      <c r="C82" s="49" t="s">
        <v>181</v>
      </c>
      <c r="D82" s="49" t="s">
        <v>175</v>
      </c>
      <c r="E82" s="49" t="s">
        <v>35</v>
      </c>
      <c r="F82" s="49" t="s">
        <v>117</v>
      </c>
      <c r="G82" s="49" t="s">
        <v>62</v>
      </c>
      <c r="H82" s="49" t="s">
        <v>182</v>
      </c>
      <c r="I82" s="49" t="s">
        <v>177</v>
      </c>
      <c r="J82" s="49" t="s">
        <v>178</v>
      </c>
      <c r="K82" s="50" t="s">
        <v>179</v>
      </c>
      <c r="L82" s="51" t="n">
        <v>2002</v>
      </c>
      <c r="M82" s="52" t="n">
        <v>2000000000</v>
      </c>
      <c r="N82" s="52" t="n">
        <v>15000000000</v>
      </c>
      <c r="O82" s="53" t="n">
        <v>50</v>
      </c>
      <c r="P82" s="53" t="n">
        <f aca="false">2020-tbl스마트시티2[[#This Row],[설립연도]]+1</f>
        <v>19</v>
      </c>
      <c r="Q82" s="53" t="str">
        <f aca="false">LEFT(tbl스마트시티2[[#This Row],[주소]],2)</f>
        <v>경기</v>
      </c>
      <c r="R82" s="48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" hidden="false" customHeight="true" outlineLevel="0" collapsed="false">
      <c r="A83" s="49" t="s">
        <v>50</v>
      </c>
      <c r="B83" s="49" t="s">
        <v>51</v>
      </c>
      <c r="C83" s="49" t="s">
        <v>212</v>
      </c>
      <c r="D83" s="49" t="s">
        <v>213</v>
      </c>
      <c r="E83" s="49" t="s">
        <v>35</v>
      </c>
      <c r="F83" s="49" t="s">
        <v>30</v>
      </c>
      <c r="G83" s="49" t="s">
        <v>62</v>
      </c>
      <c r="H83" s="49" t="s">
        <v>214</v>
      </c>
      <c r="I83" s="49" t="s">
        <v>215</v>
      </c>
      <c r="J83" s="49" t="s">
        <v>216</v>
      </c>
      <c r="K83" s="50" t="s">
        <v>217</v>
      </c>
      <c r="L83" s="51" t="n">
        <v>2010</v>
      </c>
      <c r="M83" s="52" t="n">
        <v>567500000</v>
      </c>
      <c r="N83" s="52" t="n">
        <v>6226850000</v>
      </c>
      <c r="O83" s="53" t="n">
        <v>42</v>
      </c>
      <c r="P83" s="53" t="n">
        <f aca="false">2020-tbl스마트시티2[[#This Row],[설립연도]]+1</f>
        <v>11</v>
      </c>
      <c r="Q83" s="53" t="str">
        <f aca="false">LEFT(tbl스마트시티2[[#This Row],[주소]],2)</f>
        <v>서울</v>
      </c>
      <c r="R83" s="48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" hidden="false" customHeight="true" outlineLevel="0" collapsed="false">
      <c r="A84" s="49" t="s">
        <v>50</v>
      </c>
      <c r="B84" s="49" t="s">
        <v>231</v>
      </c>
      <c r="C84" s="49" t="s">
        <v>232</v>
      </c>
      <c r="D84" s="49" t="s">
        <v>213</v>
      </c>
      <c r="E84" s="49" t="s">
        <v>35</v>
      </c>
      <c r="F84" s="49" t="s">
        <v>43</v>
      </c>
      <c r="G84" s="49" t="s">
        <v>62</v>
      </c>
      <c r="H84" s="49" t="s">
        <v>233</v>
      </c>
      <c r="I84" s="49" t="s">
        <v>215</v>
      </c>
      <c r="J84" s="49" t="s">
        <v>216</v>
      </c>
      <c r="K84" s="50" t="s">
        <v>217</v>
      </c>
      <c r="L84" s="51" t="n">
        <v>2010</v>
      </c>
      <c r="M84" s="52" t="n">
        <v>567500000</v>
      </c>
      <c r="N84" s="52" t="n">
        <v>6226850000</v>
      </c>
      <c r="O84" s="53" t="n">
        <v>42</v>
      </c>
      <c r="P84" s="53" t="n">
        <f aca="false">2020-tbl스마트시티2[[#This Row],[설립연도]]+1</f>
        <v>11</v>
      </c>
      <c r="Q84" s="53" t="str">
        <f aca="false">LEFT(tbl스마트시티2[[#This Row],[주소]],2)</f>
        <v>서울</v>
      </c>
      <c r="R84" s="48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" hidden="false" customHeight="true" outlineLevel="0" collapsed="false">
      <c r="A85" s="49" t="s">
        <v>67</v>
      </c>
      <c r="B85" s="49" t="s">
        <v>107</v>
      </c>
      <c r="C85" s="49" t="s">
        <v>238</v>
      </c>
      <c r="D85" s="49" t="s">
        <v>239</v>
      </c>
      <c r="E85" s="49" t="s">
        <v>35</v>
      </c>
      <c r="F85" s="49" t="s">
        <v>48</v>
      </c>
      <c r="G85" s="49" t="s">
        <v>62</v>
      </c>
      <c r="H85" s="49" t="s">
        <v>240</v>
      </c>
      <c r="I85" s="49" t="s">
        <v>241</v>
      </c>
      <c r="J85" s="49" t="s">
        <v>242</v>
      </c>
      <c r="K85" s="50" t="s">
        <v>243</v>
      </c>
      <c r="L85" s="51" t="n">
        <v>1997</v>
      </c>
      <c r="M85" s="52" t="n">
        <v>950000000</v>
      </c>
      <c r="N85" s="52" t="n">
        <v>92311720000</v>
      </c>
      <c r="O85" s="53" t="n">
        <v>168</v>
      </c>
      <c r="P85" s="53" t="n">
        <f aca="false">2020-tbl스마트시티2[[#This Row],[설립연도]]+1</f>
        <v>24</v>
      </c>
      <c r="Q85" s="53" t="str">
        <f aca="false">LEFT(tbl스마트시티2[[#This Row],[주소]],2)</f>
        <v>서울</v>
      </c>
      <c r="R85" s="48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" hidden="false" customHeight="true" outlineLevel="0" collapsed="false">
      <c r="A86" s="49" t="s">
        <v>15</v>
      </c>
      <c r="B86" s="49" t="s">
        <v>249</v>
      </c>
      <c r="C86" s="49" t="s">
        <v>250</v>
      </c>
      <c r="D86" s="49" t="s">
        <v>251</v>
      </c>
      <c r="E86" s="55" t="s">
        <v>35</v>
      </c>
      <c r="F86" s="49" t="s">
        <v>30</v>
      </c>
      <c r="G86" s="49" t="s">
        <v>62</v>
      </c>
      <c r="H86" s="49" t="s">
        <v>252</v>
      </c>
      <c r="I86" s="49" t="s">
        <v>253</v>
      </c>
      <c r="J86" s="49" t="s">
        <v>254</v>
      </c>
      <c r="K86" s="50" t="s">
        <v>255</v>
      </c>
      <c r="L86" s="51" t="n">
        <v>2014</v>
      </c>
      <c r="M86" s="52" t="n">
        <v>255060000</v>
      </c>
      <c r="N86" s="52" t="n">
        <v>1313480000</v>
      </c>
      <c r="O86" s="53" t="n">
        <v>4</v>
      </c>
      <c r="P86" s="53" t="n">
        <f aca="false">2020-tbl스마트시티2[[#This Row],[설립연도]]+1</f>
        <v>7</v>
      </c>
      <c r="Q86" s="53" t="str">
        <f aca="false">LEFT(tbl스마트시티2[[#This Row],[주소]],2)</f>
        <v>서울</v>
      </c>
      <c r="R86" s="48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" hidden="false" customHeight="true" outlineLevel="0" collapsed="false">
      <c r="A87" s="49" t="s">
        <v>256</v>
      </c>
      <c r="B87" s="49" t="s">
        <v>297</v>
      </c>
      <c r="C87" s="49" t="s">
        <v>304</v>
      </c>
      <c r="D87" s="49" t="s">
        <v>299</v>
      </c>
      <c r="E87" s="49" t="s">
        <v>168</v>
      </c>
      <c r="F87" s="49" t="s">
        <v>30</v>
      </c>
      <c r="G87" s="49" t="s">
        <v>62</v>
      </c>
      <c r="H87" s="49" t="s">
        <v>305</v>
      </c>
      <c r="I87" s="49" t="s">
        <v>301</v>
      </c>
      <c r="J87" s="49" t="s">
        <v>302</v>
      </c>
      <c r="K87" s="64" t="s">
        <v>303</v>
      </c>
      <c r="L87" s="51" t="n">
        <v>2003</v>
      </c>
      <c r="M87" s="52" t="n">
        <v>3100000000</v>
      </c>
      <c r="N87" s="52" t="n">
        <v>20500000000</v>
      </c>
      <c r="O87" s="53" t="n">
        <v>235</v>
      </c>
      <c r="P87" s="53" t="n">
        <f aca="false">2020-tbl스마트시티2[[#This Row],[설립연도]]+1</f>
        <v>18</v>
      </c>
      <c r="Q87" s="53" t="str">
        <f aca="false">LEFT(tbl스마트시티2[[#This Row],[주소]],2)</f>
        <v>경기</v>
      </c>
      <c r="R87" s="48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" hidden="false" customHeight="true" outlineLevel="0" collapsed="false">
      <c r="A88" s="49" t="s">
        <v>256</v>
      </c>
      <c r="B88" s="49" t="s">
        <v>297</v>
      </c>
      <c r="C88" s="49" t="s">
        <v>304</v>
      </c>
      <c r="D88" s="49" t="s">
        <v>299</v>
      </c>
      <c r="E88" s="49" t="s">
        <v>168</v>
      </c>
      <c r="F88" s="49" t="s">
        <v>30</v>
      </c>
      <c r="G88" s="49" t="s">
        <v>62</v>
      </c>
      <c r="H88" s="49" t="s">
        <v>306</v>
      </c>
      <c r="I88" s="49" t="s">
        <v>301</v>
      </c>
      <c r="J88" s="49" t="s">
        <v>302</v>
      </c>
      <c r="K88" s="49" t="s">
        <v>303</v>
      </c>
      <c r="L88" s="51" t="n">
        <v>2003</v>
      </c>
      <c r="M88" s="52" t="n">
        <v>3100000000</v>
      </c>
      <c r="N88" s="52" t="n">
        <v>20500000000</v>
      </c>
      <c r="O88" s="53" t="n">
        <v>235</v>
      </c>
      <c r="P88" s="53" t="n">
        <f aca="false">2020-tbl스마트시티2[[#This Row],[설립연도]]+1</f>
        <v>18</v>
      </c>
      <c r="Q88" s="53" t="str">
        <f aca="false">LEFT(tbl스마트시티2[[#This Row],[주소]],2)</f>
        <v>경기</v>
      </c>
      <c r="R88" s="48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" hidden="false" customHeight="true" outlineLevel="0" collapsed="false">
      <c r="A89" s="49" t="s">
        <v>256</v>
      </c>
      <c r="B89" s="49" t="s">
        <v>297</v>
      </c>
      <c r="C89" s="49" t="s">
        <v>304</v>
      </c>
      <c r="D89" s="49" t="s">
        <v>299</v>
      </c>
      <c r="E89" s="49" t="s">
        <v>168</v>
      </c>
      <c r="F89" s="49" t="s">
        <v>30</v>
      </c>
      <c r="G89" s="49" t="s">
        <v>62</v>
      </c>
      <c r="H89" s="49" t="s">
        <v>307</v>
      </c>
      <c r="I89" s="49" t="s">
        <v>301</v>
      </c>
      <c r="J89" s="49" t="s">
        <v>302</v>
      </c>
      <c r="K89" s="49" t="s">
        <v>303</v>
      </c>
      <c r="L89" s="51" t="n">
        <v>2003</v>
      </c>
      <c r="M89" s="52" t="n">
        <v>3100000000</v>
      </c>
      <c r="N89" s="52" t="n">
        <v>20500000000</v>
      </c>
      <c r="O89" s="53" t="n">
        <v>235</v>
      </c>
      <c r="P89" s="53" t="n">
        <f aca="false">2020-tbl스마트시티2[[#This Row],[설립연도]]+1</f>
        <v>18</v>
      </c>
      <c r="Q89" s="53" t="str">
        <f aca="false">LEFT(tbl스마트시티2[[#This Row],[주소]],2)</f>
        <v>경기</v>
      </c>
      <c r="R89" s="48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" hidden="false" customHeight="true" outlineLevel="0" collapsed="false">
      <c r="A90" s="49" t="s">
        <v>256</v>
      </c>
      <c r="B90" s="49" t="s">
        <v>297</v>
      </c>
      <c r="C90" s="49" t="s">
        <v>304</v>
      </c>
      <c r="D90" s="49" t="s">
        <v>299</v>
      </c>
      <c r="E90" s="49" t="s">
        <v>168</v>
      </c>
      <c r="F90" s="49" t="s">
        <v>48</v>
      </c>
      <c r="G90" s="49" t="s">
        <v>62</v>
      </c>
      <c r="H90" s="49" t="s">
        <v>310</v>
      </c>
      <c r="I90" s="49" t="s">
        <v>301</v>
      </c>
      <c r="J90" s="49" t="s">
        <v>302</v>
      </c>
      <c r="K90" s="49" t="s">
        <v>303</v>
      </c>
      <c r="L90" s="51" t="n">
        <v>2003</v>
      </c>
      <c r="M90" s="52" t="n">
        <v>3100000000</v>
      </c>
      <c r="N90" s="52" t="n">
        <v>20500000000</v>
      </c>
      <c r="O90" s="53" t="n">
        <v>235</v>
      </c>
      <c r="P90" s="53" t="n">
        <f aca="false">2020-tbl스마트시티2[[#This Row],[설립연도]]+1</f>
        <v>18</v>
      </c>
      <c r="Q90" s="53" t="str">
        <f aca="false">LEFT(tbl스마트시티2[[#This Row],[주소]],2)</f>
        <v>경기</v>
      </c>
      <c r="R90" s="48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" hidden="false" customHeight="true" outlineLevel="0" collapsed="false">
      <c r="A91" s="49" t="s">
        <v>128</v>
      </c>
      <c r="B91" s="49" t="s">
        <v>160</v>
      </c>
      <c r="C91" s="49" t="s">
        <v>161</v>
      </c>
      <c r="D91" s="49" t="s">
        <v>328</v>
      </c>
      <c r="E91" s="49" t="s">
        <v>35</v>
      </c>
      <c r="F91" s="49" t="s">
        <v>86</v>
      </c>
      <c r="G91" s="49" t="s">
        <v>62</v>
      </c>
      <c r="H91" s="49" t="s">
        <v>329</v>
      </c>
      <c r="I91" s="49" t="s">
        <v>330</v>
      </c>
      <c r="J91" s="49" t="s">
        <v>331</v>
      </c>
      <c r="K91" s="50" t="s">
        <v>332</v>
      </c>
      <c r="L91" s="51" t="n">
        <v>2002</v>
      </c>
      <c r="M91" s="52" t="n">
        <v>600000000</v>
      </c>
      <c r="N91" s="52" t="n">
        <v>14203350000</v>
      </c>
      <c r="O91" s="53" t="n">
        <v>45</v>
      </c>
      <c r="P91" s="53" t="n">
        <f aca="false">2020-tbl스마트시티2[[#This Row],[설립연도]]+1</f>
        <v>19</v>
      </c>
      <c r="Q91" s="53" t="str">
        <f aca="false">LEFT(tbl스마트시티2[[#This Row],[주소]],2)</f>
        <v>경기</v>
      </c>
      <c r="R91" s="48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" hidden="false" customHeight="true" outlineLevel="0" collapsed="false">
      <c r="A92" s="49" t="s">
        <v>128</v>
      </c>
      <c r="B92" s="49" t="s">
        <v>160</v>
      </c>
      <c r="C92" s="49" t="s">
        <v>333</v>
      </c>
      <c r="D92" s="49" t="s">
        <v>328</v>
      </c>
      <c r="E92" s="49" t="s">
        <v>35</v>
      </c>
      <c r="F92" s="49" t="s">
        <v>117</v>
      </c>
      <c r="G92" s="49" t="s">
        <v>62</v>
      </c>
      <c r="H92" s="49" t="s">
        <v>334</v>
      </c>
      <c r="I92" s="49" t="s">
        <v>330</v>
      </c>
      <c r="J92" s="49" t="s">
        <v>331</v>
      </c>
      <c r="K92" s="50" t="s">
        <v>332</v>
      </c>
      <c r="L92" s="51" t="n">
        <v>2002</v>
      </c>
      <c r="M92" s="52" t="n">
        <v>600000000</v>
      </c>
      <c r="N92" s="52" t="n">
        <v>14203350000</v>
      </c>
      <c r="O92" s="53" t="n">
        <v>45</v>
      </c>
      <c r="P92" s="53" t="n">
        <f aca="false">2020-tbl스마트시티2[[#This Row],[설립연도]]+1</f>
        <v>19</v>
      </c>
      <c r="Q92" s="53" t="str">
        <f aca="false">LEFT(tbl스마트시티2[[#This Row],[주소]],2)</f>
        <v>경기</v>
      </c>
      <c r="R92" s="48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" hidden="false" customHeight="true" outlineLevel="0" collapsed="false">
      <c r="A93" s="49" t="s">
        <v>128</v>
      </c>
      <c r="B93" s="49" t="s">
        <v>160</v>
      </c>
      <c r="C93" s="49" t="s">
        <v>335</v>
      </c>
      <c r="D93" s="49" t="s">
        <v>328</v>
      </c>
      <c r="E93" s="49" t="s">
        <v>35</v>
      </c>
      <c r="F93" s="49" t="s">
        <v>20</v>
      </c>
      <c r="G93" s="49" t="s">
        <v>62</v>
      </c>
      <c r="H93" s="49" t="s">
        <v>336</v>
      </c>
      <c r="I93" s="49" t="s">
        <v>330</v>
      </c>
      <c r="J93" s="49" t="s">
        <v>331</v>
      </c>
      <c r="K93" s="50" t="s">
        <v>332</v>
      </c>
      <c r="L93" s="51" t="n">
        <v>2002</v>
      </c>
      <c r="M93" s="52" t="n">
        <v>600000000</v>
      </c>
      <c r="N93" s="52" t="n">
        <v>14203350000</v>
      </c>
      <c r="O93" s="53" t="n">
        <v>45</v>
      </c>
      <c r="P93" s="53" t="n">
        <f aca="false">2020-tbl스마트시티2[[#This Row],[설립연도]]+1</f>
        <v>19</v>
      </c>
      <c r="Q93" s="53" t="str">
        <f aca="false">LEFT(tbl스마트시티2[[#This Row],[주소]],2)</f>
        <v>경기</v>
      </c>
      <c r="R93" s="48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" hidden="false" customHeight="true" outlineLevel="0" collapsed="false">
      <c r="A94" s="49" t="s">
        <v>338</v>
      </c>
      <c r="B94" s="49" t="s">
        <v>339</v>
      </c>
      <c r="C94" s="49" t="s">
        <v>340</v>
      </c>
      <c r="D94" s="49" t="s">
        <v>328</v>
      </c>
      <c r="E94" s="49" t="s">
        <v>35</v>
      </c>
      <c r="F94" s="49" t="s">
        <v>117</v>
      </c>
      <c r="G94" s="49" t="s">
        <v>62</v>
      </c>
      <c r="H94" s="49" t="s">
        <v>341</v>
      </c>
      <c r="I94" s="49" t="s">
        <v>330</v>
      </c>
      <c r="J94" s="49" t="s">
        <v>331</v>
      </c>
      <c r="K94" s="50" t="s">
        <v>332</v>
      </c>
      <c r="L94" s="51" t="n">
        <v>2002</v>
      </c>
      <c r="M94" s="52" t="n">
        <v>600000000</v>
      </c>
      <c r="N94" s="52" t="n">
        <v>14203350000</v>
      </c>
      <c r="O94" s="53" t="n">
        <v>45</v>
      </c>
      <c r="P94" s="53" t="n">
        <f aca="false">2020-tbl스마트시티2[[#This Row],[설립연도]]+1</f>
        <v>19</v>
      </c>
      <c r="Q94" s="53" t="str">
        <f aca="false">LEFT(tbl스마트시티2[[#This Row],[주소]],2)</f>
        <v>경기</v>
      </c>
      <c r="R94" s="48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" hidden="false" customHeight="true" outlineLevel="0" collapsed="false">
      <c r="A95" s="49" t="s">
        <v>31</v>
      </c>
      <c r="B95" s="49" t="s">
        <v>345</v>
      </c>
      <c r="C95" s="49" t="s">
        <v>346</v>
      </c>
      <c r="D95" s="49" t="s">
        <v>328</v>
      </c>
      <c r="E95" s="49" t="s">
        <v>35</v>
      </c>
      <c r="F95" s="49" t="s">
        <v>20</v>
      </c>
      <c r="G95" s="49" t="s">
        <v>62</v>
      </c>
      <c r="H95" s="49" t="s">
        <v>347</v>
      </c>
      <c r="I95" s="49" t="s">
        <v>330</v>
      </c>
      <c r="J95" s="49" t="s">
        <v>331</v>
      </c>
      <c r="K95" s="50" t="s">
        <v>332</v>
      </c>
      <c r="L95" s="51" t="n">
        <v>2002</v>
      </c>
      <c r="M95" s="52" t="n">
        <v>600000000</v>
      </c>
      <c r="N95" s="52" t="n">
        <v>14203350000</v>
      </c>
      <c r="O95" s="53" t="n">
        <v>45</v>
      </c>
      <c r="P95" s="53" t="n">
        <f aca="false">2020-tbl스마트시티2[[#This Row],[설립연도]]+1</f>
        <v>19</v>
      </c>
      <c r="Q95" s="53" t="str">
        <f aca="false">LEFT(tbl스마트시티2[[#This Row],[주소]],2)</f>
        <v>경기</v>
      </c>
      <c r="R95" s="48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" hidden="false" customHeight="true" outlineLevel="0" collapsed="false">
      <c r="A96" s="49" t="s">
        <v>128</v>
      </c>
      <c r="B96" s="49" t="s">
        <v>129</v>
      </c>
      <c r="C96" s="49" t="s">
        <v>130</v>
      </c>
      <c r="D96" s="49" t="s">
        <v>328</v>
      </c>
      <c r="E96" s="49" t="s">
        <v>35</v>
      </c>
      <c r="F96" s="49" t="s">
        <v>43</v>
      </c>
      <c r="G96" s="49" t="s">
        <v>62</v>
      </c>
      <c r="H96" s="49" t="s">
        <v>348</v>
      </c>
      <c r="I96" s="49" t="s">
        <v>330</v>
      </c>
      <c r="J96" s="49" t="s">
        <v>331</v>
      </c>
      <c r="K96" s="50" t="s">
        <v>332</v>
      </c>
      <c r="L96" s="51" t="n">
        <v>2002</v>
      </c>
      <c r="M96" s="52" t="n">
        <v>600000000</v>
      </c>
      <c r="N96" s="52" t="n">
        <v>14203350000</v>
      </c>
      <c r="O96" s="53" t="n">
        <v>45</v>
      </c>
      <c r="P96" s="53" t="n">
        <f aca="false">2020-tbl스마트시티2[[#This Row],[설립연도]]+1</f>
        <v>19</v>
      </c>
      <c r="Q96" s="53" t="str">
        <f aca="false">LEFT(tbl스마트시티2[[#This Row],[주소]],2)</f>
        <v>경기</v>
      </c>
      <c r="R96" s="48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" hidden="false" customHeight="true" outlineLevel="0" collapsed="false">
      <c r="A97" s="49" t="s">
        <v>128</v>
      </c>
      <c r="B97" s="49" t="s">
        <v>129</v>
      </c>
      <c r="C97" s="49" t="s">
        <v>130</v>
      </c>
      <c r="D97" s="49" t="s">
        <v>328</v>
      </c>
      <c r="E97" s="49" t="s">
        <v>35</v>
      </c>
      <c r="F97" s="49" t="s">
        <v>43</v>
      </c>
      <c r="G97" s="49" t="s">
        <v>62</v>
      </c>
      <c r="H97" s="49" t="s">
        <v>349</v>
      </c>
      <c r="I97" s="49" t="s">
        <v>330</v>
      </c>
      <c r="J97" s="49" t="s">
        <v>331</v>
      </c>
      <c r="K97" s="50" t="s">
        <v>332</v>
      </c>
      <c r="L97" s="51" t="n">
        <v>2002</v>
      </c>
      <c r="M97" s="52" t="n">
        <v>600000000</v>
      </c>
      <c r="N97" s="52" t="n">
        <v>14203350000</v>
      </c>
      <c r="O97" s="53" t="n">
        <v>45</v>
      </c>
      <c r="P97" s="53" t="n">
        <f aca="false">2020-tbl스마트시티2[[#This Row],[설립연도]]+1</f>
        <v>19</v>
      </c>
      <c r="Q97" s="53" t="str">
        <f aca="false">LEFT(tbl스마트시티2[[#This Row],[주소]],2)</f>
        <v>경기</v>
      </c>
      <c r="R97" s="48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" hidden="false" customHeight="true" outlineLevel="0" collapsed="false">
      <c r="A98" s="49" t="s">
        <v>136</v>
      </c>
      <c r="B98" s="49" t="s">
        <v>141</v>
      </c>
      <c r="C98" s="49" t="s">
        <v>284</v>
      </c>
      <c r="D98" s="31" t="s">
        <v>328</v>
      </c>
      <c r="E98" s="49" t="s">
        <v>35</v>
      </c>
      <c r="F98" s="49" t="s">
        <v>30</v>
      </c>
      <c r="G98" s="49" t="s">
        <v>62</v>
      </c>
      <c r="H98" s="49" t="s">
        <v>351</v>
      </c>
      <c r="I98" s="49" t="s">
        <v>352</v>
      </c>
      <c r="J98" s="49" t="s">
        <v>353</v>
      </c>
      <c r="K98" s="50" t="s">
        <v>332</v>
      </c>
      <c r="L98" s="51" t="n">
        <v>2002</v>
      </c>
      <c r="M98" s="52" t="n">
        <v>600000000</v>
      </c>
      <c r="N98" s="52" t="n">
        <v>14203350000</v>
      </c>
      <c r="O98" s="53" t="n">
        <v>45</v>
      </c>
      <c r="P98" s="53" t="n">
        <f aca="false">2020-tbl스마트시티2[[#This Row],[설립연도]]+1</f>
        <v>19</v>
      </c>
      <c r="Q98" s="53" t="str">
        <f aca="false">LEFT(tbl스마트시티2[[#This Row],[주소]],2)</f>
        <v>경기</v>
      </c>
      <c r="R98" s="48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" hidden="false" customHeight="true" outlineLevel="0" collapsed="false">
      <c r="A99" s="49" t="s">
        <v>128</v>
      </c>
      <c r="B99" s="49" t="s">
        <v>160</v>
      </c>
      <c r="C99" s="49" t="s">
        <v>333</v>
      </c>
      <c r="D99" s="49" t="s">
        <v>328</v>
      </c>
      <c r="E99" s="49" t="s">
        <v>35</v>
      </c>
      <c r="F99" s="49" t="s">
        <v>117</v>
      </c>
      <c r="G99" s="49" t="s">
        <v>62</v>
      </c>
      <c r="H99" s="49" t="s">
        <v>354</v>
      </c>
      <c r="I99" s="49" t="s">
        <v>330</v>
      </c>
      <c r="J99" s="49" t="s">
        <v>331</v>
      </c>
      <c r="K99" s="50" t="s">
        <v>332</v>
      </c>
      <c r="L99" s="51" t="n">
        <v>2002</v>
      </c>
      <c r="M99" s="52" t="n">
        <v>600000000</v>
      </c>
      <c r="N99" s="52" t="n">
        <v>14203350000</v>
      </c>
      <c r="O99" s="53" t="n">
        <v>45</v>
      </c>
      <c r="P99" s="53" t="n">
        <f aca="false">2020-tbl스마트시티2[[#This Row],[설립연도]]+1</f>
        <v>19</v>
      </c>
      <c r="Q99" s="53" t="str">
        <f aca="false">LEFT(tbl스마트시티2[[#This Row],[주소]],2)</f>
        <v>경기</v>
      </c>
      <c r="R99" s="48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" hidden="false" customHeight="true" outlineLevel="0" collapsed="false">
      <c r="A100" s="49" t="s">
        <v>136</v>
      </c>
      <c r="B100" s="49" t="s">
        <v>137</v>
      </c>
      <c r="C100" s="49" t="s">
        <v>163</v>
      </c>
      <c r="D100" s="49" t="s">
        <v>328</v>
      </c>
      <c r="E100" s="49" t="s">
        <v>35</v>
      </c>
      <c r="F100" s="49" t="s">
        <v>117</v>
      </c>
      <c r="G100" s="49" t="s">
        <v>62</v>
      </c>
      <c r="H100" s="49" t="s">
        <v>356</v>
      </c>
      <c r="I100" s="49" t="s">
        <v>330</v>
      </c>
      <c r="J100" s="49" t="s">
        <v>331</v>
      </c>
      <c r="K100" s="50" t="s">
        <v>332</v>
      </c>
      <c r="L100" s="51" t="n">
        <v>2002</v>
      </c>
      <c r="M100" s="52" t="n">
        <v>600000000</v>
      </c>
      <c r="N100" s="52" t="n">
        <v>14203350000</v>
      </c>
      <c r="O100" s="53" t="n">
        <v>45</v>
      </c>
      <c r="P100" s="53" t="n">
        <f aca="false">2020-tbl스마트시티2[[#This Row],[설립연도]]+1</f>
        <v>19</v>
      </c>
      <c r="Q100" s="53" t="str">
        <f aca="false">LEFT(tbl스마트시티2[[#This Row],[주소]],2)</f>
        <v>경기</v>
      </c>
      <c r="R100" s="48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" hidden="false" customHeight="true" outlineLevel="0" collapsed="false">
      <c r="A101" s="49" t="s">
        <v>291</v>
      </c>
      <c r="B101" s="31" t="s">
        <v>365</v>
      </c>
      <c r="C101" s="49" t="s">
        <v>366</v>
      </c>
      <c r="D101" s="49" t="s">
        <v>359</v>
      </c>
      <c r="E101" s="49" t="s">
        <v>100</v>
      </c>
      <c r="F101" s="49" t="s">
        <v>43</v>
      </c>
      <c r="G101" s="49" t="s">
        <v>62</v>
      </c>
      <c r="H101" s="31" t="s">
        <v>367</v>
      </c>
      <c r="I101" s="49" t="s">
        <v>362</v>
      </c>
      <c r="J101" s="49" t="s">
        <v>363</v>
      </c>
      <c r="K101" s="62" t="s">
        <v>364</v>
      </c>
      <c r="L101" s="51" t="n">
        <v>1993</v>
      </c>
      <c r="M101" s="52" t="n">
        <v>17267000000</v>
      </c>
      <c r="N101" s="52" t="n">
        <v>446586000000</v>
      </c>
      <c r="O101" s="53" t="n">
        <v>34</v>
      </c>
      <c r="P101" s="53" t="n">
        <f aca="false">2020-tbl스마트시티2[[#This Row],[설립연도]]+1</f>
        <v>28</v>
      </c>
      <c r="Q101" s="53" t="str">
        <f aca="false">LEFT(tbl스마트시티2[[#This Row],[주소]],2)</f>
        <v>경기</v>
      </c>
      <c r="R101" s="48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" hidden="false" customHeight="true" outlineLevel="0" collapsed="false">
      <c r="A102" s="31" t="s">
        <v>15</v>
      </c>
      <c r="B102" s="49" t="s">
        <v>83</v>
      </c>
      <c r="C102" s="49" t="s">
        <v>368</v>
      </c>
      <c r="D102" s="49" t="s">
        <v>359</v>
      </c>
      <c r="E102" s="49" t="s">
        <v>100</v>
      </c>
      <c r="F102" s="49" t="s">
        <v>71</v>
      </c>
      <c r="G102" s="49" t="s">
        <v>62</v>
      </c>
      <c r="H102" s="31" t="s">
        <v>369</v>
      </c>
      <c r="I102" s="49" t="s">
        <v>362</v>
      </c>
      <c r="J102" s="49" t="s">
        <v>363</v>
      </c>
      <c r="K102" s="62" t="s">
        <v>364</v>
      </c>
      <c r="L102" s="51" t="n">
        <v>1993</v>
      </c>
      <c r="M102" s="52" t="n">
        <v>17267000000</v>
      </c>
      <c r="N102" s="52" t="n">
        <v>446586000000</v>
      </c>
      <c r="O102" s="53" t="n">
        <v>34</v>
      </c>
      <c r="P102" s="53" t="n">
        <f aca="false">2020-tbl스마트시티2[[#This Row],[설립연도]]+1</f>
        <v>28</v>
      </c>
      <c r="Q102" s="53" t="str">
        <f aca="false">LEFT(tbl스마트시티2[[#This Row],[주소]],2)</f>
        <v>경기</v>
      </c>
      <c r="R102" s="48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" hidden="false" customHeight="true" outlineLevel="0" collapsed="false">
      <c r="A103" s="49" t="s">
        <v>128</v>
      </c>
      <c r="B103" s="49" t="s">
        <v>370</v>
      </c>
      <c r="C103" s="49" t="s">
        <v>368</v>
      </c>
      <c r="D103" s="49" t="s">
        <v>359</v>
      </c>
      <c r="E103" s="49" t="s">
        <v>100</v>
      </c>
      <c r="F103" s="49" t="s">
        <v>43</v>
      </c>
      <c r="G103" s="49" t="s">
        <v>62</v>
      </c>
      <c r="H103" s="31" t="s">
        <v>371</v>
      </c>
      <c r="I103" s="49" t="s">
        <v>362</v>
      </c>
      <c r="J103" s="49" t="s">
        <v>363</v>
      </c>
      <c r="K103" s="62" t="s">
        <v>364</v>
      </c>
      <c r="L103" s="51" t="n">
        <v>1993</v>
      </c>
      <c r="M103" s="52" t="n">
        <v>17267000000</v>
      </c>
      <c r="N103" s="52" t="n">
        <v>446586000000</v>
      </c>
      <c r="O103" s="53" t="n">
        <v>34</v>
      </c>
      <c r="P103" s="53" t="n">
        <f aca="false">2020-tbl스마트시티2[[#This Row],[설립연도]]+1</f>
        <v>28</v>
      </c>
      <c r="Q103" s="53" t="str">
        <f aca="false">LEFT(tbl스마트시티2[[#This Row],[주소]],2)</f>
        <v>경기</v>
      </c>
      <c r="R103" s="48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" hidden="false" customHeight="true" outlineLevel="0" collapsed="false">
      <c r="A104" s="49" t="s">
        <v>96</v>
      </c>
      <c r="B104" s="49" t="s">
        <v>220</v>
      </c>
      <c r="C104" s="31" t="s">
        <v>373</v>
      </c>
      <c r="D104" s="31" t="s">
        <v>374</v>
      </c>
      <c r="E104" s="49" t="s">
        <v>35</v>
      </c>
      <c r="F104" s="49" t="s">
        <v>43</v>
      </c>
      <c r="G104" s="49" t="s">
        <v>62</v>
      </c>
      <c r="H104" s="49" t="s">
        <v>375</v>
      </c>
      <c r="I104" s="49" t="s">
        <v>376</v>
      </c>
      <c r="J104" s="49" t="s">
        <v>377</v>
      </c>
      <c r="K104" s="62" t="s">
        <v>378</v>
      </c>
      <c r="L104" s="51" t="n">
        <v>2012</v>
      </c>
      <c r="M104" s="52" t="n">
        <v>383330000</v>
      </c>
      <c r="N104" s="52" t="n">
        <v>3403350000</v>
      </c>
      <c r="O104" s="53" t="n">
        <v>16</v>
      </c>
      <c r="P104" s="53" t="n">
        <f aca="false">2020-tbl스마트시티2[[#This Row],[설립연도]]+1</f>
        <v>9</v>
      </c>
      <c r="Q104" s="53" t="str">
        <f aca="false">LEFT(tbl스마트시티2[[#This Row],[주소]],2)</f>
        <v>경기</v>
      </c>
      <c r="R104" s="48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" hidden="false" customHeight="true" outlineLevel="0" collapsed="false">
      <c r="A105" s="49" t="s">
        <v>67</v>
      </c>
      <c r="B105" s="49" t="s">
        <v>68</v>
      </c>
      <c r="C105" s="49" t="s">
        <v>69</v>
      </c>
      <c r="D105" s="49" t="s">
        <v>392</v>
      </c>
      <c r="E105" s="49" t="s">
        <v>168</v>
      </c>
      <c r="F105" s="49" t="s">
        <v>30</v>
      </c>
      <c r="G105" s="49" t="s">
        <v>62</v>
      </c>
      <c r="H105" s="49" t="s">
        <v>393</v>
      </c>
      <c r="I105" s="49" t="s">
        <v>394</v>
      </c>
      <c r="J105" s="49" t="s">
        <v>395</v>
      </c>
      <c r="K105" s="50" t="s">
        <v>396</v>
      </c>
      <c r="L105" s="51" t="n">
        <v>1977</v>
      </c>
      <c r="M105" s="52" t="n">
        <v>15738996500</v>
      </c>
      <c r="N105" s="52" t="n">
        <v>73010208595</v>
      </c>
      <c r="O105" s="53" t="n">
        <v>1548</v>
      </c>
      <c r="P105" s="53" t="n">
        <f aca="false">2020-tbl스마트시티2[[#This Row],[설립연도]]+1</f>
        <v>44</v>
      </c>
      <c r="Q105" s="53" t="str">
        <f aca="false">LEFT(tbl스마트시티2[[#This Row],[주소]],2)</f>
        <v>서울</v>
      </c>
      <c r="R105" s="48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" hidden="false" customHeight="true" outlineLevel="0" collapsed="false">
      <c r="A106" s="54" t="s">
        <v>15</v>
      </c>
      <c r="B106" s="49" t="s">
        <v>91</v>
      </c>
      <c r="C106" s="54" t="s">
        <v>94</v>
      </c>
      <c r="D106" s="49" t="s">
        <v>392</v>
      </c>
      <c r="E106" s="49" t="s">
        <v>168</v>
      </c>
      <c r="F106" s="49" t="s">
        <v>30</v>
      </c>
      <c r="G106" s="49" t="s">
        <v>62</v>
      </c>
      <c r="H106" s="49" t="s">
        <v>397</v>
      </c>
      <c r="I106" s="49" t="s">
        <v>394</v>
      </c>
      <c r="J106" s="49" t="s">
        <v>395</v>
      </c>
      <c r="K106" s="50" t="s">
        <v>396</v>
      </c>
      <c r="L106" s="51" t="n">
        <v>1977</v>
      </c>
      <c r="M106" s="52" t="n">
        <v>15738996500</v>
      </c>
      <c r="N106" s="52" t="n">
        <v>73010208595</v>
      </c>
      <c r="O106" s="53" t="n">
        <v>1548</v>
      </c>
      <c r="P106" s="53" t="n">
        <f aca="false">2020-tbl스마트시티2[[#This Row],[설립연도]]+1</f>
        <v>44</v>
      </c>
      <c r="Q106" s="53" t="str">
        <f aca="false">LEFT(tbl스마트시티2[[#This Row],[주소]],2)</f>
        <v>서울</v>
      </c>
      <c r="R106" s="48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" hidden="false" customHeight="true" outlineLevel="0" collapsed="false">
      <c r="A107" s="49" t="s">
        <v>67</v>
      </c>
      <c r="B107" s="49" t="s">
        <v>68</v>
      </c>
      <c r="C107" s="49" t="s">
        <v>398</v>
      </c>
      <c r="D107" s="49" t="s">
        <v>392</v>
      </c>
      <c r="E107" s="49" t="s">
        <v>168</v>
      </c>
      <c r="F107" s="49" t="s">
        <v>30</v>
      </c>
      <c r="G107" s="49" t="s">
        <v>62</v>
      </c>
      <c r="H107" s="49" t="s">
        <v>399</v>
      </c>
      <c r="I107" s="49" t="s">
        <v>394</v>
      </c>
      <c r="J107" s="49" t="s">
        <v>395</v>
      </c>
      <c r="K107" s="50" t="s">
        <v>396</v>
      </c>
      <c r="L107" s="51" t="n">
        <v>1977</v>
      </c>
      <c r="M107" s="52" t="n">
        <v>15738996500</v>
      </c>
      <c r="N107" s="52" t="n">
        <v>73010208595</v>
      </c>
      <c r="O107" s="53" t="n">
        <v>1548</v>
      </c>
      <c r="P107" s="53" t="n">
        <f aca="false">2020-tbl스마트시티2[[#This Row],[설립연도]]+1</f>
        <v>44</v>
      </c>
      <c r="Q107" s="53" t="str">
        <f aca="false">LEFT(tbl스마트시티2[[#This Row],[주소]],2)</f>
        <v>서울</v>
      </c>
      <c r="R107" s="48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" hidden="false" customHeight="true" outlineLevel="0" collapsed="false">
      <c r="A108" s="49" t="s">
        <v>15</v>
      </c>
      <c r="B108" s="49" t="s">
        <v>249</v>
      </c>
      <c r="C108" s="49" t="s">
        <v>400</v>
      </c>
      <c r="D108" s="49" t="s">
        <v>392</v>
      </c>
      <c r="E108" s="49" t="s">
        <v>168</v>
      </c>
      <c r="F108" s="49" t="s">
        <v>30</v>
      </c>
      <c r="G108" s="49" t="s">
        <v>62</v>
      </c>
      <c r="H108" s="49" t="s">
        <v>401</v>
      </c>
      <c r="I108" s="49" t="s">
        <v>394</v>
      </c>
      <c r="J108" s="49" t="s">
        <v>395</v>
      </c>
      <c r="K108" s="50" t="s">
        <v>396</v>
      </c>
      <c r="L108" s="51" t="n">
        <v>1977</v>
      </c>
      <c r="M108" s="52" t="n">
        <v>15738996500</v>
      </c>
      <c r="N108" s="52" t="n">
        <v>73010208595</v>
      </c>
      <c r="O108" s="53" t="n">
        <v>1548</v>
      </c>
      <c r="P108" s="53" t="n">
        <f aca="false">2020-tbl스마트시티2[[#This Row],[설립연도]]+1</f>
        <v>44</v>
      </c>
      <c r="Q108" s="53" t="str">
        <f aca="false">LEFT(tbl스마트시티2[[#This Row],[주소]],2)</f>
        <v>서울</v>
      </c>
      <c r="R108" s="48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" hidden="false" customHeight="true" outlineLevel="0" collapsed="false">
      <c r="A109" s="49" t="s">
        <v>67</v>
      </c>
      <c r="B109" s="49" t="s">
        <v>68</v>
      </c>
      <c r="C109" s="49" t="s">
        <v>69</v>
      </c>
      <c r="D109" s="49" t="s">
        <v>392</v>
      </c>
      <c r="E109" s="49" t="s">
        <v>168</v>
      </c>
      <c r="F109" s="49" t="s">
        <v>30</v>
      </c>
      <c r="G109" s="49" t="s">
        <v>62</v>
      </c>
      <c r="H109" s="49" t="s">
        <v>402</v>
      </c>
      <c r="I109" s="49" t="s">
        <v>394</v>
      </c>
      <c r="J109" s="49" t="s">
        <v>395</v>
      </c>
      <c r="K109" s="50" t="s">
        <v>396</v>
      </c>
      <c r="L109" s="51" t="n">
        <v>1977</v>
      </c>
      <c r="M109" s="52" t="n">
        <v>15738996500</v>
      </c>
      <c r="N109" s="52" t="n">
        <v>73010208595</v>
      </c>
      <c r="O109" s="53" t="n">
        <v>1548</v>
      </c>
      <c r="P109" s="53" t="n">
        <f aca="false">2020-tbl스마트시티2[[#This Row],[설립연도]]+1</f>
        <v>44</v>
      </c>
      <c r="Q109" s="53" t="str">
        <f aca="false">LEFT(tbl스마트시티2[[#This Row],[주소]],2)</f>
        <v>서울</v>
      </c>
      <c r="R109" s="48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" hidden="false" customHeight="true" outlineLevel="0" collapsed="false">
      <c r="A110" s="49" t="s">
        <v>67</v>
      </c>
      <c r="B110" s="49" t="s">
        <v>68</v>
      </c>
      <c r="C110" s="49" t="s">
        <v>406</v>
      </c>
      <c r="D110" s="49" t="s">
        <v>392</v>
      </c>
      <c r="E110" s="49" t="s">
        <v>168</v>
      </c>
      <c r="F110" s="49" t="s">
        <v>30</v>
      </c>
      <c r="G110" s="49" t="s">
        <v>62</v>
      </c>
      <c r="H110" s="49" t="s">
        <v>407</v>
      </c>
      <c r="I110" s="49" t="s">
        <v>394</v>
      </c>
      <c r="J110" s="49" t="s">
        <v>395</v>
      </c>
      <c r="K110" s="50" t="s">
        <v>396</v>
      </c>
      <c r="L110" s="51" t="n">
        <v>1977</v>
      </c>
      <c r="M110" s="52" t="n">
        <v>15738996500</v>
      </c>
      <c r="N110" s="52" t="n">
        <v>73010208595</v>
      </c>
      <c r="O110" s="53" t="n">
        <v>1548</v>
      </c>
      <c r="P110" s="53" t="n">
        <f aca="false">2020-tbl스마트시티2[[#This Row],[설립연도]]+1</f>
        <v>44</v>
      </c>
      <c r="Q110" s="53" t="str">
        <f aca="false">LEFT(tbl스마트시티2[[#This Row],[주소]],2)</f>
        <v>서울</v>
      </c>
      <c r="R110" s="48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" hidden="false" customHeight="true" outlineLevel="0" collapsed="false">
      <c r="A111" s="49" t="s">
        <v>67</v>
      </c>
      <c r="B111" s="49" t="s">
        <v>68</v>
      </c>
      <c r="C111" s="49" t="s">
        <v>406</v>
      </c>
      <c r="D111" s="49" t="s">
        <v>392</v>
      </c>
      <c r="E111" s="49" t="s">
        <v>168</v>
      </c>
      <c r="F111" s="49" t="s">
        <v>29</v>
      </c>
      <c r="G111" s="49" t="s">
        <v>62</v>
      </c>
      <c r="H111" s="49" t="s">
        <v>408</v>
      </c>
      <c r="I111" s="49" t="s">
        <v>394</v>
      </c>
      <c r="J111" s="49" t="s">
        <v>395</v>
      </c>
      <c r="K111" s="50" t="s">
        <v>396</v>
      </c>
      <c r="L111" s="51" t="n">
        <v>1977</v>
      </c>
      <c r="M111" s="52" t="n">
        <v>15738996500</v>
      </c>
      <c r="N111" s="52" t="n">
        <v>73010208595</v>
      </c>
      <c r="O111" s="53" t="n">
        <v>1548</v>
      </c>
      <c r="P111" s="53" t="n">
        <f aca="false">2020-tbl스마트시티2[[#This Row],[설립연도]]+1</f>
        <v>44</v>
      </c>
      <c r="Q111" s="53" t="str">
        <f aca="false">LEFT(tbl스마트시티2[[#This Row],[주소]],2)</f>
        <v>서울</v>
      </c>
      <c r="R111" s="48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" hidden="false" customHeight="true" outlineLevel="0" collapsed="false">
      <c r="A112" s="49" t="s">
        <v>67</v>
      </c>
      <c r="B112" s="49" t="s">
        <v>68</v>
      </c>
      <c r="C112" s="49" t="s">
        <v>409</v>
      </c>
      <c r="D112" s="49" t="s">
        <v>392</v>
      </c>
      <c r="E112" s="49" t="s">
        <v>168</v>
      </c>
      <c r="F112" s="49" t="s">
        <v>117</v>
      </c>
      <c r="G112" s="49" t="s">
        <v>62</v>
      </c>
      <c r="H112" s="49" t="s">
        <v>410</v>
      </c>
      <c r="I112" s="49" t="s">
        <v>394</v>
      </c>
      <c r="J112" s="49" t="s">
        <v>395</v>
      </c>
      <c r="K112" s="50" t="s">
        <v>396</v>
      </c>
      <c r="L112" s="51" t="n">
        <v>1977</v>
      </c>
      <c r="M112" s="52" t="n">
        <v>15738996500</v>
      </c>
      <c r="N112" s="52" t="n">
        <v>73010208595</v>
      </c>
      <c r="O112" s="53" t="n">
        <v>1548</v>
      </c>
      <c r="P112" s="53" t="n">
        <f aca="false">2020-tbl스마트시티2[[#This Row],[설립연도]]+1</f>
        <v>44</v>
      </c>
      <c r="Q112" s="53" t="str">
        <f aca="false">LEFT(tbl스마트시티2[[#This Row],[주소]],2)</f>
        <v>서울</v>
      </c>
      <c r="R112" s="48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" hidden="false" customHeight="true" outlineLevel="0" collapsed="false">
      <c r="A113" s="49" t="s">
        <v>15</v>
      </c>
      <c r="B113" s="49" t="s">
        <v>91</v>
      </c>
      <c r="C113" s="54" t="s">
        <v>94</v>
      </c>
      <c r="D113" s="31" t="s">
        <v>411</v>
      </c>
      <c r="E113" s="31" t="s">
        <v>35</v>
      </c>
      <c r="F113" s="49" t="s">
        <v>117</v>
      </c>
      <c r="G113" s="49" t="s">
        <v>62</v>
      </c>
      <c r="H113" s="66" t="s">
        <v>412</v>
      </c>
      <c r="I113" s="31" t="s">
        <v>413</v>
      </c>
      <c r="J113" s="66" t="s">
        <v>414</v>
      </c>
      <c r="K113" s="57" t="s">
        <v>415</v>
      </c>
      <c r="L113" s="51" t="n">
        <v>2011</v>
      </c>
      <c r="M113" s="52" t="n">
        <v>7880000000</v>
      </c>
      <c r="N113" s="52" t="n">
        <v>101160000000</v>
      </c>
      <c r="O113" s="53" t="n">
        <v>190</v>
      </c>
      <c r="P113" s="53" t="n">
        <f aca="false">2020-tbl스마트시티2[[#This Row],[설립연도]]+1</f>
        <v>10</v>
      </c>
      <c r="Q113" s="53" t="str">
        <f aca="false">LEFT(tbl스마트시티2[[#This Row],[주소]],2)</f>
        <v>서울</v>
      </c>
      <c r="R113" s="48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" hidden="false" customHeight="true" outlineLevel="0" collapsed="false">
      <c r="A114" s="31" t="s">
        <v>67</v>
      </c>
      <c r="B114" s="31" t="s">
        <v>416</v>
      </c>
      <c r="C114" s="31" t="s">
        <v>417</v>
      </c>
      <c r="D114" s="31" t="s">
        <v>411</v>
      </c>
      <c r="E114" s="31" t="s">
        <v>35</v>
      </c>
      <c r="F114" s="49" t="s">
        <v>117</v>
      </c>
      <c r="G114" s="49" t="s">
        <v>62</v>
      </c>
      <c r="H114" s="66" t="s">
        <v>418</v>
      </c>
      <c r="I114" s="31" t="s">
        <v>413</v>
      </c>
      <c r="J114" s="66" t="s">
        <v>414</v>
      </c>
      <c r="K114" s="57" t="s">
        <v>415</v>
      </c>
      <c r="L114" s="51" t="n">
        <v>2011</v>
      </c>
      <c r="M114" s="52" t="n">
        <v>7880000000</v>
      </c>
      <c r="N114" s="52" t="n">
        <v>101160000000</v>
      </c>
      <c r="O114" s="53" t="n">
        <v>190</v>
      </c>
      <c r="P114" s="53" t="n">
        <f aca="false">2020-tbl스마트시티2[[#This Row],[설립연도]]+1</f>
        <v>10</v>
      </c>
      <c r="Q114" s="53" t="str">
        <f aca="false">LEFT(tbl스마트시티2[[#This Row],[주소]],2)</f>
        <v>서울</v>
      </c>
      <c r="R114" s="48"/>
      <c r="S114" s="5"/>
      <c r="T114" s="5"/>
      <c r="U114" s="5"/>
      <c r="V114" s="5"/>
      <c r="W114" s="5"/>
      <c r="X114" s="5"/>
      <c r="Y114" s="5"/>
    </row>
    <row r="115" customFormat="false" ht="15" hidden="false" customHeight="true" outlineLevel="0" collapsed="false">
      <c r="A115" s="31" t="s">
        <v>67</v>
      </c>
      <c r="B115" s="31" t="s">
        <v>416</v>
      </c>
      <c r="C115" s="31" t="s">
        <v>420</v>
      </c>
      <c r="D115" s="31" t="s">
        <v>411</v>
      </c>
      <c r="E115" s="31" t="s">
        <v>35</v>
      </c>
      <c r="F115" s="49" t="s">
        <v>117</v>
      </c>
      <c r="G115" s="49" t="s">
        <v>62</v>
      </c>
      <c r="H115" s="66" t="s">
        <v>421</v>
      </c>
      <c r="I115" s="31" t="s">
        <v>413</v>
      </c>
      <c r="J115" s="66" t="s">
        <v>414</v>
      </c>
      <c r="K115" s="57" t="s">
        <v>415</v>
      </c>
      <c r="L115" s="51" t="n">
        <v>2011</v>
      </c>
      <c r="M115" s="52" t="n">
        <v>7880000000</v>
      </c>
      <c r="N115" s="52" t="n">
        <v>101160000000</v>
      </c>
      <c r="O115" s="53" t="n">
        <v>190</v>
      </c>
      <c r="P115" s="53" t="n">
        <f aca="false">2020-tbl스마트시티2[[#This Row],[설립연도]]+1</f>
        <v>10</v>
      </c>
      <c r="Q115" s="53" t="str">
        <f aca="false">LEFT(tbl스마트시티2[[#This Row],[주소]],2)</f>
        <v>서울</v>
      </c>
      <c r="R115" s="48"/>
      <c r="S115" s="5"/>
      <c r="T115" s="5"/>
      <c r="U115" s="5"/>
      <c r="V115" s="5"/>
      <c r="W115" s="5"/>
      <c r="X115" s="5"/>
      <c r="Y115" s="5"/>
    </row>
    <row r="116" customFormat="false" ht="15" hidden="false" customHeight="true" outlineLevel="0" collapsed="false">
      <c r="A116" s="31" t="s">
        <v>15</v>
      </c>
      <c r="B116" s="49" t="s">
        <v>422</v>
      </c>
      <c r="C116" s="31" t="s">
        <v>423</v>
      </c>
      <c r="D116" s="31" t="s">
        <v>411</v>
      </c>
      <c r="E116" s="31" t="s">
        <v>35</v>
      </c>
      <c r="F116" s="31" t="s">
        <v>48</v>
      </c>
      <c r="G116" s="49" t="s">
        <v>62</v>
      </c>
      <c r="H116" s="66" t="s">
        <v>424</v>
      </c>
      <c r="I116" s="31" t="s">
        <v>413</v>
      </c>
      <c r="J116" s="66" t="s">
        <v>414</v>
      </c>
      <c r="K116" s="57" t="s">
        <v>415</v>
      </c>
      <c r="L116" s="51" t="n">
        <v>2011</v>
      </c>
      <c r="M116" s="52" t="n">
        <v>7880000000</v>
      </c>
      <c r="N116" s="52" t="n">
        <v>101160000000</v>
      </c>
      <c r="O116" s="53" t="n">
        <v>190</v>
      </c>
      <c r="P116" s="53" t="n">
        <f aca="false">2020-tbl스마트시티2[[#This Row],[설립연도]]+1</f>
        <v>10</v>
      </c>
      <c r="Q116" s="53" t="str">
        <f aca="false">LEFT(tbl스마트시티2[[#This Row],[주소]],2)</f>
        <v>서울</v>
      </c>
      <c r="R116" s="48"/>
      <c r="S116" s="5"/>
      <c r="T116" s="5"/>
      <c r="U116" s="5"/>
      <c r="V116" s="5"/>
      <c r="W116" s="5"/>
      <c r="X116" s="5"/>
      <c r="Y116" s="5"/>
    </row>
    <row r="117" customFormat="false" ht="15" hidden="false" customHeight="true" outlineLevel="0" collapsed="false">
      <c r="A117" s="31" t="s">
        <v>67</v>
      </c>
      <c r="B117" s="31" t="s">
        <v>416</v>
      </c>
      <c r="C117" s="31" t="s">
        <v>425</v>
      </c>
      <c r="D117" s="31" t="s">
        <v>411</v>
      </c>
      <c r="E117" s="31" t="s">
        <v>35</v>
      </c>
      <c r="F117" s="49" t="s">
        <v>117</v>
      </c>
      <c r="G117" s="49" t="s">
        <v>62</v>
      </c>
      <c r="H117" s="66" t="s">
        <v>426</v>
      </c>
      <c r="I117" s="31" t="s">
        <v>413</v>
      </c>
      <c r="J117" s="66" t="s">
        <v>414</v>
      </c>
      <c r="K117" s="57" t="s">
        <v>415</v>
      </c>
      <c r="L117" s="51" t="n">
        <v>2011</v>
      </c>
      <c r="M117" s="52" t="n">
        <v>7880000000</v>
      </c>
      <c r="N117" s="52" t="n">
        <v>101160000000</v>
      </c>
      <c r="O117" s="53" t="n">
        <v>190</v>
      </c>
      <c r="P117" s="53" t="n">
        <f aca="false">2020-tbl스마트시티2[[#This Row],[설립연도]]+1</f>
        <v>10</v>
      </c>
      <c r="Q117" s="53" t="str">
        <f aca="false">LEFT(tbl스마트시티2[[#This Row],[주소]],2)</f>
        <v>서울</v>
      </c>
      <c r="R117" s="48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" hidden="false" customHeight="true" outlineLevel="0" collapsed="false">
      <c r="A118" s="49" t="s">
        <v>128</v>
      </c>
      <c r="B118" s="49" t="s">
        <v>150</v>
      </c>
      <c r="C118" s="49" t="s">
        <v>452</v>
      </c>
      <c r="D118" s="49" t="s">
        <v>453</v>
      </c>
      <c r="E118" s="49" t="s">
        <v>35</v>
      </c>
      <c r="F118" s="67" t="s">
        <v>458</v>
      </c>
      <c r="G118" s="49" t="s">
        <v>62</v>
      </c>
      <c r="H118" s="49" t="s">
        <v>454</v>
      </c>
      <c r="I118" s="49" t="s">
        <v>455</v>
      </c>
      <c r="J118" s="49" t="s">
        <v>456</v>
      </c>
      <c r="K118" s="50" t="s">
        <v>457</v>
      </c>
      <c r="L118" s="51" t="n">
        <v>1998</v>
      </c>
      <c r="M118" s="52" t="n">
        <v>5061000000</v>
      </c>
      <c r="N118" s="52" t="n">
        <v>22616000000</v>
      </c>
      <c r="O118" s="53" t="n">
        <v>186</v>
      </c>
      <c r="P118" s="53" t="n">
        <f aca="false">2020-tbl스마트시티2[[#This Row],[설립연도]]+1</f>
        <v>23</v>
      </c>
      <c r="Q118" s="53" t="str">
        <f aca="false">LEFT(tbl스마트시티2[[#This Row],[주소]],2)</f>
        <v>서울</v>
      </c>
      <c r="R118" s="48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" hidden="false" customHeight="true" outlineLevel="0" collapsed="false">
      <c r="A119" s="49" t="s">
        <v>50</v>
      </c>
      <c r="B119" s="49" t="s">
        <v>51</v>
      </c>
      <c r="C119" s="49" t="s">
        <v>464</v>
      </c>
      <c r="D119" s="49" t="s">
        <v>459</v>
      </c>
      <c r="E119" s="49" t="s">
        <v>35</v>
      </c>
      <c r="F119" s="49" t="s">
        <v>43</v>
      </c>
      <c r="G119" s="49" t="s">
        <v>62</v>
      </c>
      <c r="H119" s="55" t="s">
        <v>466</v>
      </c>
      <c r="I119" s="49" t="s">
        <v>461</v>
      </c>
      <c r="J119" s="49" t="s">
        <v>462</v>
      </c>
      <c r="K119" s="50" t="s">
        <v>463</v>
      </c>
      <c r="L119" s="51" t="n">
        <v>2015</v>
      </c>
      <c r="M119" s="52" t="n">
        <v>800000000</v>
      </c>
      <c r="N119" s="52" t="n">
        <v>2100000000</v>
      </c>
      <c r="O119" s="53" t="n">
        <v>15</v>
      </c>
      <c r="P119" s="53" t="n">
        <f aca="false">2020-tbl스마트시티2[[#This Row],[설립연도]]+1</f>
        <v>6</v>
      </c>
      <c r="Q119" s="53" t="str">
        <f aca="false">LEFT(tbl스마트시티2[[#This Row],[주소]],2)</f>
        <v>서울</v>
      </c>
      <c r="R119" s="48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" hidden="false" customHeight="true" outlineLevel="0" collapsed="false">
      <c r="A120" s="49" t="s">
        <v>469</v>
      </c>
      <c r="B120" s="49" t="s">
        <v>470</v>
      </c>
      <c r="C120" s="49" t="s">
        <v>471</v>
      </c>
      <c r="D120" s="49" t="s">
        <v>472</v>
      </c>
      <c r="E120" s="49" t="s">
        <v>35</v>
      </c>
      <c r="F120" s="49" t="s">
        <v>29</v>
      </c>
      <c r="G120" s="49" t="s">
        <v>62</v>
      </c>
      <c r="H120" s="49" t="s">
        <v>473</v>
      </c>
      <c r="I120" s="49" t="s">
        <v>474</v>
      </c>
      <c r="J120" s="49" t="s">
        <v>475</v>
      </c>
      <c r="K120" s="50" t="s">
        <v>476</v>
      </c>
      <c r="L120" s="51" t="n">
        <v>2001</v>
      </c>
      <c r="M120" s="52" t="n">
        <v>150000000</v>
      </c>
      <c r="N120" s="52" t="n">
        <v>3212840000</v>
      </c>
      <c r="O120" s="53" t="n">
        <v>10</v>
      </c>
      <c r="P120" s="53" t="n">
        <f aca="false">2020-tbl스마트시티2[[#This Row],[설립연도]]+1</f>
        <v>20</v>
      </c>
      <c r="Q120" s="53" t="str">
        <f aca="false">LEFT(tbl스마트시티2[[#This Row],[주소]],2)</f>
        <v>서울</v>
      </c>
      <c r="R120" s="48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" hidden="false" customHeight="true" outlineLevel="0" collapsed="false">
      <c r="A121" s="49" t="s">
        <v>469</v>
      </c>
      <c r="B121" s="49" t="s">
        <v>470</v>
      </c>
      <c r="C121" s="49" t="s">
        <v>477</v>
      </c>
      <c r="D121" s="49" t="s">
        <v>472</v>
      </c>
      <c r="E121" s="49" t="s">
        <v>35</v>
      </c>
      <c r="F121" s="49" t="s">
        <v>29</v>
      </c>
      <c r="G121" s="49" t="s">
        <v>62</v>
      </c>
      <c r="H121" s="49" t="s">
        <v>478</v>
      </c>
      <c r="I121" s="49" t="s">
        <v>474</v>
      </c>
      <c r="J121" s="49" t="s">
        <v>475</v>
      </c>
      <c r="K121" s="50" t="s">
        <v>476</v>
      </c>
      <c r="L121" s="51" t="n">
        <v>2001</v>
      </c>
      <c r="M121" s="52" t="n">
        <v>150000000</v>
      </c>
      <c r="N121" s="52" t="n">
        <v>3212840000</v>
      </c>
      <c r="O121" s="53" t="n">
        <v>10</v>
      </c>
      <c r="P121" s="53" t="n">
        <f aca="false">2020-tbl스마트시티2[[#This Row],[설립연도]]+1</f>
        <v>20</v>
      </c>
      <c r="Q121" s="53" t="str">
        <f aca="false">LEFT(tbl스마트시티2[[#This Row],[주소]],2)</f>
        <v>서울</v>
      </c>
      <c r="R121" s="48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" hidden="false" customHeight="true" outlineLevel="0" collapsed="false">
      <c r="A122" s="49" t="s">
        <v>469</v>
      </c>
      <c r="B122" s="49" t="s">
        <v>470</v>
      </c>
      <c r="C122" s="49" t="s">
        <v>479</v>
      </c>
      <c r="D122" s="49" t="s">
        <v>472</v>
      </c>
      <c r="E122" s="49" t="s">
        <v>35</v>
      </c>
      <c r="F122" s="49" t="s">
        <v>30</v>
      </c>
      <c r="G122" s="49" t="s">
        <v>62</v>
      </c>
      <c r="H122" s="49" t="s">
        <v>480</v>
      </c>
      <c r="I122" s="49" t="s">
        <v>474</v>
      </c>
      <c r="J122" s="49" t="s">
        <v>475</v>
      </c>
      <c r="K122" s="50" t="s">
        <v>476</v>
      </c>
      <c r="L122" s="51" t="n">
        <v>2001</v>
      </c>
      <c r="M122" s="52" t="n">
        <v>150000000</v>
      </c>
      <c r="N122" s="52" t="n">
        <v>3212840000</v>
      </c>
      <c r="O122" s="53" t="n">
        <v>10</v>
      </c>
      <c r="P122" s="53" t="n">
        <f aca="false">2020-tbl스마트시티2[[#This Row],[설립연도]]+1</f>
        <v>20</v>
      </c>
      <c r="Q122" s="53" t="str">
        <f aca="false">LEFT(tbl스마트시티2[[#This Row],[주소]],2)</f>
        <v>서울</v>
      </c>
      <c r="R122" s="48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" hidden="false" customHeight="true" outlineLevel="0" collapsed="false">
      <c r="A123" s="49" t="s">
        <v>50</v>
      </c>
      <c r="B123" s="49" t="s">
        <v>231</v>
      </c>
      <c r="C123" s="49" t="s">
        <v>488</v>
      </c>
      <c r="D123" s="49" t="s">
        <v>482</v>
      </c>
      <c r="E123" s="49" t="s">
        <v>35</v>
      </c>
      <c r="F123" s="49" t="s">
        <v>43</v>
      </c>
      <c r="G123" s="49" t="s">
        <v>62</v>
      </c>
      <c r="H123" s="49" t="s">
        <v>2762</v>
      </c>
      <c r="I123" s="49" t="s">
        <v>484</v>
      </c>
      <c r="J123" s="49" t="s">
        <v>485</v>
      </c>
      <c r="K123" s="50" t="s">
        <v>486</v>
      </c>
      <c r="L123" s="51" t="n">
        <v>1997</v>
      </c>
      <c r="M123" s="52" t="n">
        <v>450000000</v>
      </c>
      <c r="N123" s="60" t="s">
        <v>26</v>
      </c>
      <c r="O123" s="53" t="n">
        <v>155</v>
      </c>
      <c r="P123" s="53" t="n">
        <f aca="false">2020-tbl스마트시티2[[#This Row],[설립연도]]+1</f>
        <v>24</v>
      </c>
      <c r="Q123" s="53" t="str">
        <f aca="false">LEFT(tbl스마트시티2[[#This Row],[주소]],2)</f>
        <v>서울</v>
      </c>
      <c r="R123" s="48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" hidden="false" customHeight="true" outlineLevel="0" collapsed="false">
      <c r="A124" s="49" t="s">
        <v>50</v>
      </c>
      <c r="B124" s="49" t="s">
        <v>51</v>
      </c>
      <c r="C124" s="49" t="s">
        <v>481</v>
      </c>
      <c r="D124" s="49" t="s">
        <v>482</v>
      </c>
      <c r="E124" s="49" t="s">
        <v>35</v>
      </c>
      <c r="F124" s="49" t="s">
        <v>43</v>
      </c>
      <c r="G124" s="49" t="s">
        <v>62</v>
      </c>
      <c r="H124" s="49" t="s">
        <v>483</v>
      </c>
      <c r="I124" s="49" t="s">
        <v>484</v>
      </c>
      <c r="J124" s="49" t="s">
        <v>485</v>
      </c>
      <c r="K124" s="50" t="s">
        <v>486</v>
      </c>
      <c r="L124" s="51" t="n">
        <v>1997</v>
      </c>
      <c r="M124" s="52" t="n">
        <v>450000000</v>
      </c>
      <c r="N124" s="60" t="s">
        <v>26</v>
      </c>
      <c r="O124" s="53" t="n">
        <v>155</v>
      </c>
      <c r="P124" s="53" t="n">
        <f aca="false">2020-tbl스마트시티2[[#This Row],[설립연도]]+1</f>
        <v>24</v>
      </c>
      <c r="Q124" s="53" t="str">
        <f aca="false">LEFT(tbl스마트시티2[[#This Row],[주소]],2)</f>
        <v>서울</v>
      </c>
      <c r="R124" s="48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" hidden="false" customHeight="true" outlineLevel="0" collapsed="false">
      <c r="A125" s="49" t="s">
        <v>256</v>
      </c>
      <c r="B125" s="49" t="s">
        <v>297</v>
      </c>
      <c r="C125" s="49" t="s">
        <v>304</v>
      </c>
      <c r="D125" s="49" t="s">
        <v>482</v>
      </c>
      <c r="E125" s="49" t="s">
        <v>35</v>
      </c>
      <c r="F125" s="49" t="s">
        <v>30</v>
      </c>
      <c r="G125" s="49" t="s">
        <v>62</v>
      </c>
      <c r="H125" s="49" t="s">
        <v>487</v>
      </c>
      <c r="I125" s="49" t="s">
        <v>484</v>
      </c>
      <c r="J125" s="49" t="s">
        <v>485</v>
      </c>
      <c r="K125" s="50" t="s">
        <v>486</v>
      </c>
      <c r="L125" s="51" t="n">
        <v>1997</v>
      </c>
      <c r="M125" s="52" t="n">
        <v>450000000</v>
      </c>
      <c r="N125" s="60" t="s">
        <v>26</v>
      </c>
      <c r="O125" s="53" t="n">
        <v>155</v>
      </c>
      <c r="P125" s="53" t="n">
        <f aca="false">2020-tbl스마트시티2[[#This Row],[설립연도]]+1</f>
        <v>24</v>
      </c>
      <c r="Q125" s="53" t="str">
        <f aca="false">LEFT(tbl스마트시티2[[#This Row],[주소]],2)</f>
        <v>서울</v>
      </c>
      <c r="R125" s="48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" hidden="false" customHeight="true" outlineLevel="0" collapsed="false">
      <c r="A126" s="49" t="s">
        <v>490</v>
      </c>
      <c r="B126" s="49" t="s">
        <v>491</v>
      </c>
      <c r="C126" s="49" t="s">
        <v>492</v>
      </c>
      <c r="D126" s="49" t="s">
        <v>493</v>
      </c>
      <c r="E126" s="49" t="s">
        <v>35</v>
      </c>
      <c r="F126" s="49" t="s">
        <v>117</v>
      </c>
      <c r="G126" s="49" t="s">
        <v>62</v>
      </c>
      <c r="H126" s="49" t="s">
        <v>494</v>
      </c>
      <c r="I126" s="49"/>
      <c r="J126" s="49" t="s">
        <v>495</v>
      </c>
      <c r="K126" s="50" t="s">
        <v>496</v>
      </c>
      <c r="L126" s="51" t="n">
        <v>2012</v>
      </c>
      <c r="M126" s="52" t="n">
        <v>4169440000</v>
      </c>
      <c r="N126" s="52" t="n">
        <v>6343560000</v>
      </c>
      <c r="O126" s="53" t="n">
        <v>37</v>
      </c>
      <c r="P126" s="53" t="n">
        <f aca="false">2020-tbl스마트시티2[[#This Row],[설립연도]]+1</f>
        <v>9</v>
      </c>
      <c r="Q126" s="53" t="str">
        <f aca="false">LEFT(tbl스마트시티2[[#This Row],[주소]],2)</f>
        <v>서울</v>
      </c>
      <c r="R126" s="48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" hidden="false" customHeight="true" outlineLevel="0" collapsed="false">
      <c r="A127" s="49" t="s">
        <v>277</v>
      </c>
      <c r="B127" s="49" t="s">
        <v>497</v>
      </c>
      <c r="C127" s="49" t="s">
        <v>498</v>
      </c>
      <c r="D127" s="49" t="s">
        <v>499</v>
      </c>
      <c r="E127" s="49" t="s">
        <v>35</v>
      </c>
      <c r="F127" s="49" t="s">
        <v>43</v>
      </c>
      <c r="G127" s="49" t="s">
        <v>62</v>
      </c>
      <c r="H127" s="49" t="s">
        <v>500</v>
      </c>
      <c r="I127" s="49" t="s">
        <v>501</v>
      </c>
      <c r="J127" s="49" t="s">
        <v>502</v>
      </c>
      <c r="K127" s="50" t="s">
        <v>503</v>
      </c>
      <c r="L127" s="51" t="n">
        <v>2015</v>
      </c>
      <c r="M127" s="52" t="n">
        <v>1100000000</v>
      </c>
      <c r="N127" s="52" t="n">
        <v>1850000000</v>
      </c>
      <c r="O127" s="53" t="n">
        <v>11</v>
      </c>
      <c r="P127" s="53" t="n">
        <f aca="false">2020-tbl스마트시티2[[#This Row],[설립연도]]+1</f>
        <v>6</v>
      </c>
      <c r="Q127" s="53" t="str">
        <f aca="false">LEFT(tbl스마트시티2[[#This Row],[주소]],2)</f>
        <v>경기</v>
      </c>
      <c r="R127" s="48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" hidden="false" customHeight="true" outlineLevel="0" collapsed="false">
      <c r="A128" s="49" t="s">
        <v>128</v>
      </c>
      <c r="B128" s="49" t="s">
        <v>504</v>
      </c>
      <c r="C128" s="49" t="s">
        <v>505</v>
      </c>
      <c r="D128" s="49" t="s">
        <v>499</v>
      </c>
      <c r="E128" s="49" t="s">
        <v>35</v>
      </c>
      <c r="F128" s="49" t="s">
        <v>43</v>
      </c>
      <c r="G128" s="49" t="s">
        <v>62</v>
      </c>
      <c r="H128" s="49" t="s">
        <v>506</v>
      </c>
      <c r="I128" s="49" t="s">
        <v>501</v>
      </c>
      <c r="J128" s="49" t="s">
        <v>502</v>
      </c>
      <c r="K128" s="50" t="s">
        <v>503</v>
      </c>
      <c r="L128" s="51" t="n">
        <v>2015</v>
      </c>
      <c r="M128" s="52" t="n">
        <v>1100000000</v>
      </c>
      <c r="N128" s="52" t="n">
        <v>1850000000</v>
      </c>
      <c r="O128" s="53" t="n">
        <v>11</v>
      </c>
      <c r="P128" s="53" t="n">
        <f aca="false">2020-tbl스마트시티2[[#This Row],[설립연도]]+1</f>
        <v>6</v>
      </c>
      <c r="Q128" s="53" t="str">
        <f aca="false">LEFT(tbl스마트시티2[[#This Row],[주소]],2)</f>
        <v>경기</v>
      </c>
      <c r="R128" s="48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" hidden="false" customHeight="true" outlineLevel="0" collapsed="false">
      <c r="A129" s="49" t="s">
        <v>67</v>
      </c>
      <c r="B129" s="31" t="s">
        <v>416</v>
      </c>
      <c r="C129" s="49" t="s">
        <v>520</v>
      </c>
      <c r="D129" s="49" t="s">
        <v>515</v>
      </c>
      <c r="E129" s="49" t="s">
        <v>35</v>
      </c>
      <c r="F129" s="49" t="s">
        <v>48</v>
      </c>
      <c r="G129" s="49" t="s">
        <v>62</v>
      </c>
      <c r="H129" s="49" t="s">
        <v>521</v>
      </c>
      <c r="I129" s="49" t="s">
        <v>517</v>
      </c>
      <c r="J129" s="49" t="s">
        <v>518</v>
      </c>
      <c r="K129" s="50" t="s">
        <v>519</v>
      </c>
      <c r="L129" s="51" t="n">
        <v>1999</v>
      </c>
      <c r="M129" s="52" t="n">
        <v>1445000000</v>
      </c>
      <c r="N129" s="52" t="n">
        <v>18283180000</v>
      </c>
      <c r="O129" s="53" t="n">
        <v>81</v>
      </c>
      <c r="P129" s="53" t="n">
        <f aca="false">2020-tbl스마트시티2[[#This Row],[설립연도]]+1</f>
        <v>22</v>
      </c>
      <c r="Q129" s="53" t="str">
        <f aca="false">LEFT(tbl스마트시티2[[#This Row],[주소]],2)</f>
        <v>서울</v>
      </c>
      <c r="R129" s="48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" hidden="false" customHeight="true" outlineLevel="0" collapsed="false">
      <c r="A130" s="49" t="s">
        <v>31</v>
      </c>
      <c r="B130" s="49" t="s">
        <v>32</v>
      </c>
      <c r="C130" s="49" t="s">
        <v>522</v>
      </c>
      <c r="D130" s="49" t="s">
        <v>515</v>
      </c>
      <c r="E130" s="49" t="s">
        <v>35</v>
      </c>
      <c r="F130" s="54" t="s">
        <v>187</v>
      </c>
      <c r="G130" s="49" t="s">
        <v>62</v>
      </c>
      <c r="H130" s="49" t="s">
        <v>523</v>
      </c>
      <c r="I130" s="49" t="s">
        <v>517</v>
      </c>
      <c r="J130" s="49" t="s">
        <v>518</v>
      </c>
      <c r="K130" s="50" t="s">
        <v>519</v>
      </c>
      <c r="L130" s="51" t="n">
        <v>1999</v>
      </c>
      <c r="M130" s="52" t="n">
        <v>1445000000</v>
      </c>
      <c r="N130" s="52" t="n">
        <v>18283180000</v>
      </c>
      <c r="O130" s="53" t="n">
        <v>81</v>
      </c>
      <c r="P130" s="53" t="n">
        <f aca="false">2020-tbl스마트시티2[[#This Row],[설립연도]]+1</f>
        <v>22</v>
      </c>
      <c r="Q130" s="53" t="str">
        <f aca="false">LEFT(tbl스마트시티2[[#This Row],[주소]],2)</f>
        <v>서울</v>
      </c>
      <c r="R130" s="48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" hidden="false" customHeight="true" outlineLevel="0" collapsed="false">
      <c r="A131" s="49" t="s">
        <v>79</v>
      </c>
      <c r="B131" s="49" t="s">
        <v>403</v>
      </c>
      <c r="C131" s="49" t="s">
        <v>534</v>
      </c>
      <c r="D131" s="49" t="s">
        <v>529</v>
      </c>
      <c r="E131" s="49" t="s">
        <v>35</v>
      </c>
      <c r="F131" s="49" t="s">
        <v>30</v>
      </c>
      <c r="G131" s="49" t="s">
        <v>62</v>
      </c>
      <c r="H131" s="49" t="s">
        <v>535</v>
      </c>
      <c r="I131" s="49" t="s">
        <v>531</v>
      </c>
      <c r="J131" s="49" t="s">
        <v>532</v>
      </c>
      <c r="K131" s="50" t="s">
        <v>536</v>
      </c>
      <c r="L131" s="51" t="n">
        <v>2000</v>
      </c>
      <c r="M131" s="52" t="n">
        <v>2021860000</v>
      </c>
      <c r="N131" s="52" t="n">
        <v>71140550000</v>
      </c>
      <c r="O131" s="53" t="n">
        <v>233</v>
      </c>
      <c r="P131" s="53" t="n">
        <f aca="false">2020-tbl스마트시티2[[#This Row],[설립연도]]+1</f>
        <v>21</v>
      </c>
      <c r="Q131" s="53" t="str">
        <f aca="false">LEFT(tbl스마트시티2[[#This Row],[주소]],2)</f>
        <v>경기</v>
      </c>
      <c r="R131" s="48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" hidden="false" customHeight="true" outlineLevel="0" collapsed="false">
      <c r="A132" s="49" t="s">
        <v>79</v>
      </c>
      <c r="B132" s="49" t="s">
        <v>403</v>
      </c>
      <c r="C132" s="49" t="s">
        <v>537</v>
      </c>
      <c r="D132" s="49" t="s">
        <v>529</v>
      </c>
      <c r="E132" s="49" t="s">
        <v>35</v>
      </c>
      <c r="F132" s="49" t="s">
        <v>117</v>
      </c>
      <c r="G132" s="49" t="s">
        <v>62</v>
      </c>
      <c r="H132" s="49" t="s">
        <v>538</v>
      </c>
      <c r="I132" s="49" t="s">
        <v>531</v>
      </c>
      <c r="J132" s="49" t="s">
        <v>532</v>
      </c>
      <c r="K132" s="50" t="s">
        <v>536</v>
      </c>
      <c r="L132" s="51" t="n">
        <v>2000</v>
      </c>
      <c r="M132" s="52" t="n">
        <v>2021860000</v>
      </c>
      <c r="N132" s="52" t="n">
        <v>71140550000</v>
      </c>
      <c r="O132" s="53" t="n">
        <v>233</v>
      </c>
      <c r="P132" s="53" t="n">
        <f aca="false">2020-tbl스마트시티2[[#This Row],[설립연도]]+1</f>
        <v>21</v>
      </c>
      <c r="Q132" s="53" t="str">
        <f aca="false">LEFT(tbl스마트시티2[[#This Row],[주소]],2)</f>
        <v>경기</v>
      </c>
      <c r="R132" s="48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" hidden="false" customHeight="true" outlineLevel="0" collapsed="false">
      <c r="A133" s="49" t="s">
        <v>67</v>
      </c>
      <c r="B133" s="49" t="s">
        <v>107</v>
      </c>
      <c r="C133" s="49" t="s">
        <v>544</v>
      </c>
      <c r="D133" s="49" t="s">
        <v>545</v>
      </c>
      <c r="E133" s="49" t="s">
        <v>35</v>
      </c>
      <c r="F133" s="49" t="s">
        <v>126</v>
      </c>
      <c r="G133" s="49" t="s">
        <v>62</v>
      </c>
      <c r="H133" s="49" t="s">
        <v>546</v>
      </c>
      <c r="I133" s="49" t="s">
        <v>547</v>
      </c>
      <c r="J133" s="49" t="s">
        <v>548</v>
      </c>
      <c r="K133" s="50" t="s">
        <v>549</v>
      </c>
      <c r="L133" s="51" t="n">
        <v>1999</v>
      </c>
      <c r="M133" s="52" t="n">
        <v>2975570000</v>
      </c>
      <c r="N133" s="52" t="n">
        <v>26156060000</v>
      </c>
      <c r="O133" s="53" t="n">
        <v>165</v>
      </c>
      <c r="P133" s="53" t="n">
        <f aca="false">2020-tbl스마트시티2[[#This Row],[설립연도]]+1</f>
        <v>22</v>
      </c>
      <c r="Q133" s="53" t="str">
        <f aca="false">LEFT(tbl스마트시티2[[#This Row],[주소]],2)</f>
        <v>서울</v>
      </c>
      <c r="R133" s="48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" hidden="false" customHeight="true" outlineLevel="0" collapsed="false">
      <c r="A134" s="49" t="s">
        <v>128</v>
      </c>
      <c r="B134" s="49" t="s">
        <v>160</v>
      </c>
      <c r="C134" s="49" t="s">
        <v>161</v>
      </c>
      <c r="D134" s="49" t="s">
        <v>545</v>
      </c>
      <c r="E134" s="49" t="s">
        <v>35</v>
      </c>
      <c r="F134" s="49" t="s">
        <v>30</v>
      </c>
      <c r="G134" s="49" t="s">
        <v>62</v>
      </c>
      <c r="H134" s="49" t="s">
        <v>550</v>
      </c>
      <c r="I134" s="49" t="s">
        <v>551</v>
      </c>
      <c r="J134" s="49" t="s">
        <v>548</v>
      </c>
      <c r="K134" s="50" t="s">
        <v>549</v>
      </c>
      <c r="L134" s="51" t="n">
        <v>1999</v>
      </c>
      <c r="M134" s="52" t="n">
        <v>2975570000</v>
      </c>
      <c r="N134" s="52" t="n">
        <v>26156060000</v>
      </c>
      <c r="O134" s="53" t="n">
        <v>165</v>
      </c>
      <c r="P134" s="53" t="n">
        <f aca="false">2020-tbl스마트시티2[[#This Row],[설립연도]]+1</f>
        <v>22</v>
      </c>
      <c r="Q134" s="53" t="str">
        <f aca="false">LEFT(tbl스마트시티2[[#This Row],[주소]],2)</f>
        <v>서울</v>
      </c>
      <c r="R134" s="48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" hidden="false" customHeight="true" outlineLevel="0" collapsed="false">
      <c r="A135" s="49" t="s">
        <v>15</v>
      </c>
      <c r="B135" s="49" t="s">
        <v>91</v>
      </c>
      <c r="C135" s="49" t="s">
        <v>552</v>
      </c>
      <c r="D135" s="49" t="s">
        <v>545</v>
      </c>
      <c r="E135" s="49" t="s">
        <v>35</v>
      </c>
      <c r="F135" s="49" t="s">
        <v>30</v>
      </c>
      <c r="G135" s="49" t="s">
        <v>62</v>
      </c>
      <c r="H135" s="49" t="s">
        <v>554</v>
      </c>
      <c r="I135" s="49" t="s">
        <v>547</v>
      </c>
      <c r="J135" s="49" t="s">
        <v>548</v>
      </c>
      <c r="K135" s="50" t="s">
        <v>549</v>
      </c>
      <c r="L135" s="51" t="n">
        <v>1999</v>
      </c>
      <c r="M135" s="52" t="n">
        <v>2975570000</v>
      </c>
      <c r="N135" s="52" t="n">
        <v>26156060000</v>
      </c>
      <c r="O135" s="53" t="n">
        <v>165</v>
      </c>
      <c r="P135" s="53" t="n">
        <f aca="false">2020-tbl스마트시티2[[#This Row],[설립연도]]+1</f>
        <v>22</v>
      </c>
      <c r="Q135" s="53" t="str">
        <f aca="false">LEFT(tbl스마트시티2[[#This Row],[주소]],2)</f>
        <v>서울</v>
      </c>
      <c r="R135" s="48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" hidden="false" customHeight="true" outlineLevel="0" collapsed="false">
      <c r="A136" s="49" t="s">
        <v>15</v>
      </c>
      <c r="B136" s="49" t="s">
        <v>91</v>
      </c>
      <c r="C136" s="49" t="s">
        <v>555</v>
      </c>
      <c r="D136" s="49" t="s">
        <v>545</v>
      </c>
      <c r="E136" s="49" t="s">
        <v>35</v>
      </c>
      <c r="F136" s="49" t="s">
        <v>553</v>
      </c>
      <c r="G136" s="49" t="s">
        <v>62</v>
      </c>
      <c r="H136" s="49" t="s">
        <v>556</v>
      </c>
      <c r="I136" s="49" t="s">
        <v>547</v>
      </c>
      <c r="J136" s="49" t="s">
        <v>548</v>
      </c>
      <c r="K136" s="50" t="s">
        <v>549</v>
      </c>
      <c r="L136" s="51" t="n">
        <v>1999</v>
      </c>
      <c r="M136" s="52" t="n">
        <v>2975570000</v>
      </c>
      <c r="N136" s="52" t="n">
        <v>26156060000</v>
      </c>
      <c r="O136" s="53" t="n">
        <v>165</v>
      </c>
      <c r="P136" s="53" t="n">
        <f aca="false">2020-tbl스마트시티2[[#This Row],[설립연도]]+1</f>
        <v>22</v>
      </c>
      <c r="Q136" s="53" t="str">
        <f aca="false">LEFT(tbl스마트시티2[[#This Row],[주소]],2)</f>
        <v>서울</v>
      </c>
      <c r="R136" s="48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" hidden="false" customHeight="true" outlineLevel="0" collapsed="false">
      <c r="A137" s="49" t="s">
        <v>15</v>
      </c>
      <c r="B137" s="49" t="s">
        <v>91</v>
      </c>
      <c r="C137" s="49" t="s">
        <v>557</v>
      </c>
      <c r="D137" s="49" t="s">
        <v>545</v>
      </c>
      <c r="E137" s="49" t="s">
        <v>35</v>
      </c>
      <c r="F137" s="49" t="s">
        <v>117</v>
      </c>
      <c r="G137" s="49" t="s">
        <v>62</v>
      </c>
      <c r="H137" s="49" t="s">
        <v>558</v>
      </c>
      <c r="I137" s="49" t="s">
        <v>547</v>
      </c>
      <c r="J137" s="49" t="s">
        <v>548</v>
      </c>
      <c r="K137" s="50" t="s">
        <v>549</v>
      </c>
      <c r="L137" s="51" t="n">
        <v>1999</v>
      </c>
      <c r="M137" s="52" t="n">
        <v>2975570000</v>
      </c>
      <c r="N137" s="52" t="n">
        <v>26156060000</v>
      </c>
      <c r="O137" s="53" t="n">
        <v>165</v>
      </c>
      <c r="P137" s="53" t="n">
        <f aca="false">2020-tbl스마트시티2[[#This Row],[설립연도]]+1</f>
        <v>22</v>
      </c>
      <c r="Q137" s="53" t="str">
        <f aca="false">LEFT(tbl스마트시티2[[#This Row],[주소]],2)</f>
        <v>서울</v>
      </c>
      <c r="R137" s="48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" hidden="false" customHeight="true" outlineLevel="0" collapsed="false">
      <c r="A138" s="49" t="s">
        <v>15</v>
      </c>
      <c r="B138" s="49" t="s">
        <v>91</v>
      </c>
      <c r="C138" s="49" t="s">
        <v>559</v>
      </c>
      <c r="D138" s="49" t="s">
        <v>545</v>
      </c>
      <c r="E138" s="49" t="s">
        <v>35</v>
      </c>
      <c r="F138" s="49" t="s">
        <v>553</v>
      </c>
      <c r="G138" s="49" t="s">
        <v>62</v>
      </c>
      <c r="H138" s="49" t="s">
        <v>560</v>
      </c>
      <c r="I138" s="49" t="s">
        <v>547</v>
      </c>
      <c r="J138" s="49" t="s">
        <v>548</v>
      </c>
      <c r="K138" s="50" t="s">
        <v>549</v>
      </c>
      <c r="L138" s="51" t="n">
        <v>1999</v>
      </c>
      <c r="M138" s="52" t="n">
        <v>2975570000</v>
      </c>
      <c r="N138" s="52" t="n">
        <v>26156060000</v>
      </c>
      <c r="O138" s="53" t="n">
        <v>165</v>
      </c>
      <c r="P138" s="53" t="n">
        <f aca="false">2020-tbl스마트시티2[[#This Row],[설립연도]]+1</f>
        <v>22</v>
      </c>
      <c r="Q138" s="53" t="str">
        <f aca="false">LEFT(tbl스마트시티2[[#This Row],[주소]],2)</f>
        <v>서울</v>
      </c>
      <c r="R138" s="48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" hidden="false" customHeight="true" outlineLevel="0" collapsed="false">
      <c r="A139" s="49" t="s">
        <v>15</v>
      </c>
      <c r="B139" s="49" t="s">
        <v>91</v>
      </c>
      <c r="C139" s="49" t="s">
        <v>561</v>
      </c>
      <c r="D139" s="49" t="s">
        <v>545</v>
      </c>
      <c r="E139" s="49" t="s">
        <v>35</v>
      </c>
      <c r="F139" s="49" t="s">
        <v>553</v>
      </c>
      <c r="G139" s="49" t="e">
        <f aca="false">VLOOKUP($H139,국내!$H:$H,2,0)</f>
        <v>#VALUE!</v>
      </c>
      <c r="H139" s="49" t="s">
        <v>562</v>
      </c>
      <c r="I139" s="49" t="s">
        <v>547</v>
      </c>
      <c r="J139" s="49" t="s">
        <v>548</v>
      </c>
      <c r="K139" s="50" t="s">
        <v>549</v>
      </c>
      <c r="L139" s="51" t="n">
        <v>1999</v>
      </c>
      <c r="M139" s="52" t="n">
        <v>2975570000</v>
      </c>
      <c r="N139" s="52" t="n">
        <v>26156060000</v>
      </c>
      <c r="O139" s="53" t="n">
        <v>165</v>
      </c>
      <c r="P139" s="53" t="n">
        <f aca="false">2020-tbl스마트시티2[[#This Row],[설립연도]]+1</f>
        <v>22</v>
      </c>
      <c r="Q139" s="53" t="str">
        <f aca="false">LEFT(tbl스마트시티2[[#This Row],[주소]],2)</f>
        <v>서울</v>
      </c>
      <c r="R139" s="48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" hidden="false" customHeight="true" outlineLevel="0" collapsed="false">
      <c r="A140" s="49" t="s">
        <v>15</v>
      </c>
      <c r="B140" s="49" t="s">
        <v>91</v>
      </c>
      <c r="C140" s="49" t="s">
        <v>563</v>
      </c>
      <c r="D140" s="49" t="s">
        <v>545</v>
      </c>
      <c r="E140" s="49" t="s">
        <v>35</v>
      </c>
      <c r="F140" s="49" t="s">
        <v>117</v>
      </c>
      <c r="G140" s="49" t="s">
        <v>62</v>
      </c>
      <c r="H140" s="49" t="s">
        <v>564</v>
      </c>
      <c r="I140" s="49" t="s">
        <v>547</v>
      </c>
      <c r="J140" s="49" t="s">
        <v>548</v>
      </c>
      <c r="K140" s="50" t="s">
        <v>549</v>
      </c>
      <c r="L140" s="51" t="n">
        <v>1999</v>
      </c>
      <c r="M140" s="52" t="n">
        <v>2975570000</v>
      </c>
      <c r="N140" s="52" t="n">
        <v>26156060000</v>
      </c>
      <c r="O140" s="53" t="n">
        <v>165</v>
      </c>
      <c r="P140" s="53" t="n">
        <f aca="false">2020-tbl스마트시티2[[#This Row],[설립연도]]+1</f>
        <v>22</v>
      </c>
      <c r="Q140" s="53" t="str">
        <f aca="false">LEFT(tbl스마트시티2[[#This Row],[주소]],2)</f>
        <v>서울</v>
      </c>
      <c r="R140" s="48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" hidden="false" customHeight="true" outlineLevel="0" collapsed="false">
      <c r="A141" s="49" t="s">
        <v>128</v>
      </c>
      <c r="B141" s="49" t="s">
        <v>160</v>
      </c>
      <c r="C141" s="49" t="s">
        <v>333</v>
      </c>
      <c r="D141" s="49" t="s">
        <v>545</v>
      </c>
      <c r="E141" s="49" t="s">
        <v>35</v>
      </c>
      <c r="F141" s="49" t="s">
        <v>117</v>
      </c>
      <c r="G141" s="49" t="s">
        <v>62</v>
      </c>
      <c r="H141" s="49" t="s">
        <v>565</v>
      </c>
      <c r="I141" s="49" t="s">
        <v>547</v>
      </c>
      <c r="J141" s="49" t="s">
        <v>548</v>
      </c>
      <c r="K141" s="50" t="s">
        <v>549</v>
      </c>
      <c r="L141" s="51" t="n">
        <v>1999</v>
      </c>
      <c r="M141" s="52" t="n">
        <v>2975570000</v>
      </c>
      <c r="N141" s="52" t="n">
        <v>26156060000</v>
      </c>
      <c r="O141" s="53" t="n">
        <v>165</v>
      </c>
      <c r="P141" s="53" t="n">
        <f aca="false">2020-tbl스마트시티2[[#This Row],[설립연도]]+1</f>
        <v>22</v>
      </c>
      <c r="Q141" s="53" t="str">
        <f aca="false">LEFT(tbl스마트시티2[[#This Row],[주소]],2)</f>
        <v>서울</v>
      </c>
      <c r="R141" s="48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" hidden="false" customHeight="true" outlineLevel="0" collapsed="false">
      <c r="A142" s="49" t="s">
        <v>50</v>
      </c>
      <c r="B142" s="49" t="s">
        <v>311</v>
      </c>
      <c r="C142" s="49" t="s">
        <v>602</v>
      </c>
      <c r="D142" s="49" t="s">
        <v>598</v>
      </c>
      <c r="E142" s="49" t="s">
        <v>168</v>
      </c>
      <c r="F142" s="31" t="s">
        <v>30</v>
      </c>
      <c r="G142" s="49" t="s">
        <v>62</v>
      </c>
      <c r="H142" s="49" t="s">
        <v>603</v>
      </c>
      <c r="I142" s="49" t="s">
        <v>599</v>
      </c>
      <c r="J142" s="49" t="s">
        <v>600</v>
      </c>
      <c r="K142" s="50" t="s">
        <v>601</v>
      </c>
      <c r="L142" s="51" t="n">
        <v>1981</v>
      </c>
      <c r="M142" s="52" t="n">
        <v>55000000000</v>
      </c>
      <c r="N142" s="52" t="n">
        <v>972789000000</v>
      </c>
      <c r="O142" s="53" t="n">
        <v>325</v>
      </c>
      <c r="P142" s="53" t="n">
        <f aca="false">2020-tbl스마트시티2[[#This Row],[설립연도]]+1</f>
        <v>40</v>
      </c>
      <c r="Q142" s="53" t="str">
        <f aca="false">LEFT(tbl스마트시티2[[#This Row],[주소]],2)</f>
        <v>부산</v>
      </c>
      <c r="R142" s="48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" hidden="false" customHeight="true" outlineLevel="0" collapsed="false">
      <c r="A143" s="49" t="s">
        <v>31</v>
      </c>
      <c r="B143" s="49" t="s">
        <v>612</v>
      </c>
      <c r="C143" s="49" t="s">
        <v>615</v>
      </c>
      <c r="D143" s="49" t="s">
        <v>607</v>
      </c>
      <c r="E143" s="49" t="s">
        <v>35</v>
      </c>
      <c r="F143" s="49" t="s">
        <v>29</v>
      </c>
      <c r="G143" s="49" t="s">
        <v>62</v>
      </c>
      <c r="H143" s="49" t="s">
        <v>2763</v>
      </c>
      <c r="I143" s="49" t="s">
        <v>609</v>
      </c>
      <c r="J143" s="49" t="s">
        <v>610</v>
      </c>
      <c r="K143" s="50" t="s">
        <v>611</v>
      </c>
      <c r="L143" s="51" t="n">
        <v>2004</v>
      </c>
      <c r="M143" s="52" t="n">
        <v>500000000</v>
      </c>
      <c r="N143" s="52" t="n">
        <v>717720000</v>
      </c>
      <c r="O143" s="53" t="n">
        <v>6</v>
      </c>
      <c r="P143" s="53" t="n">
        <f aca="false">2020-tbl스마트시티2[[#This Row],[설립연도]]+1</f>
        <v>17</v>
      </c>
      <c r="Q143" s="53" t="str">
        <f aca="false">LEFT(tbl스마트시티2[[#This Row],[주소]],2)</f>
        <v>서울</v>
      </c>
      <c r="R143" s="48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" hidden="false" customHeight="true" outlineLevel="0" collapsed="false">
      <c r="A144" s="49" t="s">
        <v>31</v>
      </c>
      <c r="B144" s="49" t="s">
        <v>345</v>
      </c>
      <c r="C144" s="49" t="s">
        <v>606</v>
      </c>
      <c r="D144" s="49" t="s">
        <v>607</v>
      </c>
      <c r="E144" s="49" t="s">
        <v>35</v>
      </c>
      <c r="F144" s="49" t="s">
        <v>30</v>
      </c>
      <c r="G144" s="49" t="s">
        <v>62</v>
      </c>
      <c r="H144" s="49" t="s">
        <v>608</v>
      </c>
      <c r="I144" s="49" t="s">
        <v>609</v>
      </c>
      <c r="J144" s="49" t="s">
        <v>610</v>
      </c>
      <c r="K144" s="50" t="s">
        <v>611</v>
      </c>
      <c r="L144" s="51" t="n">
        <v>2004</v>
      </c>
      <c r="M144" s="52" t="n">
        <v>500000000</v>
      </c>
      <c r="N144" s="52" t="n">
        <v>717720000</v>
      </c>
      <c r="O144" s="53" t="n">
        <v>6</v>
      </c>
      <c r="P144" s="53" t="n">
        <f aca="false">2020-tbl스마트시티2[[#This Row],[설립연도]]+1</f>
        <v>17</v>
      </c>
      <c r="Q144" s="53" t="str">
        <f aca="false">LEFT(tbl스마트시티2[[#This Row],[주소]],2)</f>
        <v>서울</v>
      </c>
    </row>
    <row r="145" customFormat="false" ht="15" hidden="false" customHeight="true" outlineLevel="0" collapsed="false">
      <c r="A145" s="31" t="s">
        <v>31</v>
      </c>
      <c r="B145" s="31" t="s">
        <v>612</v>
      </c>
      <c r="C145" s="49" t="s">
        <v>613</v>
      </c>
      <c r="D145" s="31" t="s">
        <v>607</v>
      </c>
      <c r="E145" s="31" t="s">
        <v>35</v>
      </c>
      <c r="F145" s="31" t="s">
        <v>43</v>
      </c>
      <c r="G145" s="49" t="s">
        <v>62</v>
      </c>
      <c r="H145" s="31" t="s">
        <v>614</v>
      </c>
      <c r="I145" s="31" t="s">
        <v>609</v>
      </c>
      <c r="J145" s="31" t="s">
        <v>610</v>
      </c>
      <c r="K145" s="57" t="s">
        <v>611</v>
      </c>
      <c r="L145" s="51" t="n">
        <v>2004</v>
      </c>
      <c r="M145" s="52" t="n">
        <v>500000000</v>
      </c>
      <c r="N145" s="52" t="n">
        <v>717720000</v>
      </c>
      <c r="O145" s="53" t="n">
        <v>6</v>
      </c>
      <c r="P145" s="53" t="n">
        <f aca="false">2020-tbl스마트시티2[[#This Row],[설립연도]]+1</f>
        <v>17</v>
      </c>
      <c r="Q145" s="53" t="str">
        <f aca="false">LEFT(tbl스마트시티2[[#This Row],[주소]],2)</f>
        <v>서울</v>
      </c>
    </row>
    <row r="146" customFormat="false" ht="15" hidden="false" customHeight="true" outlineLevel="0" collapsed="false">
      <c r="A146" s="49" t="s">
        <v>617</v>
      </c>
      <c r="B146" s="49" t="s">
        <v>618</v>
      </c>
      <c r="C146" s="49" t="s">
        <v>619</v>
      </c>
      <c r="D146" s="49" t="s">
        <v>607</v>
      </c>
      <c r="E146" s="49" t="s">
        <v>35</v>
      </c>
      <c r="F146" s="49" t="s">
        <v>43</v>
      </c>
      <c r="G146" s="49" t="s">
        <v>62</v>
      </c>
      <c r="H146" s="49" t="s">
        <v>620</v>
      </c>
      <c r="I146" s="49" t="s">
        <v>609</v>
      </c>
      <c r="J146" s="49" t="s">
        <v>610</v>
      </c>
      <c r="K146" s="50" t="s">
        <v>611</v>
      </c>
      <c r="L146" s="51" t="n">
        <v>2004</v>
      </c>
      <c r="M146" s="52" t="n">
        <v>500000000</v>
      </c>
      <c r="N146" s="52" t="n">
        <v>717720000</v>
      </c>
      <c r="O146" s="53" t="n">
        <v>6</v>
      </c>
      <c r="P146" s="53" t="n">
        <f aca="false">2020-tbl스마트시티2[[#This Row],[설립연도]]+1</f>
        <v>17</v>
      </c>
      <c r="Q146" s="53" t="str">
        <f aca="false">LEFT(tbl스마트시티2[[#This Row],[주소]],2)</f>
        <v>서울</v>
      </c>
      <c r="R146" s="48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" hidden="false" customHeight="true" outlineLevel="0" collapsed="false">
      <c r="A147" s="49" t="s">
        <v>256</v>
      </c>
      <c r="B147" s="49" t="s">
        <v>297</v>
      </c>
      <c r="C147" s="49" t="s">
        <v>304</v>
      </c>
      <c r="D147" s="31" t="s">
        <v>636</v>
      </c>
      <c r="E147" s="31" t="s">
        <v>35</v>
      </c>
      <c r="F147" s="31" t="s">
        <v>43</v>
      </c>
      <c r="G147" s="49" t="s">
        <v>62</v>
      </c>
      <c r="H147" s="49" t="s">
        <v>641</v>
      </c>
      <c r="I147" s="31" t="s">
        <v>638</v>
      </c>
      <c r="J147" s="31" t="s">
        <v>639</v>
      </c>
      <c r="K147" s="57" t="s">
        <v>640</v>
      </c>
      <c r="L147" s="51" t="n">
        <v>1983</v>
      </c>
      <c r="M147" s="52" t="n">
        <v>8300000000</v>
      </c>
      <c r="N147" s="52" t="n">
        <v>37100000000</v>
      </c>
      <c r="O147" s="53" t="n">
        <v>157</v>
      </c>
      <c r="P147" s="53" t="n">
        <f aca="false">2020-tbl스마트시티2[[#This Row],[설립연도]]+1</f>
        <v>38</v>
      </c>
      <c r="Q147" s="53" t="str">
        <f aca="false">LEFT(tbl스마트시티2[[#This Row],[주소]],2)</f>
        <v>서울</v>
      </c>
      <c r="R147" s="48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" hidden="false" customHeight="true" outlineLevel="0" collapsed="false">
      <c r="A148" s="49" t="s">
        <v>256</v>
      </c>
      <c r="B148" s="49" t="s">
        <v>647</v>
      </c>
      <c r="C148" s="49" t="s">
        <v>648</v>
      </c>
      <c r="D148" s="31" t="s">
        <v>636</v>
      </c>
      <c r="E148" s="31" t="s">
        <v>35</v>
      </c>
      <c r="F148" s="31" t="s">
        <v>29</v>
      </c>
      <c r="G148" s="49" t="s">
        <v>62</v>
      </c>
      <c r="H148" s="31" t="s">
        <v>649</v>
      </c>
      <c r="I148" s="31" t="s">
        <v>638</v>
      </c>
      <c r="J148" s="31" t="s">
        <v>639</v>
      </c>
      <c r="K148" s="57" t="s">
        <v>640</v>
      </c>
      <c r="L148" s="51" t="n">
        <v>1983</v>
      </c>
      <c r="M148" s="52" t="n">
        <v>8300000000</v>
      </c>
      <c r="N148" s="52" t="n">
        <v>37100000000</v>
      </c>
      <c r="O148" s="53" t="n">
        <v>157</v>
      </c>
      <c r="P148" s="53" t="n">
        <f aca="false">2020-tbl스마트시티2[[#This Row],[설립연도]]+1</f>
        <v>38</v>
      </c>
      <c r="Q148" s="53" t="str">
        <f aca="false">LEFT(tbl스마트시티2[[#This Row],[주소]],2)</f>
        <v>서울</v>
      </c>
      <c r="R148" s="48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" hidden="false" customHeight="true" outlineLevel="0" collapsed="false">
      <c r="A149" s="49" t="s">
        <v>256</v>
      </c>
      <c r="B149" s="49" t="s">
        <v>647</v>
      </c>
      <c r="C149" s="49" t="s">
        <v>648</v>
      </c>
      <c r="D149" s="31" t="s">
        <v>636</v>
      </c>
      <c r="E149" s="31" t="s">
        <v>35</v>
      </c>
      <c r="F149" s="31" t="s">
        <v>30</v>
      </c>
      <c r="G149" s="49" t="s">
        <v>62</v>
      </c>
      <c r="H149" s="31" t="s">
        <v>650</v>
      </c>
      <c r="I149" s="31" t="s">
        <v>638</v>
      </c>
      <c r="J149" s="31" t="s">
        <v>639</v>
      </c>
      <c r="K149" s="57" t="s">
        <v>640</v>
      </c>
      <c r="L149" s="51" t="n">
        <v>1983</v>
      </c>
      <c r="M149" s="52" t="n">
        <v>8300000000</v>
      </c>
      <c r="N149" s="52" t="n">
        <v>37100000000</v>
      </c>
      <c r="O149" s="53" t="n">
        <v>157</v>
      </c>
      <c r="P149" s="53" t="n">
        <f aca="false">2020-tbl스마트시티2[[#This Row],[설립연도]]+1</f>
        <v>38</v>
      </c>
      <c r="Q149" s="53" t="str">
        <f aca="false">LEFT(tbl스마트시티2[[#This Row],[주소]],2)</f>
        <v>서울</v>
      </c>
      <c r="R149" s="48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" hidden="false" customHeight="true" outlineLevel="0" collapsed="false">
      <c r="A150" s="49" t="s">
        <v>256</v>
      </c>
      <c r="B150" s="49" t="s">
        <v>647</v>
      </c>
      <c r="C150" s="49" t="s">
        <v>648</v>
      </c>
      <c r="D150" s="31" t="s">
        <v>636</v>
      </c>
      <c r="E150" s="31" t="s">
        <v>35</v>
      </c>
      <c r="F150" s="31" t="s">
        <v>30</v>
      </c>
      <c r="G150" s="49" t="s">
        <v>62</v>
      </c>
      <c r="H150" s="31" t="s">
        <v>651</v>
      </c>
      <c r="I150" s="31" t="s">
        <v>638</v>
      </c>
      <c r="J150" s="31" t="s">
        <v>639</v>
      </c>
      <c r="K150" s="57" t="s">
        <v>640</v>
      </c>
      <c r="L150" s="51" t="n">
        <v>1983</v>
      </c>
      <c r="M150" s="52" t="n">
        <v>8300000000</v>
      </c>
      <c r="N150" s="52" t="n">
        <v>37100000000</v>
      </c>
      <c r="O150" s="53" t="n">
        <v>157</v>
      </c>
      <c r="P150" s="53" t="n">
        <f aca="false">2020-tbl스마트시티2[[#This Row],[설립연도]]+1</f>
        <v>38</v>
      </c>
      <c r="Q150" s="53" t="str">
        <f aca="false">LEFT(tbl스마트시티2[[#This Row],[주소]],2)</f>
        <v>서울</v>
      </c>
      <c r="R150" s="48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" hidden="false" customHeight="true" outlineLevel="0" collapsed="false">
      <c r="A151" s="49" t="s">
        <v>256</v>
      </c>
      <c r="B151" s="49" t="s">
        <v>647</v>
      </c>
      <c r="C151" s="49" t="s">
        <v>648</v>
      </c>
      <c r="D151" s="31" t="s">
        <v>636</v>
      </c>
      <c r="E151" s="31" t="s">
        <v>35</v>
      </c>
      <c r="F151" s="31" t="s">
        <v>30</v>
      </c>
      <c r="G151" s="49" t="s">
        <v>62</v>
      </c>
      <c r="H151" s="31" t="s">
        <v>652</v>
      </c>
      <c r="I151" s="31" t="s">
        <v>638</v>
      </c>
      <c r="J151" s="31" t="s">
        <v>639</v>
      </c>
      <c r="K151" s="57" t="s">
        <v>640</v>
      </c>
      <c r="L151" s="51" t="n">
        <v>1983</v>
      </c>
      <c r="M151" s="52" t="n">
        <v>8300000000</v>
      </c>
      <c r="N151" s="52" t="n">
        <v>37100000000</v>
      </c>
      <c r="O151" s="53" t="n">
        <v>157</v>
      </c>
      <c r="P151" s="53" t="n">
        <f aca="false">2020-tbl스마트시티2[[#This Row],[설립연도]]+1</f>
        <v>38</v>
      </c>
      <c r="Q151" s="53" t="str">
        <f aca="false">LEFT(tbl스마트시티2[[#This Row],[주소]],2)</f>
        <v>서울</v>
      </c>
      <c r="R151" s="48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" hidden="false" customHeight="true" outlineLevel="0" collapsed="false">
      <c r="A152" s="49" t="s">
        <v>67</v>
      </c>
      <c r="B152" s="49" t="s">
        <v>68</v>
      </c>
      <c r="C152" s="31" t="s">
        <v>653</v>
      </c>
      <c r="D152" s="31" t="s">
        <v>636</v>
      </c>
      <c r="E152" s="31" t="s">
        <v>35</v>
      </c>
      <c r="F152" s="31" t="s">
        <v>30</v>
      </c>
      <c r="G152" s="49" t="s">
        <v>62</v>
      </c>
      <c r="H152" s="49" t="s">
        <v>654</v>
      </c>
      <c r="I152" s="31" t="s">
        <v>638</v>
      </c>
      <c r="J152" s="31" t="s">
        <v>639</v>
      </c>
      <c r="K152" s="57" t="s">
        <v>640</v>
      </c>
      <c r="L152" s="51" t="n">
        <v>1983</v>
      </c>
      <c r="M152" s="52" t="n">
        <v>8300000000</v>
      </c>
      <c r="N152" s="52" t="n">
        <v>37100000000</v>
      </c>
      <c r="O152" s="53" t="n">
        <v>157</v>
      </c>
      <c r="P152" s="53" t="n">
        <f aca="false">2020-tbl스마트시티2[[#This Row],[설립연도]]+1</f>
        <v>38</v>
      </c>
      <c r="Q152" s="53" t="str">
        <f aca="false">LEFT(tbl스마트시티2[[#This Row],[주소]],2)</f>
        <v>서울</v>
      </c>
      <c r="R152" s="48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" hidden="false" customHeight="true" outlineLevel="0" collapsed="false">
      <c r="A153" s="49" t="s">
        <v>256</v>
      </c>
      <c r="B153" s="49" t="s">
        <v>647</v>
      </c>
      <c r="C153" s="49" t="s">
        <v>648</v>
      </c>
      <c r="D153" s="31" t="s">
        <v>636</v>
      </c>
      <c r="E153" s="31" t="s">
        <v>35</v>
      </c>
      <c r="F153" s="31" t="s">
        <v>30</v>
      </c>
      <c r="G153" s="49" t="s">
        <v>62</v>
      </c>
      <c r="H153" s="31" t="s">
        <v>655</v>
      </c>
      <c r="I153" s="31" t="s">
        <v>638</v>
      </c>
      <c r="J153" s="31" t="s">
        <v>639</v>
      </c>
      <c r="K153" s="57" t="s">
        <v>640</v>
      </c>
      <c r="L153" s="51" t="n">
        <v>1983</v>
      </c>
      <c r="M153" s="52" t="n">
        <v>8300000000</v>
      </c>
      <c r="N153" s="52" t="n">
        <v>37100000000</v>
      </c>
      <c r="O153" s="53" t="n">
        <v>157</v>
      </c>
      <c r="P153" s="53" t="n">
        <f aca="false">2020-tbl스마트시티2[[#This Row],[설립연도]]+1</f>
        <v>38</v>
      </c>
      <c r="Q153" s="53" t="str">
        <f aca="false">LEFT(tbl스마트시티2[[#This Row],[주소]],2)</f>
        <v>서울</v>
      </c>
      <c r="R153" s="48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" hidden="false" customHeight="true" outlineLevel="0" collapsed="false">
      <c r="A154" s="49" t="s">
        <v>256</v>
      </c>
      <c r="B154" s="49" t="s">
        <v>297</v>
      </c>
      <c r="C154" s="49" t="s">
        <v>304</v>
      </c>
      <c r="D154" s="31" t="s">
        <v>636</v>
      </c>
      <c r="E154" s="31" t="s">
        <v>35</v>
      </c>
      <c r="F154" s="31" t="s">
        <v>264</v>
      </c>
      <c r="G154" s="49" t="s">
        <v>62</v>
      </c>
      <c r="H154" s="49" t="s">
        <v>658</v>
      </c>
      <c r="I154" s="31" t="s">
        <v>638</v>
      </c>
      <c r="J154" s="31" t="s">
        <v>639</v>
      </c>
      <c r="K154" s="57" t="s">
        <v>640</v>
      </c>
      <c r="L154" s="51" t="n">
        <v>1983</v>
      </c>
      <c r="M154" s="52" t="n">
        <v>8300000000</v>
      </c>
      <c r="N154" s="52" t="n">
        <v>37100000000</v>
      </c>
      <c r="O154" s="53" t="n">
        <v>157</v>
      </c>
      <c r="P154" s="53" t="n">
        <f aca="false">2020-tbl스마트시티2[[#This Row],[설립연도]]+1</f>
        <v>38</v>
      </c>
      <c r="Q154" s="53" t="str">
        <f aca="false">LEFT(tbl스마트시티2[[#This Row],[주소]],2)</f>
        <v>서울</v>
      </c>
      <c r="R154" s="48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" hidden="false" customHeight="true" outlineLevel="0" collapsed="false">
      <c r="A155" s="49" t="s">
        <v>256</v>
      </c>
      <c r="B155" s="49" t="s">
        <v>647</v>
      </c>
      <c r="C155" s="49" t="s">
        <v>659</v>
      </c>
      <c r="D155" s="31" t="s">
        <v>636</v>
      </c>
      <c r="E155" s="31" t="s">
        <v>35</v>
      </c>
      <c r="F155" s="31" t="s">
        <v>30</v>
      </c>
      <c r="G155" s="49" t="s">
        <v>62</v>
      </c>
      <c r="H155" s="49" t="s">
        <v>660</v>
      </c>
      <c r="I155" s="31" t="s">
        <v>638</v>
      </c>
      <c r="J155" s="31" t="s">
        <v>639</v>
      </c>
      <c r="K155" s="57" t="s">
        <v>640</v>
      </c>
      <c r="L155" s="51" t="n">
        <v>1983</v>
      </c>
      <c r="M155" s="52" t="n">
        <v>8300000000</v>
      </c>
      <c r="N155" s="52" t="n">
        <v>37100000000</v>
      </c>
      <c r="O155" s="53" t="n">
        <v>157</v>
      </c>
      <c r="P155" s="53" t="n">
        <f aca="false">2020-tbl스마트시티2[[#This Row],[설립연도]]+1</f>
        <v>38</v>
      </c>
      <c r="Q155" s="53" t="str">
        <f aca="false">LEFT(tbl스마트시티2[[#This Row],[주소]],2)</f>
        <v>서울</v>
      </c>
      <c r="R155" s="48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" hidden="false" customHeight="true" outlineLevel="0" collapsed="false">
      <c r="A156" s="49" t="s">
        <v>136</v>
      </c>
      <c r="B156" s="49" t="s">
        <v>664</v>
      </c>
      <c r="C156" s="49" t="s">
        <v>665</v>
      </c>
      <c r="D156" s="49" t="s">
        <v>666</v>
      </c>
      <c r="E156" s="49" t="s">
        <v>35</v>
      </c>
      <c r="F156" s="49" t="s">
        <v>20</v>
      </c>
      <c r="G156" s="49" t="s">
        <v>62</v>
      </c>
      <c r="H156" s="49" t="s">
        <v>667</v>
      </c>
      <c r="I156" s="49"/>
      <c r="J156" s="49" t="s">
        <v>668</v>
      </c>
      <c r="K156" s="50" t="s">
        <v>669</v>
      </c>
      <c r="L156" s="51" t="n">
        <v>1990</v>
      </c>
      <c r="M156" s="52" t="n">
        <v>4900000000</v>
      </c>
      <c r="N156" s="52" t="n">
        <v>48900000000</v>
      </c>
      <c r="O156" s="53" t="n">
        <v>198</v>
      </c>
      <c r="P156" s="53" t="n">
        <f aca="false">2020-tbl스마트시티2[[#This Row],[설립연도]]+1</f>
        <v>31</v>
      </c>
      <c r="Q156" s="53" t="str">
        <f aca="false">LEFT(tbl스마트시티2[[#This Row],[주소]],2)</f>
        <v>경기</v>
      </c>
      <c r="R156" s="48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" hidden="false" customHeight="true" outlineLevel="0" collapsed="false">
      <c r="A157" s="49" t="s">
        <v>136</v>
      </c>
      <c r="B157" s="49" t="s">
        <v>137</v>
      </c>
      <c r="C157" s="49" t="s">
        <v>680</v>
      </c>
      <c r="D157" s="49" t="s">
        <v>675</v>
      </c>
      <c r="E157" s="49" t="s">
        <v>35</v>
      </c>
      <c r="F157" s="49" t="s">
        <v>30</v>
      </c>
      <c r="G157" s="49" t="s">
        <v>62</v>
      </c>
      <c r="H157" s="49" t="s">
        <v>684</v>
      </c>
      <c r="I157" s="49" t="s">
        <v>677</v>
      </c>
      <c r="J157" s="49" t="s">
        <v>678</v>
      </c>
      <c r="K157" s="50" t="s">
        <v>679</v>
      </c>
      <c r="L157" s="51" t="n">
        <v>2014</v>
      </c>
      <c r="M157" s="52" t="n">
        <v>150000000</v>
      </c>
      <c r="N157" s="52" t="n">
        <v>5438330000</v>
      </c>
      <c r="O157" s="53" t="n">
        <v>23</v>
      </c>
      <c r="P157" s="53" t="n">
        <f aca="false">2020-tbl스마트시티2[[#This Row],[설립연도]]+1</f>
        <v>7</v>
      </c>
      <c r="Q157" s="53" t="str">
        <f aca="false">LEFT(tbl스마트시티2[[#This Row],[주소]],2)</f>
        <v>전북</v>
      </c>
      <c r="R157" s="48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" hidden="false" customHeight="true" outlineLevel="0" collapsed="false">
      <c r="A158" s="49" t="s">
        <v>128</v>
      </c>
      <c r="B158" s="49" t="s">
        <v>160</v>
      </c>
      <c r="C158" s="49" t="s">
        <v>333</v>
      </c>
      <c r="D158" s="49" t="s">
        <v>713</v>
      </c>
      <c r="E158" s="49" t="s">
        <v>35</v>
      </c>
      <c r="F158" s="49" t="s">
        <v>117</v>
      </c>
      <c r="G158" s="49" t="s">
        <v>62</v>
      </c>
      <c r="H158" s="49" t="s">
        <v>714</v>
      </c>
      <c r="I158" s="49" t="s">
        <v>715</v>
      </c>
      <c r="J158" s="49" t="s">
        <v>716</v>
      </c>
      <c r="K158" s="50" t="s">
        <v>717</v>
      </c>
      <c r="L158" s="51" t="n">
        <v>2004</v>
      </c>
      <c r="M158" s="52" t="n">
        <v>800000000</v>
      </c>
      <c r="N158" s="52" t="n">
        <v>42650000000</v>
      </c>
      <c r="O158" s="53" t="n">
        <v>80</v>
      </c>
      <c r="P158" s="53" t="n">
        <f aca="false">2020-tbl스마트시티2[[#This Row],[설립연도]]+1</f>
        <v>17</v>
      </c>
      <c r="Q158" s="53" t="str">
        <f aca="false">LEFT(tbl스마트시티2[[#This Row],[주소]],2)</f>
        <v>경기</v>
      </c>
      <c r="R158" s="48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" hidden="false" customHeight="true" outlineLevel="0" collapsed="false">
      <c r="A159" s="49" t="s">
        <v>31</v>
      </c>
      <c r="B159" s="49" t="s">
        <v>32</v>
      </c>
      <c r="C159" s="49" t="s">
        <v>33</v>
      </c>
      <c r="D159" s="49" t="s">
        <v>718</v>
      </c>
      <c r="E159" s="49" t="s">
        <v>35</v>
      </c>
      <c r="F159" s="49" t="s">
        <v>30</v>
      </c>
      <c r="G159" s="49" t="s">
        <v>62</v>
      </c>
      <c r="H159" s="49" t="s">
        <v>719</v>
      </c>
      <c r="I159" s="49" t="s">
        <v>720</v>
      </c>
      <c r="J159" s="49" t="s">
        <v>721</v>
      </c>
      <c r="K159" s="50" t="s">
        <v>722</v>
      </c>
      <c r="L159" s="51" t="n">
        <v>1995</v>
      </c>
      <c r="M159" s="52" t="n">
        <v>300000000</v>
      </c>
      <c r="N159" s="52" t="n">
        <v>9770000000</v>
      </c>
      <c r="O159" s="53" t="n">
        <v>69</v>
      </c>
      <c r="P159" s="53" t="n">
        <f aca="false">2020-tbl스마트시티2[[#This Row],[설립연도]]+1</f>
        <v>26</v>
      </c>
      <c r="Q159" s="53" t="str">
        <f aca="false">LEFT(tbl스마트시티2[[#This Row],[주소]],2)</f>
        <v>부산</v>
      </c>
      <c r="R159" s="48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" hidden="false" customHeight="true" outlineLevel="0" collapsed="false">
      <c r="A160" s="49" t="s">
        <v>15</v>
      </c>
      <c r="B160" s="49" t="s">
        <v>249</v>
      </c>
      <c r="C160" s="55" t="s">
        <v>723</v>
      </c>
      <c r="D160" s="31" t="s">
        <v>724</v>
      </c>
      <c r="E160" s="31" t="s">
        <v>35</v>
      </c>
      <c r="F160" s="31" t="s">
        <v>117</v>
      </c>
      <c r="G160" s="49" t="s">
        <v>62</v>
      </c>
      <c r="H160" s="31" t="s">
        <v>725</v>
      </c>
      <c r="I160" s="31" t="s">
        <v>726</v>
      </c>
      <c r="J160" s="31" t="s">
        <v>727</v>
      </c>
      <c r="K160" s="57" t="s">
        <v>728</v>
      </c>
      <c r="L160" s="51" t="n">
        <v>1999</v>
      </c>
      <c r="M160" s="52" t="n">
        <v>11020000000</v>
      </c>
      <c r="N160" s="52" t="n">
        <v>13090000000</v>
      </c>
      <c r="O160" s="53" t="n">
        <v>147</v>
      </c>
      <c r="P160" s="53" t="n">
        <f aca="false">2020-tbl스마트시티2[[#This Row],[설립연도]]+1</f>
        <v>22</v>
      </c>
      <c r="Q160" s="53" t="str">
        <f aca="false">LEFT(tbl스마트시티2[[#This Row],[주소]],2)</f>
        <v>서울</v>
      </c>
      <c r="R160" s="48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" hidden="false" customHeight="true" outlineLevel="0" collapsed="false">
      <c r="A161" s="31" t="s">
        <v>490</v>
      </c>
      <c r="B161" s="49" t="s">
        <v>729</v>
      </c>
      <c r="C161" s="49" t="s">
        <v>730</v>
      </c>
      <c r="D161" s="31" t="s">
        <v>724</v>
      </c>
      <c r="E161" s="31" t="s">
        <v>35</v>
      </c>
      <c r="F161" s="31" t="s">
        <v>117</v>
      </c>
      <c r="G161" s="49" t="s">
        <v>62</v>
      </c>
      <c r="H161" s="31" t="s">
        <v>731</v>
      </c>
      <c r="I161" s="31" t="s">
        <v>726</v>
      </c>
      <c r="J161" s="31" t="s">
        <v>727</v>
      </c>
      <c r="K161" s="57" t="s">
        <v>728</v>
      </c>
      <c r="L161" s="51" t="n">
        <v>1999</v>
      </c>
      <c r="M161" s="52" t="n">
        <v>11020000000</v>
      </c>
      <c r="N161" s="52" t="n">
        <v>13090000000</v>
      </c>
      <c r="O161" s="53" t="n">
        <v>147</v>
      </c>
      <c r="P161" s="53" t="n">
        <f aca="false">2020-tbl스마트시티2[[#This Row],[설립연도]]+1</f>
        <v>22</v>
      </c>
      <c r="Q161" s="53" t="str">
        <f aca="false">LEFT(tbl스마트시티2[[#This Row],[주소]],2)</f>
        <v>서울</v>
      </c>
      <c r="R161" s="48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" hidden="false" customHeight="true" outlineLevel="0" collapsed="false">
      <c r="A162" s="49" t="s">
        <v>256</v>
      </c>
      <c r="B162" s="49" t="s">
        <v>647</v>
      </c>
      <c r="C162" s="49" t="s">
        <v>735</v>
      </c>
      <c r="D162" s="31" t="s">
        <v>724</v>
      </c>
      <c r="E162" s="31" t="s">
        <v>35</v>
      </c>
      <c r="F162" s="31" t="s">
        <v>117</v>
      </c>
      <c r="G162" s="49" t="s">
        <v>62</v>
      </c>
      <c r="H162" s="31" t="s">
        <v>736</v>
      </c>
      <c r="I162" s="31" t="s">
        <v>726</v>
      </c>
      <c r="J162" s="31" t="s">
        <v>727</v>
      </c>
      <c r="K162" s="57" t="s">
        <v>728</v>
      </c>
      <c r="L162" s="51" t="n">
        <v>1999</v>
      </c>
      <c r="M162" s="52" t="n">
        <v>11020000000</v>
      </c>
      <c r="N162" s="52" t="n">
        <v>13090000000</v>
      </c>
      <c r="O162" s="53" t="n">
        <v>147</v>
      </c>
      <c r="P162" s="53" t="n">
        <f aca="false">2020-tbl스마트시티2[[#This Row],[설립연도]]+1</f>
        <v>22</v>
      </c>
      <c r="Q162" s="53" t="str">
        <f aca="false">LEFT(tbl스마트시티2[[#This Row],[주소]],2)</f>
        <v>서울</v>
      </c>
      <c r="R162" s="48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" hidden="false" customHeight="true" outlineLevel="0" collapsed="false">
      <c r="A163" s="31" t="s">
        <v>291</v>
      </c>
      <c r="B163" s="31" t="s">
        <v>292</v>
      </c>
      <c r="C163" s="49" t="s">
        <v>737</v>
      </c>
      <c r="D163" s="31" t="s">
        <v>724</v>
      </c>
      <c r="E163" s="31" t="s">
        <v>35</v>
      </c>
      <c r="F163" s="31" t="s">
        <v>117</v>
      </c>
      <c r="G163" s="49" t="s">
        <v>62</v>
      </c>
      <c r="H163" s="31" t="s">
        <v>738</v>
      </c>
      <c r="I163" s="31" t="s">
        <v>726</v>
      </c>
      <c r="J163" s="31" t="s">
        <v>727</v>
      </c>
      <c r="K163" s="57" t="s">
        <v>728</v>
      </c>
      <c r="L163" s="51" t="n">
        <v>1999</v>
      </c>
      <c r="M163" s="52" t="n">
        <v>11020000000</v>
      </c>
      <c r="N163" s="52" t="n">
        <v>13090000000</v>
      </c>
      <c r="O163" s="53" t="n">
        <v>147</v>
      </c>
      <c r="P163" s="53" t="n">
        <f aca="false">2020-tbl스마트시티2[[#This Row],[설립연도]]+1</f>
        <v>22</v>
      </c>
      <c r="Q163" s="53" t="str">
        <f aca="false">LEFT(tbl스마트시티2[[#This Row],[주소]],2)</f>
        <v>서울</v>
      </c>
      <c r="R163" s="48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" hidden="false" customHeight="true" outlineLevel="0" collapsed="false">
      <c r="A164" s="49" t="s">
        <v>67</v>
      </c>
      <c r="B164" s="49" t="s">
        <v>739</v>
      </c>
      <c r="C164" s="49" t="s">
        <v>740</v>
      </c>
      <c r="D164" s="31" t="s">
        <v>724</v>
      </c>
      <c r="E164" s="31" t="s">
        <v>35</v>
      </c>
      <c r="F164" s="31" t="s">
        <v>117</v>
      </c>
      <c r="G164" s="49" t="s">
        <v>62</v>
      </c>
      <c r="H164" s="31" t="s">
        <v>741</v>
      </c>
      <c r="I164" s="31" t="s">
        <v>726</v>
      </c>
      <c r="J164" s="31" t="s">
        <v>727</v>
      </c>
      <c r="K164" s="57" t="s">
        <v>728</v>
      </c>
      <c r="L164" s="51" t="n">
        <v>1999</v>
      </c>
      <c r="M164" s="52" t="n">
        <v>11020000000</v>
      </c>
      <c r="N164" s="52" t="n">
        <v>13090000000</v>
      </c>
      <c r="O164" s="53" t="n">
        <v>147</v>
      </c>
      <c r="P164" s="53" t="n">
        <f aca="false">2020-tbl스마트시티2[[#This Row],[설립연도]]+1</f>
        <v>22</v>
      </c>
      <c r="Q164" s="53" t="str">
        <f aca="false">LEFT(tbl스마트시티2[[#This Row],[주소]],2)</f>
        <v>서울</v>
      </c>
      <c r="R164" s="48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" hidden="false" customHeight="true" outlineLevel="0" collapsed="false">
      <c r="A165" s="49" t="s">
        <v>256</v>
      </c>
      <c r="B165" s="49" t="s">
        <v>742</v>
      </c>
      <c r="C165" s="66" t="s">
        <v>743</v>
      </c>
      <c r="D165" s="31" t="s">
        <v>724</v>
      </c>
      <c r="E165" s="31" t="s">
        <v>35</v>
      </c>
      <c r="F165" s="31" t="s">
        <v>117</v>
      </c>
      <c r="G165" s="49" t="s">
        <v>62</v>
      </c>
      <c r="H165" s="31" t="s">
        <v>744</v>
      </c>
      <c r="I165" s="31" t="s">
        <v>726</v>
      </c>
      <c r="J165" s="31" t="s">
        <v>727</v>
      </c>
      <c r="K165" s="57" t="s">
        <v>728</v>
      </c>
      <c r="L165" s="51" t="n">
        <v>1999</v>
      </c>
      <c r="M165" s="52" t="n">
        <v>11020000000</v>
      </c>
      <c r="N165" s="52" t="n">
        <v>13090000000</v>
      </c>
      <c r="O165" s="53" t="n">
        <v>147</v>
      </c>
      <c r="P165" s="53" t="n">
        <f aca="false">2020-tbl스마트시티2[[#This Row],[설립연도]]+1</f>
        <v>22</v>
      </c>
      <c r="Q165" s="53" t="str">
        <f aca="false">LEFT(tbl스마트시티2[[#This Row],[주소]],2)</f>
        <v>서울</v>
      </c>
      <c r="R165" s="48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" hidden="false" customHeight="true" outlineLevel="0" collapsed="false">
      <c r="A166" s="31" t="s">
        <v>291</v>
      </c>
      <c r="B166" s="31" t="s">
        <v>292</v>
      </c>
      <c r="C166" s="66" t="s">
        <v>746</v>
      </c>
      <c r="D166" s="31" t="s">
        <v>724</v>
      </c>
      <c r="E166" s="31" t="s">
        <v>35</v>
      </c>
      <c r="F166" s="31" t="s">
        <v>117</v>
      </c>
      <c r="G166" s="49" t="s">
        <v>62</v>
      </c>
      <c r="H166" s="31" t="s">
        <v>747</v>
      </c>
      <c r="I166" s="31" t="s">
        <v>726</v>
      </c>
      <c r="J166" s="31" t="s">
        <v>727</v>
      </c>
      <c r="K166" s="57" t="s">
        <v>728</v>
      </c>
      <c r="L166" s="51" t="n">
        <v>1999</v>
      </c>
      <c r="M166" s="52" t="n">
        <v>11020000000</v>
      </c>
      <c r="N166" s="52" t="n">
        <v>13090000000</v>
      </c>
      <c r="O166" s="53" t="n">
        <v>147</v>
      </c>
      <c r="P166" s="53" t="n">
        <f aca="false">2020-tbl스마트시티2[[#This Row],[설립연도]]+1</f>
        <v>22</v>
      </c>
      <c r="Q166" s="53" t="str">
        <f aca="false">LEFT(tbl스마트시티2[[#This Row],[주소]],2)</f>
        <v>서울</v>
      </c>
      <c r="R166" s="48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" hidden="false" customHeight="true" outlineLevel="0" collapsed="false">
      <c r="A167" s="31" t="s">
        <v>15</v>
      </c>
      <c r="B167" s="49" t="s">
        <v>249</v>
      </c>
      <c r="C167" s="66" t="s">
        <v>723</v>
      </c>
      <c r="D167" s="31" t="s">
        <v>724</v>
      </c>
      <c r="E167" s="31" t="s">
        <v>35</v>
      </c>
      <c r="F167" s="31" t="s">
        <v>117</v>
      </c>
      <c r="G167" s="49" t="s">
        <v>62</v>
      </c>
      <c r="H167" s="31" t="s">
        <v>748</v>
      </c>
      <c r="I167" s="31" t="s">
        <v>726</v>
      </c>
      <c r="J167" s="31" t="s">
        <v>727</v>
      </c>
      <c r="K167" s="57" t="s">
        <v>728</v>
      </c>
      <c r="L167" s="51" t="n">
        <v>1999</v>
      </c>
      <c r="M167" s="52" t="n">
        <v>11020000000</v>
      </c>
      <c r="N167" s="52" t="n">
        <v>13090000000</v>
      </c>
      <c r="O167" s="53" t="n">
        <v>147</v>
      </c>
      <c r="P167" s="53" t="n">
        <f aca="false">2020-tbl스마트시티2[[#This Row],[설립연도]]+1</f>
        <v>22</v>
      </c>
      <c r="Q167" s="53" t="str">
        <f aca="false">LEFT(tbl스마트시티2[[#This Row],[주소]],2)</f>
        <v>서울</v>
      </c>
      <c r="R167" s="48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" hidden="false" customHeight="true" outlineLevel="0" collapsed="false">
      <c r="A168" s="49" t="s">
        <v>15</v>
      </c>
      <c r="B168" s="49" t="s">
        <v>83</v>
      </c>
      <c r="C168" s="49" t="s">
        <v>368</v>
      </c>
      <c r="D168" s="49" t="s">
        <v>749</v>
      </c>
      <c r="E168" s="49" t="s">
        <v>35</v>
      </c>
      <c r="F168" s="49" t="s">
        <v>71</v>
      </c>
      <c r="G168" s="49" t="s">
        <v>62</v>
      </c>
      <c r="H168" s="49" t="s">
        <v>750</v>
      </c>
      <c r="I168" s="49" t="s">
        <v>751</v>
      </c>
      <c r="J168" s="49" t="s">
        <v>752</v>
      </c>
      <c r="K168" s="50" t="s">
        <v>753</v>
      </c>
      <c r="L168" s="51" t="n">
        <v>1998</v>
      </c>
      <c r="M168" s="52" t="n">
        <v>2000000000</v>
      </c>
      <c r="N168" s="52" t="n">
        <v>37720000000</v>
      </c>
      <c r="O168" s="53" t="n">
        <v>178</v>
      </c>
      <c r="P168" s="53" t="n">
        <f aca="false">2020-tbl스마트시티2[[#This Row],[설립연도]]+1</f>
        <v>23</v>
      </c>
      <c r="Q168" s="53" t="str">
        <f aca="false">LEFT(tbl스마트시티2[[#This Row],[주소]],2)</f>
        <v>서울</v>
      </c>
      <c r="R168" s="48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" hidden="false" customHeight="true" outlineLevel="0" collapsed="false">
      <c r="A169" s="49" t="s">
        <v>469</v>
      </c>
      <c r="B169" s="49" t="s">
        <v>779</v>
      </c>
      <c r="C169" s="31" t="s">
        <v>780</v>
      </c>
      <c r="D169" s="31" t="s">
        <v>755</v>
      </c>
      <c r="E169" s="31" t="s">
        <v>100</v>
      </c>
      <c r="F169" s="31" t="s">
        <v>117</v>
      </c>
      <c r="G169" s="49" t="s">
        <v>62</v>
      </c>
      <c r="H169" s="31" t="s">
        <v>2764</v>
      </c>
      <c r="I169" s="31" t="s">
        <v>757</v>
      </c>
      <c r="J169" s="31" t="s">
        <v>758</v>
      </c>
      <c r="K169" s="57" t="s">
        <v>759</v>
      </c>
      <c r="L169" s="51" t="n">
        <v>1981</v>
      </c>
      <c r="M169" s="52" t="n">
        <v>2129507500</v>
      </c>
      <c r="N169" s="52" t="n">
        <v>1336388765</v>
      </c>
      <c r="O169" s="53" t="n">
        <v>160</v>
      </c>
      <c r="P169" s="53" t="n">
        <f aca="false">2020-tbl스마트시티2[[#This Row],[설립연도]]+1</f>
        <v>40</v>
      </c>
      <c r="Q169" s="53" t="str">
        <f aca="false">LEFT(tbl스마트시티2[[#This Row],[주소]],2)</f>
        <v>서울</v>
      </c>
      <c r="R169" s="48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" hidden="false" customHeight="true" outlineLevel="0" collapsed="false">
      <c r="A170" s="49" t="s">
        <v>67</v>
      </c>
      <c r="B170" s="49" t="s">
        <v>107</v>
      </c>
      <c r="C170" s="49" t="s">
        <v>754</v>
      </c>
      <c r="D170" s="31" t="s">
        <v>755</v>
      </c>
      <c r="E170" s="31" t="s">
        <v>100</v>
      </c>
      <c r="F170" s="31" t="s">
        <v>117</v>
      </c>
      <c r="G170" s="49" t="s">
        <v>62</v>
      </c>
      <c r="H170" s="31" t="s">
        <v>756</v>
      </c>
      <c r="I170" s="31" t="s">
        <v>757</v>
      </c>
      <c r="J170" s="31" t="s">
        <v>758</v>
      </c>
      <c r="K170" s="57" t="s">
        <v>759</v>
      </c>
      <c r="L170" s="51" t="n">
        <v>1981</v>
      </c>
      <c r="M170" s="52" t="n">
        <v>2129507500</v>
      </c>
      <c r="N170" s="52" t="n">
        <v>1336388765</v>
      </c>
      <c r="O170" s="53" t="n">
        <v>160</v>
      </c>
      <c r="P170" s="53" t="n">
        <f aca="false">2020-tbl스마트시티2[[#This Row],[설립연도]]+1</f>
        <v>40</v>
      </c>
      <c r="Q170" s="53" t="str">
        <f aca="false">LEFT(tbl스마트시티2[[#This Row],[주소]],2)</f>
        <v>서울</v>
      </c>
      <c r="R170" s="48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" hidden="false" customHeight="true" outlineLevel="0" collapsed="false">
      <c r="A171" s="49" t="s">
        <v>67</v>
      </c>
      <c r="B171" s="49" t="s">
        <v>107</v>
      </c>
      <c r="C171" s="49" t="s">
        <v>238</v>
      </c>
      <c r="D171" s="31" t="s">
        <v>755</v>
      </c>
      <c r="E171" s="31" t="s">
        <v>100</v>
      </c>
      <c r="F171" s="31" t="s">
        <v>48</v>
      </c>
      <c r="G171" s="49" t="s">
        <v>62</v>
      </c>
      <c r="H171" s="31" t="s">
        <v>760</v>
      </c>
      <c r="I171" s="31" t="s">
        <v>757</v>
      </c>
      <c r="J171" s="31" t="s">
        <v>758</v>
      </c>
      <c r="K171" s="57" t="s">
        <v>759</v>
      </c>
      <c r="L171" s="51" t="n">
        <v>1981</v>
      </c>
      <c r="M171" s="52" t="n">
        <v>2129507500</v>
      </c>
      <c r="N171" s="52" t="n">
        <v>1336388765</v>
      </c>
      <c r="O171" s="53" t="n">
        <v>160</v>
      </c>
      <c r="P171" s="53" t="n">
        <f aca="false">2020-tbl스마트시티2[[#This Row],[설립연도]]+1</f>
        <v>40</v>
      </c>
      <c r="Q171" s="53" t="str">
        <f aca="false">LEFT(tbl스마트시티2[[#This Row],[주소]],2)</f>
        <v>서울</v>
      </c>
      <c r="R171" s="48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" hidden="false" customHeight="true" outlineLevel="0" collapsed="false">
      <c r="A172" s="49" t="s">
        <v>67</v>
      </c>
      <c r="B172" s="49" t="s">
        <v>107</v>
      </c>
      <c r="C172" s="49" t="s">
        <v>761</v>
      </c>
      <c r="D172" s="31" t="s">
        <v>755</v>
      </c>
      <c r="E172" s="31" t="s">
        <v>100</v>
      </c>
      <c r="F172" s="31" t="s">
        <v>29</v>
      </c>
      <c r="G172" s="49" t="s">
        <v>62</v>
      </c>
      <c r="H172" s="31" t="s">
        <v>762</v>
      </c>
      <c r="I172" s="31" t="s">
        <v>757</v>
      </c>
      <c r="J172" s="31" t="s">
        <v>758</v>
      </c>
      <c r="K172" s="57" t="s">
        <v>759</v>
      </c>
      <c r="L172" s="51" t="n">
        <v>1981</v>
      </c>
      <c r="M172" s="52" t="n">
        <v>2129507500</v>
      </c>
      <c r="N172" s="52" t="n">
        <v>1336388765</v>
      </c>
      <c r="O172" s="53" t="n">
        <v>160</v>
      </c>
      <c r="P172" s="53" t="n">
        <f aca="false">2020-tbl스마트시티2[[#This Row],[설립연도]]+1</f>
        <v>40</v>
      </c>
      <c r="Q172" s="53" t="str">
        <f aca="false">LEFT(tbl스마트시티2[[#This Row],[주소]],2)</f>
        <v>서울</v>
      </c>
      <c r="R172" s="48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6.15" hidden="false" customHeight="true" outlineLevel="0" collapsed="false">
      <c r="A173" s="49" t="s">
        <v>67</v>
      </c>
      <c r="B173" s="49" t="s">
        <v>107</v>
      </c>
      <c r="C173" s="49" t="s">
        <v>697</v>
      </c>
      <c r="D173" s="31" t="s">
        <v>755</v>
      </c>
      <c r="E173" s="31" t="s">
        <v>100</v>
      </c>
      <c r="F173" s="31" t="s">
        <v>117</v>
      </c>
      <c r="G173" s="49" t="s">
        <v>62</v>
      </c>
      <c r="H173" s="31" t="s">
        <v>763</v>
      </c>
      <c r="I173" s="31" t="s">
        <v>757</v>
      </c>
      <c r="J173" s="31" t="s">
        <v>758</v>
      </c>
      <c r="K173" s="57" t="s">
        <v>759</v>
      </c>
      <c r="L173" s="51" t="n">
        <v>1981</v>
      </c>
      <c r="M173" s="52" t="n">
        <v>2129507500</v>
      </c>
      <c r="N173" s="52" t="n">
        <v>1336388765</v>
      </c>
      <c r="O173" s="53" t="n">
        <v>160</v>
      </c>
      <c r="P173" s="53" t="n">
        <f aca="false">2020-tbl스마트시티2[[#This Row],[설립연도]]+1</f>
        <v>40</v>
      </c>
      <c r="Q173" s="53" t="str">
        <f aca="false">LEFT(tbl스마트시티2[[#This Row],[주소]],2)</f>
        <v>서울</v>
      </c>
      <c r="R173" s="48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" hidden="false" customHeight="true" outlineLevel="0" collapsed="false">
      <c r="A174" s="49" t="s">
        <v>67</v>
      </c>
      <c r="B174" s="31" t="s">
        <v>416</v>
      </c>
      <c r="C174" s="49" t="s">
        <v>520</v>
      </c>
      <c r="D174" s="49" t="s">
        <v>755</v>
      </c>
      <c r="E174" s="49" t="s">
        <v>100</v>
      </c>
      <c r="F174" s="49" t="s">
        <v>117</v>
      </c>
      <c r="G174" s="49" t="s">
        <v>62</v>
      </c>
      <c r="H174" s="49" t="s">
        <v>764</v>
      </c>
      <c r="I174" s="49" t="s">
        <v>757</v>
      </c>
      <c r="J174" s="49" t="s">
        <v>758</v>
      </c>
      <c r="K174" s="50" t="s">
        <v>759</v>
      </c>
      <c r="L174" s="51" t="n">
        <v>1981</v>
      </c>
      <c r="M174" s="52" t="n">
        <v>2129507500</v>
      </c>
      <c r="N174" s="52" t="n">
        <v>1336388765</v>
      </c>
      <c r="O174" s="53" t="n">
        <v>160</v>
      </c>
      <c r="P174" s="53" t="n">
        <f aca="false">2020-tbl스마트시티2[[#This Row],[설립연도]]+1</f>
        <v>40</v>
      </c>
      <c r="Q174" s="53" t="str">
        <f aca="false">LEFT(tbl스마트시티2[[#This Row],[주소]],2)</f>
        <v>서울</v>
      </c>
      <c r="R174" s="48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" hidden="false" customHeight="true" outlineLevel="0" collapsed="false">
      <c r="A175" s="49" t="s">
        <v>15</v>
      </c>
      <c r="B175" s="49" t="s">
        <v>765</v>
      </c>
      <c r="C175" s="31" t="s">
        <v>766</v>
      </c>
      <c r="D175" s="31" t="s">
        <v>755</v>
      </c>
      <c r="E175" s="31" t="s">
        <v>100</v>
      </c>
      <c r="F175" s="31" t="s">
        <v>30</v>
      </c>
      <c r="G175" s="49" t="s">
        <v>62</v>
      </c>
      <c r="H175" s="31" t="s">
        <v>767</v>
      </c>
      <c r="I175" s="31" t="s">
        <v>757</v>
      </c>
      <c r="J175" s="31" t="s">
        <v>758</v>
      </c>
      <c r="K175" s="57" t="s">
        <v>759</v>
      </c>
      <c r="L175" s="51" t="n">
        <v>1981</v>
      </c>
      <c r="M175" s="52" t="n">
        <v>2129507500</v>
      </c>
      <c r="N175" s="52" t="n">
        <v>1336388765</v>
      </c>
      <c r="O175" s="53" t="n">
        <v>160</v>
      </c>
      <c r="P175" s="53" t="n">
        <f aca="false">2020-tbl스마트시티2[[#This Row],[설립연도]]+1</f>
        <v>40</v>
      </c>
      <c r="Q175" s="53" t="str">
        <f aca="false">LEFT(tbl스마트시티2[[#This Row],[주소]],2)</f>
        <v>서울</v>
      </c>
      <c r="R175" s="48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" hidden="false" customHeight="true" outlineLevel="0" collapsed="false">
      <c r="A176" s="49" t="s">
        <v>15</v>
      </c>
      <c r="B176" s="49" t="s">
        <v>422</v>
      </c>
      <c r="C176" s="49" t="s">
        <v>771</v>
      </c>
      <c r="D176" s="31" t="s">
        <v>755</v>
      </c>
      <c r="E176" s="31" t="s">
        <v>100</v>
      </c>
      <c r="F176" s="31" t="s">
        <v>117</v>
      </c>
      <c r="G176" s="49" t="s">
        <v>62</v>
      </c>
      <c r="H176" s="31" t="s">
        <v>772</v>
      </c>
      <c r="I176" s="31" t="s">
        <v>757</v>
      </c>
      <c r="J176" s="31" t="s">
        <v>758</v>
      </c>
      <c r="K176" s="57" t="s">
        <v>759</v>
      </c>
      <c r="L176" s="51" t="n">
        <v>1981</v>
      </c>
      <c r="M176" s="52" t="n">
        <v>2129507500</v>
      </c>
      <c r="N176" s="52" t="n">
        <v>1336388765</v>
      </c>
      <c r="O176" s="53" t="n">
        <v>160</v>
      </c>
      <c r="P176" s="53" t="n">
        <f aca="false">2020-tbl스마트시티2[[#This Row],[설립연도]]+1</f>
        <v>40</v>
      </c>
      <c r="Q176" s="53" t="str">
        <f aca="false">LEFT(tbl스마트시티2[[#This Row],[주소]],2)</f>
        <v>서울</v>
      </c>
      <c r="R176" s="48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" hidden="false" customHeight="true" outlineLevel="0" collapsed="false">
      <c r="A177" s="49" t="s">
        <v>67</v>
      </c>
      <c r="B177" s="31" t="s">
        <v>416</v>
      </c>
      <c r="C177" s="31" t="s">
        <v>773</v>
      </c>
      <c r="D177" s="31" t="s">
        <v>755</v>
      </c>
      <c r="E177" s="31" t="s">
        <v>100</v>
      </c>
      <c r="F177" s="31" t="s">
        <v>117</v>
      </c>
      <c r="G177" s="49" t="s">
        <v>62</v>
      </c>
      <c r="H177" s="31" t="s">
        <v>774</v>
      </c>
      <c r="I177" s="31" t="s">
        <v>757</v>
      </c>
      <c r="J177" s="31" t="s">
        <v>758</v>
      </c>
      <c r="K177" s="57" t="s">
        <v>759</v>
      </c>
      <c r="L177" s="51" t="n">
        <v>1981</v>
      </c>
      <c r="M177" s="52" t="n">
        <v>2129507500</v>
      </c>
      <c r="N177" s="52" t="n">
        <v>1336388765</v>
      </c>
      <c r="O177" s="53" t="n">
        <v>160</v>
      </c>
      <c r="P177" s="53" t="n">
        <f aca="false">2020-tbl스마트시티2[[#This Row],[설립연도]]+1</f>
        <v>40</v>
      </c>
      <c r="Q177" s="53" t="str">
        <f aca="false">LEFT(tbl스마트시티2[[#This Row],[주소]],2)</f>
        <v>서울</v>
      </c>
      <c r="R177" s="48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" hidden="false" customHeight="true" outlineLevel="0" collapsed="false">
      <c r="A178" s="49" t="s">
        <v>15</v>
      </c>
      <c r="B178" s="49" t="s">
        <v>16</v>
      </c>
      <c r="C178" s="49" t="s">
        <v>17</v>
      </c>
      <c r="D178" s="49" t="s">
        <v>755</v>
      </c>
      <c r="E178" s="49" t="s">
        <v>35</v>
      </c>
      <c r="F178" s="49" t="s">
        <v>117</v>
      </c>
      <c r="G178" s="49" t="s">
        <v>62</v>
      </c>
      <c r="H178" s="49" t="s">
        <v>775</v>
      </c>
      <c r="I178" s="49" t="s">
        <v>776</v>
      </c>
      <c r="J178" s="49" t="s">
        <v>777</v>
      </c>
      <c r="K178" s="50" t="s">
        <v>778</v>
      </c>
      <c r="L178" s="51" t="n">
        <v>1981</v>
      </c>
      <c r="M178" s="52" t="n">
        <v>2100000000</v>
      </c>
      <c r="N178" s="52" t="n">
        <v>18370000000</v>
      </c>
      <c r="O178" s="53" t="n">
        <v>160</v>
      </c>
      <c r="P178" s="53" t="n">
        <f aca="false">2020-tbl스마트시티2[[#This Row],[설립연도]]+1</f>
        <v>40</v>
      </c>
      <c r="Q178" s="53" t="str">
        <f aca="false">LEFT(tbl스마트시티2[[#This Row],[주소]],2)</f>
        <v>서울</v>
      </c>
      <c r="R178" s="48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" hidden="false" customHeight="true" outlineLevel="0" collapsed="false">
      <c r="A179" s="66" t="s">
        <v>31</v>
      </c>
      <c r="B179" s="49" t="s">
        <v>32</v>
      </c>
      <c r="C179" s="66" t="s">
        <v>787</v>
      </c>
      <c r="D179" s="49" t="s">
        <v>788</v>
      </c>
      <c r="E179" s="49" t="s">
        <v>35</v>
      </c>
      <c r="F179" s="49" t="s">
        <v>20</v>
      </c>
      <c r="G179" s="49" t="s">
        <v>62</v>
      </c>
      <c r="H179" s="49" t="s">
        <v>2765</v>
      </c>
      <c r="I179" s="49" t="s">
        <v>790</v>
      </c>
      <c r="J179" s="49" t="s">
        <v>791</v>
      </c>
      <c r="K179" s="50" t="s">
        <v>792</v>
      </c>
      <c r="L179" s="51" t="n">
        <v>1996</v>
      </c>
      <c r="M179" s="52" t="n">
        <v>2245390000</v>
      </c>
      <c r="N179" s="52" t="n">
        <v>350000000</v>
      </c>
      <c r="O179" s="53" t="n">
        <v>13</v>
      </c>
      <c r="P179" s="53" t="n">
        <f aca="false">2020-tbl스마트시티2[[#This Row],[설립연도]]+1</f>
        <v>25</v>
      </c>
      <c r="Q179" s="53" t="str">
        <f aca="false">LEFT(tbl스마트시티2[[#This Row],[주소]],2)</f>
        <v>경기</v>
      </c>
      <c r="R179" s="48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" hidden="false" customHeight="true" outlineLevel="0" collapsed="false">
      <c r="A180" s="66" t="s">
        <v>31</v>
      </c>
      <c r="B180" s="49" t="s">
        <v>32</v>
      </c>
      <c r="C180" s="66" t="s">
        <v>787</v>
      </c>
      <c r="D180" s="49" t="s">
        <v>788</v>
      </c>
      <c r="E180" s="49" t="s">
        <v>35</v>
      </c>
      <c r="F180" s="49" t="s">
        <v>20</v>
      </c>
      <c r="G180" s="49" t="s">
        <v>62</v>
      </c>
      <c r="H180" s="49" t="s">
        <v>789</v>
      </c>
      <c r="I180" s="49" t="s">
        <v>790</v>
      </c>
      <c r="J180" s="49" t="s">
        <v>791</v>
      </c>
      <c r="K180" s="50" t="s">
        <v>792</v>
      </c>
      <c r="L180" s="51" t="n">
        <v>1996</v>
      </c>
      <c r="M180" s="52" t="n">
        <v>2245390000</v>
      </c>
      <c r="N180" s="52" t="n">
        <v>350000000</v>
      </c>
      <c r="O180" s="53" t="n">
        <v>13</v>
      </c>
      <c r="P180" s="53" t="n">
        <f aca="false">2020-tbl스마트시티2[[#This Row],[설립연도]]+1</f>
        <v>25</v>
      </c>
      <c r="Q180" s="53" t="str">
        <f aca="false">LEFT(tbl스마트시티2[[#This Row],[주소]],2)</f>
        <v>경기</v>
      </c>
      <c r="R180" s="48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" hidden="false" customHeight="true" outlineLevel="0" collapsed="false">
      <c r="A181" s="66" t="s">
        <v>31</v>
      </c>
      <c r="B181" s="49" t="s">
        <v>32</v>
      </c>
      <c r="C181" s="66" t="s">
        <v>787</v>
      </c>
      <c r="D181" s="49" t="s">
        <v>788</v>
      </c>
      <c r="E181" s="49" t="s">
        <v>35</v>
      </c>
      <c r="F181" s="49" t="s">
        <v>20</v>
      </c>
      <c r="G181" s="49" t="s">
        <v>62</v>
      </c>
      <c r="H181" s="49" t="s">
        <v>793</v>
      </c>
      <c r="I181" s="49" t="s">
        <v>790</v>
      </c>
      <c r="J181" s="49" t="s">
        <v>791</v>
      </c>
      <c r="K181" s="50" t="s">
        <v>792</v>
      </c>
      <c r="L181" s="51" t="n">
        <v>1996</v>
      </c>
      <c r="M181" s="52" t="n">
        <v>2245390000</v>
      </c>
      <c r="N181" s="52" t="n">
        <v>350000000</v>
      </c>
      <c r="O181" s="53" t="n">
        <v>13</v>
      </c>
      <c r="P181" s="53" t="n">
        <f aca="false">2020-tbl스마트시티2[[#This Row],[설립연도]]+1</f>
        <v>25</v>
      </c>
      <c r="Q181" s="53" t="str">
        <f aca="false">LEFT(tbl스마트시티2[[#This Row],[주소]],2)</f>
        <v>경기</v>
      </c>
      <c r="R181" s="48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" hidden="false" customHeight="true" outlineLevel="0" collapsed="false">
      <c r="A182" s="49" t="s">
        <v>15</v>
      </c>
      <c r="B182" s="49" t="s">
        <v>16</v>
      </c>
      <c r="C182" s="49" t="s">
        <v>17</v>
      </c>
      <c r="D182" s="49" t="s">
        <v>814</v>
      </c>
      <c r="E182" s="49" t="s">
        <v>35</v>
      </c>
      <c r="F182" s="49" t="s">
        <v>48</v>
      </c>
      <c r="G182" s="49" t="s">
        <v>62</v>
      </c>
      <c r="H182" s="49" t="s">
        <v>815</v>
      </c>
      <c r="I182" s="49" t="s">
        <v>816</v>
      </c>
      <c r="J182" s="49" t="s">
        <v>817</v>
      </c>
      <c r="K182" s="50" t="s">
        <v>818</v>
      </c>
      <c r="L182" s="51" t="n">
        <v>2015</v>
      </c>
      <c r="M182" s="52" t="n">
        <v>500000000</v>
      </c>
      <c r="N182" s="52" t="n">
        <v>157770000</v>
      </c>
      <c r="O182" s="53" t="n">
        <v>9</v>
      </c>
      <c r="P182" s="53" t="n">
        <f aca="false">2020-tbl스마트시티2[[#This Row],[설립연도]]+1</f>
        <v>6</v>
      </c>
      <c r="Q182" s="53" t="str">
        <f aca="false">LEFT(tbl스마트시티2[[#This Row],[주소]],2)</f>
        <v>서울</v>
      </c>
      <c r="R182" s="48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" hidden="false" customHeight="true" outlineLevel="0" collapsed="false">
      <c r="A183" s="49" t="s">
        <v>50</v>
      </c>
      <c r="B183" s="49" t="s">
        <v>51</v>
      </c>
      <c r="C183" s="49" t="s">
        <v>824</v>
      </c>
      <c r="D183" s="49" t="s">
        <v>825</v>
      </c>
      <c r="E183" s="49" t="s">
        <v>35</v>
      </c>
      <c r="F183" s="49" t="s">
        <v>43</v>
      </c>
      <c r="G183" s="49" t="s">
        <v>62</v>
      </c>
      <c r="H183" s="49" t="s">
        <v>826</v>
      </c>
      <c r="I183" s="49" t="s">
        <v>827</v>
      </c>
      <c r="J183" s="49" t="s">
        <v>828</v>
      </c>
      <c r="K183" s="50" t="s">
        <v>829</v>
      </c>
      <c r="L183" s="51" t="n">
        <v>1998</v>
      </c>
      <c r="M183" s="52" t="n">
        <v>1375000000</v>
      </c>
      <c r="N183" s="52" t="n">
        <v>10291900000</v>
      </c>
      <c r="O183" s="53" t="n">
        <v>48</v>
      </c>
      <c r="P183" s="53" t="n">
        <f aca="false">2020-tbl스마트시티2[[#This Row],[설립연도]]+1</f>
        <v>23</v>
      </c>
      <c r="Q183" s="53" t="str">
        <f aca="false">LEFT(tbl스마트시티2[[#This Row],[주소]],2)</f>
        <v>경기</v>
      </c>
      <c r="R183" s="48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" hidden="false" customHeight="true" outlineLevel="0" collapsed="false">
      <c r="A184" s="49" t="s">
        <v>469</v>
      </c>
      <c r="B184" s="49" t="s">
        <v>837</v>
      </c>
      <c r="C184" s="49" t="s">
        <v>838</v>
      </c>
      <c r="D184" s="49" t="s">
        <v>830</v>
      </c>
      <c r="E184" s="49" t="s">
        <v>35</v>
      </c>
      <c r="F184" s="49" t="s">
        <v>117</v>
      </c>
      <c r="G184" s="49" t="s">
        <v>62</v>
      </c>
      <c r="H184" s="49" t="s">
        <v>839</v>
      </c>
      <c r="I184" s="49" t="s">
        <v>832</v>
      </c>
      <c r="J184" s="55" t="s">
        <v>833</v>
      </c>
      <c r="K184" s="50" t="s">
        <v>834</v>
      </c>
      <c r="L184" s="51" t="n">
        <v>1982</v>
      </c>
      <c r="M184" s="52" t="n">
        <v>29495000000</v>
      </c>
      <c r="N184" s="52" t="n">
        <v>104440000000</v>
      </c>
      <c r="O184" s="53" t="n">
        <v>380</v>
      </c>
      <c r="P184" s="53" t="n">
        <f aca="false">2020-tbl스마트시티2[[#This Row],[설립연도]]+1</f>
        <v>39</v>
      </c>
      <c r="Q184" s="53" t="str">
        <f aca="false">LEFT(tbl스마트시티2[[#This Row],[주소]],2)</f>
        <v>서울</v>
      </c>
      <c r="R184" s="48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" hidden="false" customHeight="true" outlineLevel="0" collapsed="false">
      <c r="A185" s="49" t="s">
        <v>67</v>
      </c>
      <c r="B185" s="49" t="s">
        <v>107</v>
      </c>
      <c r="C185" s="49" t="s">
        <v>761</v>
      </c>
      <c r="D185" s="49" t="s">
        <v>830</v>
      </c>
      <c r="E185" s="49" t="s">
        <v>35</v>
      </c>
      <c r="F185" s="49" t="s">
        <v>29</v>
      </c>
      <c r="G185" s="49" t="s">
        <v>62</v>
      </c>
      <c r="H185" s="49" t="s">
        <v>840</v>
      </c>
      <c r="I185" s="49" t="s">
        <v>832</v>
      </c>
      <c r="J185" s="55" t="s">
        <v>833</v>
      </c>
      <c r="K185" s="50" t="s">
        <v>834</v>
      </c>
      <c r="L185" s="51" t="n">
        <v>1982</v>
      </c>
      <c r="M185" s="52" t="n">
        <v>29495000000</v>
      </c>
      <c r="N185" s="52" t="n">
        <v>104440000000</v>
      </c>
      <c r="O185" s="53" t="n">
        <v>380</v>
      </c>
      <c r="P185" s="53" t="n">
        <f aca="false">2020-tbl스마트시티2[[#This Row],[설립연도]]+1</f>
        <v>39</v>
      </c>
      <c r="Q185" s="53" t="str">
        <f aca="false">LEFT(tbl스마트시티2[[#This Row],[주소]],2)</f>
        <v>서울</v>
      </c>
      <c r="R185" s="48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" hidden="false" customHeight="true" outlineLevel="0" collapsed="false">
      <c r="A186" s="49" t="s">
        <v>50</v>
      </c>
      <c r="B186" s="49" t="s">
        <v>51</v>
      </c>
      <c r="C186" s="49" t="s">
        <v>481</v>
      </c>
      <c r="D186" s="49" t="s">
        <v>847</v>
      </c>
      <c r="E186" s="49" t="s">
        <v>35</v>
      </c>
      <c r="F186" s="49" t="s">
        <v>30</v>
      </c>
      <c r="G186" s="49" t="s">
        <v>62</v>
      </c>
      <c r="H186" s="49" t="s">
        <v>848</v>
      </c>
      <c r="I186" s="49" t="s">
        <v>849</v>
      </c>
      <c r="J186" s="49" t="s">
        <v>850</v>
      </c>
      <c r="K186" s="50" t="s">
        <v>851</v>
      </c>
      <c r="L186" s="51" t="n">
        <v>2016</v>
      </c>
      <c r="M186" s="52" t="n">
        <v>132000000</v>
      </c>
      <c r="N186" s="52" t="n">
        <v>280020000</v>
      </c>
      <c r="O186" s="53" t="n">
        <v>1</v>
      </c>
      <c r="P186" s="53" t="n">
        <f aca="false">2020-tbl스마트시티2[[#This Row],[설립연도]]+1</f>
        <v>5</v>
      </c>
      <c r="Q186" s="53" t="str">
        <f aca="false">LEFT(tbl스마트시티2[[#This Row],[주소]],2)</f>
        <v>대전</v>
      </c>
      <c r="R186" s="48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" hidden="false" customHeight="true" outlineLevel="0" collapsed="false">
      <c r="A187" s="49" t="s">
        <v>79</v>
      </c>
      <c r="B187" s="49" t="s">
        <v>80</v>
      </c>
      <c r="C187" s="49" t="s">
        <v>852</v>
      </c>
      <c r="D187" s="49" t="s">
        <v>853</v>
      </c>
      <c r="E187" s="49" t="s">
        <v>35</v>
      </c>
      <c r="F187" s="31" t="s">
        <v>30</v>
      </c>
      <c r="G187" s="49" t="s">
        <v>62</v>
      </c>
      <c r="H187" s="49" t="s">
        <v>854</v>
      </c>
      <c r="I187" s="49" t="s">
        <v>855</v>
      </c>
      <c r="J187" s="49" t="s">
        <v>856</v>
      </c>
      <c r="K187" s="50" t="s">
        <v>857</v>
      </c>
      <c r="L187" s="51" t="n">
        <v>2009</v>
      </c>
      <c r="M187" s="52" t="n">
        <v>300000000</v>
      </c>
      <c r="N187" s="52" t="n">
        <v>4373730000</v>
      </c>
      <c r="O187" s="53" t="n">
        <v>33</v>
      </c>
      <c r="P187" s="53" t="n">
        <f aca="false">2020-tbl스마트시티2[[#This Row],[설립연도]]+1</f>
        <v>12</v>
      </c>
      <c r="Q187" s="53" t="str">
        <f aca="false">LEFT(tbl스마트시티2[[#This Row],[주소]],2)</f>
        <v>서울</v>
      </c>
      <c r="R187" s="48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" hidden="false" customHeight="true" outlineLevel="0" collapsed="false">
      <c r="A188" s="49" t="s">
        <v>277</v>
      </c>
      <c r="B188" s="49" t="s">
        <v>497</v>
      </c>
      <c r="C188" s="49" t="s">
        <v>858</v>
      </c>
      <c r="D188" s="49" t="s">
        <v>853</v>
      </c>
      <c r="E188" s="49" t="s">
        <v>35</v>
      </c>
      <c r="F188" s="31" t="s">
        <v>30</v>
      </c>
      <c r="G188" s="49" t="s">
        <v>62</v>
      </c>
      <c r="H188" s="49" t="s">
        <v>859</v>
      </c>
      <c r="I188" s="49" t="s">
        <v>855</v>
      </c>
      <c r="J188" s="49" t="s">
        <v>856</v>
      </c>
      <c r="K188" s="50" t="s">
        <v>857</v>
      </c>
      <c r="L188" s="51" t="n">
        <v>2009</v>
      </c>
      <c r="M188" s="52" t="n">
        <v>300000000</v>
      </c>
      <c r="N188" s="52" t="n">
        <v>4373730000</v>
      </c>
      <c r="O188" s="53" t="n">
        <v>33</v>
      </c>
      <c r="P188" s="53" t="n">
        <f aca="false">2020-tbl스마트시티2[[#This Row],[설립연도]]+1</f>
        <v>12</v>
      </c>
      <c r="Q188" s="53" t="str">
        <f aca="false">LEFT(tbl스마트시티2[[#This Row],[주소]],2)</f>
        <v>서울</v>
      </c>
      <c r="R188" s="48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" hidden="false" customHeight="true" outlineLevel="0" collapsed="false">
      <c r="A189" s="49" t="s">
        <v>15</v>
      </c>
      <c r="B189" s="49" t="s">
        <v>91</v>
      </c>
      <c r="C189" s="49" t="s">
        <v>860</v>
      </c>
      <c r="D189" s="49" t="s">
        <v>853</v>
      </c>
      <c r="E189" s="49" t="s">
        <v>35</v>
      </c>
      <c r="F189" s="31" t="s">
        <v>86</v>
      </c>
      <c r="G189" s="49" t="s">
        <v>62</v>
      </c>
      <c r="H189" s="49" t="s">
        <v>861</v>
      </c>
      <c r="I189" s="49" t="s">
        <v>855</v>
      </c>
      <c r="J189" s="49" t="s">
        <v>856</v>
      </c>
      <c r="K189" s="50" t="s">
        <v>857</v>
      </c>
      <c r="L189" s="51" t="n">
        <v>2009</v>
      </c>
      <c r="M189" s="52" t="n">
        <v>300000000</v>
      </c>
      <c r="N189" s="52" t="n">
        <v>4373730000</v>
      </c>
      <c r="O189" s="53" t="n">
        <v>33</v>
      </c>
      <c r="P189" s="53" t="n">
        <f aca="false">2020-tbl스마트시티2[[#This Row],[설립연도]]+1</f>
        <v>12</v>
      </c>
      <c r="Q189" s="53" t="str">
        <f aca="false">LEFT(tbl스마트시티2[[#This Row],[주소]],2)</f>
        <v>서울</v>
      </c>
      <c r="R189" s="48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" hidden="false" customHeight="true" outlineLevel="0" collapsed="false">
      <c r="A190" s="49" t="s">
        <v>67</v>
      </c>
      <c r="B190" s="31" t="s">
        <v>416</v>
      </c>
      <c r="C190" s="49" t="s">
        <v>877</v>
      </c>
      <c r="D190" s="49" t="s">
        <v>878</v>
      </c>
      <c r="E190" s="49" t="s">
        <v>35</v>
      </c>
      <c r="F190" s="49" t="s">
        <v>20</v>
      </c>
      <c r="G190" s="49" t="s">
        <v>62</v>
      </c>
      <c r="H190" s="49" t="s">
        <v>879</v>
      </c>
      <c r="I190" s="49" t="s">
        <v>880</v>
      </c>
      <c r="J190" s="49" t="s">
        <v>881</v>
      </c>
      <c r="K190" s="50" t="s">
        <v>882</v>
      </c>
      <c r="L190" s="51" t="n">
        <v>2009</v>
      </c>
      <c r="M190" s="52" t="n">
        <v>250000000</v>
      </c>
      <c r="N190" s="52" t="n">
        <v>2614160000</v>
      </c>
      <c r="O190" s="53" t="n">
        <v>44</v>
      </c>
      <c r="P190" s="53" t="n">
        <f aca="false">2020-tbl스마트시티2[[#This Row],[설립연도]]+1</f>
        <v>12</v>
      </c>
      <c r="Q190" s="53" t="str">
        <f aca="false">LEFT(tbl스마트시티2[[#This Row],[주소]],2)</f>
        <v>강원</v>
      </c>
      <c r="R190" s="48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" hidden="false" customHeight="true" outlineLevel="0" collapsed="false">
      <c r="A191" s="49" t="s">
        <v>15</v>
      </c>
      <c r="B191" s="31" t="s">
        <v>888</v>
      </c>
      <c r="C191" s="49" t="s">
        <v>914</v>
      </c>
      <c r="D191" s="49" t="s">
        <v>878</v>
      </c>
      <c r="E191" s="49" t="s">
        <v>35</v>
      </c>
      <c r="F191" s="49" t="s">
        <v>20</v>
      </c>
      <c r="G191" s="49" t="s">
        <v>62</v>
      </c>
      <c r="H191" s="49" t="s">
        <v>915</v>
      </c>
      <c r="I191" s="49" t="s">
        <v>880</v>
      </c>
      <c r="J191" s="49" t="s">
        <v>881</v>
      </c>
      <c r="K191" s="50" t="s">
        <v>882</v>
      </c>
      <c r="L191" s="51" t="n">
        <v>2009</v>
      </c>
      <c r="M191" s="52" t="n">
        <v>250000000</v>
      </c>
      <c r="N191" s="52" t="n">
        <v>2614160000</v>
      </c>
      <c r="O191" s="53" t="n">
        <v>44</v>
      </c>
      <c r="P191" s="53" t="n">
        <f aca="false">2020-tbl스마트시티2[[#This Row],[설립연도]]+1</f>
        <v>12</v>
      </c>
      <c r="Q191" s="53" t="str">
        <f aca="false">LEFT(tbl스마트시티2[[#This Row],[주소]],2)</f>
        <v>강원</v>
      </c>
      <c r="R191" s="48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" hidden="false" customHeight="true" outlineLevel="0" collapsed="false">
      <c r="A192" s="49" t="s">
        <v>31</v>
      </c>
      <c r="B192" s="49" t="s">
        <v>32</v>
      </c>
      <c r="C192" s="66" t="s">
        <v>787</v>
      </c>
      <c r="D192" s="49" t="s">
        <v>878</v>
      </c>
      <c r="E192" s="49" t="s">
        <v>35</v>
      </c>
      <c r="F192" s="49" t="s">
        <v>30</v>
      </c>
      <c r="G192" s="49" t="s">
        <v>62</v>
      </c>
      <c r="H192" s="49" t="s">
        <v>929</v>
      </c>
      <c r="I192" s="49" t="s">
        <v>880</v>
      </c>
      <c r="J192" s="49" t="s">
        <v>881</v>
      </c>
      <c r="K192" s="50" t="s">
        <v>882</v>
      </c>
      <c r="L192" s="51" t="n">
        <v>2009</v>
      </c>
      <c r="M192" s="52" t="n">
        <v>250000000</v>
      </c>
      <c r="N192" s="52" t="n">
        <v>2614160000</v>
      </c>
      <c r="O192" s="53" t="n">
        <v>44</v>
      </c>
      <c r="P192" s="53" t="n">
        <f aca="false">2020-tbl스마트시티2[[#This Row],[설립연도]]+1</f>
        <v>12</v>
      </c>
      <c r="Q192" s="53" t="str">
        <f aca="false">LEFT(tbl스마트시티2[[#This Row],[주소]],2)</f>
        <v>강원</v>
      </c>
      <c r="R192" s="48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" hidden="false" customHeight="true" outlineLevel="0" collapsed="false">
      <c r="A193" s="49" t="s">
        <v>15</v>
      </c>
      <c r="B193" s="31" t="s">
        <v>888</v>
      </c>
      <c r="C193" s="49" t="s">
        <v>934</v>
      </c>
      <c r="D193" s="49" t="s">
        <v>878</v>
      </c>
      <c r="E193" s="49" t="s">
        <v>35</v>
      </c>
      <c r="F193" s="49" t="s">
        <v>20</v>
      </c>
      <c r="G193" s="49" t="s">
        <v>62</v>
      </c>
      <c r="H193" s="49" t="s">
        <v>935</v>
      </c>
      <c r="I193" s="49" t="s">
        <v>880</v>
      </c>
      <c r="J193" s="49" t="s">
        <v>881</v>
      </c>
      <c r="K193" s="50" t="s">
        <v>882</v>
      </c>
      <c r="L193" s="51" t="n">
        <v>2009</v>
      </c>
      <c r="M193" s="52" t="n">
        <v>250000000</v>
      </c>
      <c r="N193" s="52" t="n">
        <v>2614160000</v>
      </c>
      <c r="O193" s="53" t="n">
        <v>44</v>
      </c>
      <c r="P193" s="53" t="n">
        <f aca="false">2020-tbl스마트시티2[[#This Row],[설립연도]]+1</f>
        <v>12</v>
      </c>
      <c r="Q193" s="53" t="str">
        <f aca="false">LEFT(tbl스마트시티2[[#This Row],[주소]],2)</f>
        <v>강원</v>
      </c>
      <c r="R193" s="48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" hidden="false" customHeight="true" outlineLevel="0" collapsed="false">
      <c r="A194" s="49" t="s">
        <v>15</v>
      </c>
      <c r="B194" s="31" t="s">
        <v>888</v>
      </c>
      <c r="C194" s="49" t="s">
        <v>934</v>
      </c>
      <c r="D194" s="49" t="s">
        <v>878</v>
      </c>
      <c r="E194" s="49" t="s">
        <v>35</v>
      </c>
      <c r="F194" s="49" t="s">
        <v>86</v>
      </c>
      <c r="G194" s="49" t="s">
        <v>62</v>
      </c>
      <c r="H194" s="49" t="s">
        <v>937</v>
      </c>
      <c r="I194" s="49" t="s">
        <v>880</v>
      </c>
      <c r="J194" s="49" t="s">
        <v>881</v>
      </c>
      <c r="K194" s="50" t="s">
        <v>882</v>
      </c>
      <c r="L194" s="51" t="n">
        <v>2009</v>
      </c>
      <c r="M194" s="52" t="n">
        <v>250000000</v>
      </c>
      <c r="N194" s="52" t="n">
        <v>2614160000</v>
      </c>
      <c r="O194" s="53" t="n">
        <v>44</v>
      </c>
      <c r="P194" s="53" t="n">
        <f aca="false">2020-tbl스마트시티2[[#This Row],[설립연도]]+1</f>
        <v>12</v>
      </c>
      <c r="Q194" s="53" t="str">
        <f aca="false">LEFT(tbl스마트시티2[[#This Row],[주소]],2)</f>
        <v>강원</v>
      </c>
      <c r="R194" s="48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" hidden="false" customHeight="true" outlineLevel="0" collapsed="false">
      <c r="A195" s="49" t="s">
        <v>136</v>
      </c>
      <c r="B195" s="49" t="s">
        <v>165</v>
      </c>
      <c r="C195" s="49" t="s">
        <v>166</v>
      </c>
      <c r="D195" s="49" t="s">
        <v>954</v>
      </c>
      <c r="E195" s="49" t="s">
        <v>100</v>
      </c>
      <c r="F195" s="49" t="s">
        <v>30</v>
      </c>
      <c r="G195" s="49" t="s">
        <v>62</v>
      </c>
      <c r="H195" s="67" t="s">
        <v>955</v>
      </c>
      <c r="I195" s="49" t="s">
        <v>956</v>
      </c>
      <c r="J195" s="49" t="s">
        <v>957</v>
      </c>
      <c r="K195" s="50" t="s">
        <v>958</v>
      </c>
      <c r="L195" s="51" t="n">
        <v>2011</v>
      </c>
      <c r="M195" s="52" t="n">
        <v>2350000000</v>
      </c>
      <c r="N195" s="52" t="n">
        <v>256670000000</v>
      </c>
      <c r="O195" s="51" t="n">
        <v>365</v>
      </c>
      <c r="P195" s="53" t="n">
        <f aca="false">2020-tbl스마트시티2[[#This Row],[설립연도]]+1</f>
        <v>10</v>
      </c>
      <c r="Q195" s="53" t="str">
        <f aca="false">LEFT(tbl스마트시티2[[#This Row],[주소]],2)</f>
        <v>제주</v>
      </c>
      <c r="R195" s="48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" hidden="false" customHeight="true" outlineLevel="0" collapsed="false">
      <c r="A196" s="49" t="s">
        <v>79</v>
      </c>
      <c r="B196" s="49" t="s">
        <v>80</v>
      </c>
      <c r="C196" s="49" t="s">
        <v>959</v>
      </c>
      <c r="D196" s="31" t="s">
        <v>960</v>
      </c>
      <c r="E196" s="49" t="s">
        <v>35</v>
      </c>
      <c r="F196" s="49" t="s">
        <v>86</v>
      </c>
      <c r="G196" s="49" t="s">
        <v>62</v>
      </c>
      <c r="H196" s="49" t="s">
        <v>961</v>
      </c>
      <c r="I196" s="49" t="s">
        <v>962</v>
      </c>
      <c r="J196" s="49" t="s">
        <v>963</v>
      </c>
      <c r="K196" s="58" t="s">
        <v>964</v>
      </c>
      <c r="L196" s="51" t="n">
        <v>2000</v>
      </c>
      <c r="M196" s="52" t="n">
        <v>107280000</v>
      </c>
      <c r="N196" s="52" t="n">
        <v>20092630000</v>
      </c>
      <c r="O196" s="53" t="n">
        <v>70</v>
      </c>
      <c r="P196" s="53" t="n">
        <f aca="false">2020-tbl스마트시티2[[#This Row],[설립연도]]+1</f>
        <v>21</v>
      </c>
      <c r="Q196" s="53" t="str">
        <f aca="false">LEFT(tbl스마트시티2[[#This Row],[주소]],2)</f>
        <v>서울</v>
      </c>
      <c r="R196" s="48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" hidden="false" customHeight="true" outlineLevel="0" collapsed="false">
      <c r="A197" s="49" t="s">
        <v>15</v>
      </c>
      <c r="B197" s="49" t="s">
        <v>91</v>
      </c>
      <c r="C197" s="54" t="s">
        <v>94</v>
      </c>
      <c r="D197" s="31" t="s">
        <v>965</v>
      </c>
      <c r="E197" s="49" t="s">
        <v>35</v>
      </c>
      <c r="F197" s="49" t="s">
        <v>86</v>
      </c>
      <c r="G197" s="49" t="s">
        <v>62</v>
      </c>
      <c r="H197" s="49" t="s">
        <v>966</v>
      </c>
      <c r="I197" s="49" t="s">
        <v>967</v>
      </c>
      <c r="J197" s="49" t="s">
        <v>968</v>
      </c>
      <c r="K197" s="58" t="s">
        <v>969</v>
      </c>
      <c r="L197" s="51" t="n">
        <v>1995</v>
      </c>
      <c r="M197" s="52" t="n">
        <v>1000000000</v>
      </c>
      <c r="N197" s="52" t="n">
        <v>17386450000</v>
      </c>
      <c r="O197" s="53" t="n">
        <v>228</v>
      </c>
      <c r="P197" s="53" t="n">
        <f aca="false">2020-tbl스마트시티2[[#This Row],[설립연도]]+1</f>
        <v>26</v>
      </c>
      <c r="Q197" s="53" t="str">
        <f aca="false">LEFT(tbl스마트시티2[[#This Row],[주소]],2)</f>
        <v>서울</v>
      </c>
      <c r="R197" s="48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" hidden="false" customHeight="true" outlineLevel="0" collapsed="false">
      <c r="A198" s="49" t="s">
        <v>225</v>
      </c>
      <c r="B198" s="54" t="s">
        <v>226</v>
      </c>
      <c r="C198" s="49" t="s">
        <v>970</v>
      </c>
      <c r="D198" s="31" t="s">
        <v>971</v>
      </c>
      <c r="E198" s="49" t="s">
        <v>35</v>
      </c>
      <c r="F198" s="49" t="s">
        <v>152</v>
      </c>
      <c r="G198" s="49" t="s">
        <v>62</v>
      </c>
      <c r="H198" s="49" t="s">
        <v>972</v>
      </c>
      <c r="I198" s="49" t="s">
        <v>973</v>
      </c>
      <c r="J198" s="49" t="s">
        <v>974</v>
      </c>
      <c r="K198" s="58" t="s">
        <v>975</v>
      </c>
      <c r="L198" s="51" t="n">
        <v>2000</v>
      </c>
      <c r="M198" s="52" t="n">
        <v>600000000</v>
      </c>
      <c r="N198" s="52" t="n">
        <v>16069850000</v>
      </c>
      <c r="O198" s="53" t="n">
        <v>29</v>
      </c>
      <c r="P198" s="53" t="n">
        <f aca="false">2020-tbl스마트시티2[[#This Row],[설립연도]]+1</f>
        <v>21</v>
      </c>
      <c r="Q198" s="53" t="str">
        <f aca="false">LEFT(tbl스마트시티2[[#This Row],[주소]],2)</f>
        <v>서울</v>
      </c>
      <c r="R198" s="48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" hidden="false" customHeight="true" outlineLevel="0" collapsed="false">
      <c r="A199" s="49" t="s">
        <v>225</v>
      </c>
      <c r="B199" s="54" t="s">
        <v>226</v>
      </c>
      <c r="C199" s="49" t="s">
        <v>970</v>
      </c>
      <c r="D199" s="31" t="s">
        <v>971</v>
      </c>
      <c r="E199" s="49" t="s">
        <v>35</v>
      </c>
      <c r="F199" s="49" t="s">
        <v>152</v>
      </c>
      <c r="G199" s="49" t="s">
        <v>62</v>
      </c>
      <c r="H199" s="49" t="s">
        <v>976</v>
      </c>
      <c r="I199" s="49" t="s">
        <v>973</v>
      </c>
      <c r="J199" s="49" t="s">
        <v>974</v>
      </c>
      <c r="K199" s="58" t="s">
        <v>975</v>
      </c>
      <c r="L199" s="51" t="n">
        <v>2000</v>
      </c>
      <c r="M199" s="52" t="n">
        <v>600000000</v>
      </c>
      <c r="N199" s="52" t="n">
        <v>16069850000</v>
      </c>
      <c r="O199" s="53" t="n">
        <v>29</v>
      </c>
      <c r="P199" s="53" t="n">
        <f aca="false">2020-tbl스마트시티2[[#This Row],[설립연도]]+1</f>
        <v>21</v>
      </c>
      <c r="Q199" s="53" t="str">
        <f aca="false">LEFT(tbl스마트시티2[[#This Row],[주소]],2)</f>
        <v>서울</v>
      </c>
      <c r="R199" s="48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" hidden="false" customHeight="true" outlineLevel="0" collapsed="false">
      <c r="A200" s="49" t="s">
        <v>128</v>
      </c>
      <c r="B200" s="49" t="s">
        <v>370</v>
      </c>
      <c r="C200" s="49" t="s">
        <v>997</v>
      </c>
      <c r="D200" s="49" t="s">
        <v>989</v>
      </c>
      <c r="E200" s="49" t="s">
        <v>35</v>
      </c>
      <c r="F200" s="49" t="s">
        <v>101</v>
      </c>
      <c r="G200" s="49" t="s">
        <v>62</v>
      </c>
      <c r="H200" s="49" t="s">
        <v>998</v>
      </c>
      <c r="I200" s="49" t="s">
        <v>991</v>
      </c>
      <c r="J200" s="49" t="s">
        <v>992</v>
      </c>
      <c r="K200" s="50" t="s">
        <v>993</v>
      </c>
      <c r="L200" s="51" t="n">
        <v>2017</v>
      </c>
      <c r="M200" s="52" t="n">
        <v>50000000</v>
      </c>
      <c r="N200" s="52" t="n">
        <v>417630000</v>
      </c>
      <c r="O200" s="53" t="n">
        <v>4</v>
      </c>
      <c r="P200" s="53" t="n">
        <f aca="false">2020-tbl스마트시티2[[#This Row],[설립연도]]+1</f>
        <v>4</v>
      </c>
      <c r="Q200" s="53" t="str">
        <f aca="false">LEFT(tbl스마트시티2[[#This Row],[주소]],2)</f>
        <v>서울</v>
      </c>
      <c r="R200" s="48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" hidden="false" customHeight="true" outlineLevel="0" collapsed="false">
      <c r="A201" s="49" t="s">
        <v>136</v>
      </c>
      <c r="B201" s="49" t="s">
        <v>189</v>
      </c>
      <c r="C201" s="49" t="s">
        <v>1006</v>
      </c>
      <c r="D201" s="49" t="s">
        <v>1007</v>
      </c>
      <c r="E201" s="49" t="s">
        <v>35</v>
      </c>
      <c r="F201" s="49" t="s">
        <v>43</v>
      </c>
      <c r="G201" s="49" t="s">
        <v>62</v>
      </c>
      <c r="H201" s="49" t="s">
        <v>1008</v>
      </c>
      <c r="I201" s="49" t="s">
        <v>1009</v>
      </c>
      <c r="J201" s="55" t="s">
        <v>1010</v>
      </c>
      <c r="K201" s="50" t="s">
        <v>1011</v>
      </c>
      <c r="L201" s="51" t="n">
        <v>2001</v>
      </c>
      <c r="M201" s="52" t="n">
        <v>300000000</v>
      </c>
      <c r="N201" s="52" t="n">
        <v>2026720000</v>
      </c>
      <c r="O201" s="53" t="n">
        <v>9</v>
      </c>
      <c r="P201" s="53" t="n">
        <f aca="false">2020-tbl스마트시티2[[#This Row],[설립연도]]+1</f>
        <v>20</v>
      </c>
      <c r="Q201" s="53" t="str">
        <f aca="false">LEFT(tbl스마트시티2[[#This Row],[주소]],2)</f>
        <v>경기</v>
      </c>
      <c r="R201" s="48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" hidden="false" customHeight="true" outlineLevel="0" collapsed="false">
      <c r="A202" s="49" t="s">
        <v>136</v>
      </c>
      <c r="B202" s="49" t="s">
        <v>189</v>
      </c>
      <c r="C202" s="49" t="s">
        <v>1014</v>
      </c>
      <c r="D202" s="49" t="s">
        <v>1007</v>
      </c>
      <c r="E202" s="49" t="s">
        <v>35</v>
      </c>
      <c r="F202" s="49" t="s">
        <v>43</v>
      </c>
      <c r="G202" s="49" t="s">
        <v>62</v>
      </c>
      <c r="H202" s="49" t="s">
        <v>1015</v>
      </c>
      <c r="I202" s="49" t="s">
        <v>1009</v>
      </c>
      <c r="J202" s="55" t="s">
        <v>1010</v>
      </c>
      <c r="K202" s="50" t="s">
        <v>1011</v>
      </c>
      <c r="L202" s="51" t="n">
        <v>2001</v>
      </c>
      <c r="M202" s="52" t="n">
        <v>300000000</v>
      </c>
      <c r="N202" s="52" t="n">
        <v>2026720000</v>
      </c>
      <c r="O202" s="53" t="n">
        <v>9</v>
      </c>
      <c r="P202" s="53" t="n">
        <f aca="false">2020-tbl스마트시티2[[#This Row],[설립연도]]+1</f>
        <v>20</v>
      </c>
      <c r="Q202" s="53" t="str">
        <f aca="false">LEFT(tbl스마트시티2[[#This Row],[주소]],2)</f>
        <v>경기</v>
      </c>
      <c r="R202" s="48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" hidden="false" customHeight="true" outlineLevel="0" collapsed="false">
      <c r="A203" s="49" t="s">
        <v>50</v>
      </c>
      <c r="B203" s="49" t="s">
        <v>199</v>
      </c>
      <c r="C203" s="49" t="s">
        <v>597</v>
      </c>
      <c r="D203" s="49" t="s">
        <v>1048</v>
      </c>
      <c r="E203" s="49" t="s">
        <v>35</v>
      </c>
      <c r="F203" s="49" t="s">
        <v>322</v>
      </c>
      <c r="G203" s="49" t="s">
        <v>62</v>
      </c>
      <c r="H203" s="49" t="s">
        <v>1049</v>
      </c>
      <c r="I203" s="49" t="s">
        <v>1050</v>
      </c>
      <c r="J203" s="49" t="s">
        <v>1051</v>
      </c>
      <c r="K203" s="50" t="s">
        <v>1052</v>
      </c>
      <c r="L203" s="51" t="n">
        <v>2003</v>
      </c>
      <c r="M203" s="52" t="n">
        <v>160000000</v>
      </c>
      <c r="N203" s="52" t="n">
        <v>33000000000</v>
      </c>
      <c r="O203" s="60" t="n">
        <v>1</v>
      </c>
      <c r="P203" s="53" t="n">
        <f aca="false">2020-tbl스마트시티2[[#This Row],[설립연도]]+1</f>
        <v>18</v>
      </c>
      <c r="Q203" s="53" t="str">
        <f aca="false">LEFT(tbl스마트시티2[[#This Row],[주소]],2)</f>
        <v>경기</v>
      </c>
      <c r="R203" s="48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" hidden="false" customHeight="true" outlineLevel="0" collapsed="false">
      <c r="A204" s="49" t="s">
        <v>39</v>
      </c>
      <c r="B204" s="49" t="s">
        <v>173</v>
      </c>
      <c r="C204" s="49" t="s">
        <v>572</v>
      </c>
      <c r="D204" s="49" t="s">
        <v>1058</v>
      </c>
      <c r="E204" s="49" t="s">
        <v>35</v>
      </c>
      <c r="F204" s="49" t="s">
        <v>43</v>
      </c>
      <c r="G204" s="49" t="s">
        <v>62</v>
      </c>
      <c r="H204" s="49" t="s">
        <v>1065</v>
      </c>
      <c r="I204" s="49" t="s">
        <v>1060</v>
      </c>
      <c r="J204" s="49" t="s">
        <v>1061</v>
      </c>
      <c r="K204" s="50" t="s">
        <v>1062</v>
      </c>
      <c r="L204" s="51" t="n">
        <v>1999</v>
      </c>
      <c r="M204" s="52" t="n">
        <v>2500000000</v>
      </c>
      <c r="N204" s="52" t="n">
        <v>1000000000</v>
      </c>
      <c r="O204" s="53" t="n">
        <v>60</v>
      </c>
      <c r="P204" s="53" t="n">
        <f aca="false">2020-tbl스마트시티2[[#This Row],[설립연도]]+1</f>
        <v>22</v>
      </c>
      <c r="Q204" s="53" t="str">
        <f aca="false">LEFT(tbl스마트시티2[[#This Row],[주소]],2)</f>
        <v>경기</v>
      </c>
      <c r="R204" s="48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" hidden="false" customHeight="true" outlineLevel="0" collapsed="false">
      <c r="A205" s="49" t="s">
        <v>39</v>
      </c>
      <c r="B205" s="49" t="s">
        <v>173</v>
      </c>
      <c r="C205" s="49" t="s">
        <v>572</v>
      </c>
      <c r="D205" s="49" t="s">
        <v>1058</v>
      </c>
      <c r="E205" s="49" t="s">
        <v>35</v>
      </c>
      <c r="F205" s="49" t="s">
        <v>43</v>
      </c>
      <c r="G205" s="49" t="s">
        <v>62</v>
      </c>
      <c r="H205" s="49" t="s">
        <v>1067</v>
      </c>
      <c r="I205" s="49" t="s">
        <v>1060</v>
      </c>
      <c r="J205" s="49" t="s">
        <v>1061</v>
      </c>
      <c r="K205" s="50" t="s">
        <v>1062</v>
      </c>
      <c r="L205" s="51" t="n">
        <v>1999</v>
      </c>
      <c r="M205" s="52" t="n">
        <v>2500000000</v>
      </c>
      <c r="N205" s="52" t="n">
        <v>1000000000</v>
      </c>
      <c r="O205" s="53" t="n">
        <v>60</v>
      </c>
      <c r="P205" s="53" t="n">
        <f aca="false">2020-tbl스마트시티2[[#This Row],[설립연도]]+1</f>
        <v>22</v>
      </c>
      <c r="Q205" s="53" t="str">
        <f aca="false">LEFT(tbl스마트시티2[[#This Row],[주소]],2)</f>
        <v>경기</v>
      </c>
      <c r="R205" s="48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" hidden="false" customHeight="true" outlineLevel="0" collapsed="false">
      <c r="A206" s="49" t="s">
        <v>50</v>
      </c>
      <c r="B206" s="49" t="s">
        <v>59</v>
      </c>
      <c r="C206" s="49" t="s">
        <v>446</v>
      </c>
      <c r="D206" s="49" t="s">
        <v>1083</v>
      </c>
      <c r="E206" s="55" t="s">
        <v>35</v>
      </c>
      <c r="F206" s="49" t="s">
        <v>30</v>
      </c>
      <c r="G206" s="49" t="s">
        <v>62</v>
      </c>
      <c r="H206" s="49" t="s">
        <v>1084</v>
      </c>
      <c r="I206" s="49" t="s">
        <v>1085</v>
      </c>
      <c r="J206" s="49" t="s">
        <v>1086</v>
      </c>
      <c r="K206" s="50" t="s">
        <v>1087</v>
      </c>
      <c r="L206" s="51" t="n">
        <v>2005</v>
      </c>
      <c r="M206" s="52" t="n">
        <v>1200000000</v>
      </c>
      <c r="N206" s="52" t="n">
        <v>4581630000</v>
      </c>
      <c r="O206" s="53" t="n">
        <v>31</v>
      </c>
      <c r="P206" s="53" t="n">
        <f aca="false">2020-tbl스마트시티2[[#This Row],[설립연도]]+1</f>
        <v>16</v>
      </c>
      <c r="Q206" s="53" t="str">
        <f aca="false">LEFT(tbl스마트시티2[[#This Row],[주소]],2)</f>
        <v>서울</v>
      </c>
      <c r="R206" s="48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" hidden="false" customHeight="true" outlineLevel="0" collapsed="false">
      <c r="A207" s="49" t="s">
        <v>128</v>
      </c>
      <c r="B207" s="49" t="s">
        <v>150</v>
      </c>
      <c r="C207" s="49" t="s">
        <v>151</v>
      </c>
      <c r="D207" s="49" t="s">
        <v>1083</v>
      </c>
      <c r="E207" s="55" t="s">
        <v>35</v>
      </c>
      <c r="F207" s="49" t="s">
        <v>30</v>
      </c>
      <c r="G207" s="49" t="s">
        <v>62</v>
      </c>
      <c r="H207" s="49" t="s">
        <v>1088</v>
      </c>
      <c r="I207" s="49" t="s">
        <v>1085</v>
      </c>
      <c r="J207" s="49" t="s">
        <v>1086</v>
      </c>
      <c r="K207" s="50" t="s">
        <v>1087</v>
      </c>
      <c r="L207" s="51" t="n">
        <v>2005</v>
      </c>
      <c r="M207" s="52" t="n">
        <v>1200000000</v>
      </c>
      <c r="N207" s="52" t="n">
        <v>4581630000</v>
      </c>
      <c r="O207" s="53" t="n">
        <v>31</v>
      </c>
      <c r="P207" s="53" t="n">
        <f aca="false">2020-tbl스마트시티2[[#This Row],[설립연도]]+1</f>
        <v>16</v>
      </c>
      <c r="Q207" s="53" t="str">
        <f aca="false">LEFT(tbl스마트시티2[[#This Row],[주소]],2)</f>
        <v>서울</v>
      </c>
      <c r="R207" s="48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" hidden="false" customHeight="true" outlineLevel="0" collapsed="false">
      <c r="A208" s="49" t="s">
        <v>50</v>
      </c>
      <c r="B208" s="49" t="s">
        <v>59</v>
      </c>
      <c r="C208" s="49" t="s">
        <v>446</v>
      </c>
      <c r="D208" s="49" t="s">
        <v>1083</v>
      </c>
      <c r="E208" s="55" t="s">
        <v>35</v>
      </c>
      <c r="F208" s="49" t="s">
        <v>30</v>
      </c>
      <c r="G208" s="49" t="s">
        <v>62</v>
      </c>
      <c r="H208" s="49" t="s">
        <v>1089</v>
      </c>
      <c r="I208" s="49" t="s">
        <v>1085</v>
      </c>
      <c r="J208" s="49" t="s">
        <v>1086</v>
      </c>
      <c r="K208" s="50" t="s">
        <v>1087</v>
      </c>
      <c r="L208" s="51" t="n">
        <v>2005</v>
      </c>
      <c r="M208" s="52" t="n">
        <v>1200000000</v>
      </c>
      <c r="N208" s="52" t="n">
        <v>4581630000</v>
      </c>
      <c r="O208" s="53" t="n">
        <v>31</v>
      </c>
      <c r="P208" s="53" t="n">
        <f aca="false">2020-tbl스마트시티2[[#This Row],[설립연도]]+1</f>
        <v>16</v>
      </c>
      <c r="Q208" s="53" t="str">
        <f aca="false">LEFT(tbl스마트시티2[[#This Row],[주소]],2)</f>
        <v>서울</v>
      </c>
      <c r="R208" s="48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" hidden="false" customHeight="true" outlineLevel="0" collapsed="false">
      <c r="A209" s="49" t="s">
        <v>50</v>
      </c>
      <c r="B209" s="49" t="s">
        <v>231</v>
      </c>
      <c r="C209" s="49" t="s">
        <v>1101</v>
      </c>
      <c r="D209" s="49" t="s">
        <v>1102</v>
      </c>
      <c r="E209" s="49" t="s">
        <v>35</v>
      </c>
      <c r="F209" s="49" t="s">
        <v>117</v>
      </c>
      <c r="G209" s="49" t="s">
        <v>62</v>
      </c>
      <c r="H209" s="49" t="s">
        <v>2766</v>
      </c>
      <c r="I209" s="49" t="s">
        <v>1071</v>
      </c>
      <c r="J209" s="49" t="s">
        <v>1072</v>
      </c>
      <c r="K209" s="50" t="s">
        <v>1073</v>
      </c>
      <c r="L209" s="51" t="n">
        <v>2000</v>
      </c>
      <c r="M209" s="52" t="n">
        <v>3440000000</v>
      </c>
      <c r="N209" s="52" t="n">
        <v>61950000000</v>
      </c>
      <c r="O209" s="53" t="n">
        <v>227</v>
      </c>
      <c r="P209" s="53" t="n">
        <f aca="false">2020-tbl스마트시티2[[#This Row],[설립연도]]+1</f>
        <v>21</v>
      </c>
      <c r="Q209" s="53" t="str">
        <f aca="false">LEFT(tbl스마트시티2[[#This Row],[주소]],2)</f>
        <v>서울</v>
      </c>
      <c r="R209" s="48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" hidden="false" customHeight="true" outlineLevel="0" collapsed="false">
      <c r="A210" s="49" t="s">
        <v>50</v>
      </c>
      <c r="B210" s="49" t="s">
        <v>231</v>
      </c>
      <c r="C210" s="49" t="s">
        <v>1101</v>
      </c>
      <c r="D210" s="49" t="s">
        <v>1102</v>
      </c>
      <c r="E210" s="49" t="s">
        <v>35</v>
      </c>
      <c r="F210" s="49" t="s">
        <v>48</v>
      </c>
      <c r="G210" s="49" t="s">
        <v>62</v>
      </c>
      <c r="H210" s="49" t="s">
        <v>1103</v>
      </c>
      <c r="I210" s="49" t="s">
        <v>1071</v>
      </c>
      <c r="J210" s="49" t="s">
        <v>1072</v>
      </c>
      <c r="K210" s="50" t="s">
        <v>1073</v>
      </c>
      <c r="L210" s="51" t="n">
        <v>2000</v>
      </c>
      <c r="M210" s="52" t="n">
        <v>3440000000</v>
      </c>
      <c r="N210" s="52" t="n">
        <v>61950000000</v>
      </c>
      <c r="O210" s="53" t="n">
        <v>227</v>
      </c>
      <c r="P210" s="53" t="n">
        <f aca="false">2020-tbl스마트시티2[[#This Row],[설립연도]]+1</f>
        <v>21</v>
      </c>
      <c r="Q210" s="53" t="str">
        <f aca="false">LEFT(tbl스마트시티2[[#This Row],[주소]],2)</f>
        <v>서울</v>
      </c>
      <c r="R210" s="48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" hidden="false" customHeight="true" outlineLevel="0" collapsed="false">
      <c r="A211" s="49" t="s">
        <v>67</v>
      </c>
      <c r="B211" s="49" t="s">
        <v>107</v>
      </c>
      <c r="C211" s="49" t="s">
        <v>697</v>
      </c>
      <c r="D211" s="49" t="s">
        <v>1102</v>
      </c>
      <c r="E211" s="49" t="s">
        <v>35</v>
      </c>
      <c r="F211" s="49" t="s">
        <v>43</v>
      </c>
      <c r="G211" s="49" t="s">
        <v>62</v>
      </c>
      <c r="H211" s="49" t="s">
        <v>1104</v>
      </c>
      <c r="I211" s="49" t="s">
        <v>1071</v>
      </c>
      <c r="J211" s="49" t="s">
        <v>1072</v>
      </c>
      <c r="K211" s="50" t="s">
        <v>1073</v>
      </c>
      <c r="L211" s="51" t="n">
        <v>2000</v>
      </c>
      <c r="M211" s="52" t="n">
        <v>3440000000</v>
      </c>
      <c r="N211" s="52" t="n">
        <v>61950000000</v>
      </c>
      <c r="O211" s="53" t="n">
        <v>227</v>
      </c>
      <c r="P211" s="53" t="n">
        <f aca="false">2020-tbl스마트시티2[[#This Row],[설립연도]]+1</f>
        <v>21</v>
      </c>
      <c r="Q211" s="53" t="str">
        <f aca="false">LEFT(tbl스마트시티2[[#This Row],[주소]],2)</f>
        <v>서울</v>
      </c>
      <c r="R211" s="48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" hidden="false" customHeight="true" outlineLevel="0" collapsed="false">
      <c r="A212" s="49" t="s">
        <v>277</v>
      </c>
      <c r="B212" s="49" t="s">
        <v>1105</v>
      </c>
      <c r="C212" s="49" t="s">
        <v>1106</v>
      </c>
      <c r="D212" s="49" t="s">
        <v>1102</v>
      </c>
      <c r="E212" s="49" t="s">
        <v>35</v>
      </c>
      <c r="F212" s="49" t="s">
        <v>30</v>
      </c>
      <c r="G212" s="49" t="s">
        <v>62</v>
      </c>
      <c r="H212" s="49" t="s">
        <v>1107</v>
      </c>
      <c r="I212" s="49" t="s">
        <v>1071</v>
      </c>
      <c r="J212" s="49" t="s">
        <v>1072</v>
      </c>
      <c r="K212" s="50" t="s">
        <v>1073</v>
      </c>
      <c r="L212" s="51" t="n">
        <v>2000</v>
      </c>
      <c r="M212" s="52" t="n">
        <v>3440000000</v>
      </c>
      <c r="N212" s="52" t="n">
        <v>61950000000</v>
      </c>
      <c r="O212" s="53" t="n">
        <v>227</v>
      </c>
      <c r="P212" s="53" t="n">
        <f aca="false">2020-tbl스마트시티2[[#This Row],[설립연도]]+1</f>
        <v>21</v>
      </c>
      <c r="Q212" s="53" t="str">
        <f aca="false">LEFT(tbl스마트시티2[[#This Row],[주소]],2)</f>
        <v>서울</v>
      </c>
      <c r="R212" s="48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" hidden="false" customHeight="true" outlineLevel="0" collapsed="false">
      <c r="A213" s="49" t="s">
        <v>277</v>
      </c>
      <c r="B213" s="49" t="s">
        <v>1105</v>
      </c>
      <c r="C213" s="49" t="s">
        <v>1106</v>
      </c>
      <c r="D213" s="49" t="s">
        <v>1102</v>
      </c>
      <c r="E213" s="49" t="s">
        <v>35</v>
      </c>
      <c r="F213" s="49" t="s">
        <v>48</v>
      </c>
      <c r="G213" s="49" t="s">
        <v>62</v>
      </c>
      <c r="H213" s="49" t="s">
        <v>1109</v>
      </c>
      <c r="I213" s="49" t="s">
        <v>1071</v>
      </c>
      <c r="J213" s="49" t="s">
        <v>1072</v>
      </c>
      <c r="K213" s="50" t="s">
        <v>1073</v>
      </c>
      <c r="L213" s="51" t="n">
        <v>2000</v>
      </c>
      <c r="M213" s="52" t="n">
        <v>3440000000</v>
      </c>
      <c r="N213" s="52" t="n">
        <v>61950000000</v>
      </c>
      <c r="O213" s="53" t="n">
        <v>227</v>
      </c>
      <c r="P213" s="53" t="n">
        <f aca="false">2020-tbl스마트시티2[[#This Row],[설립연도]]+1</f>
        <v>21</v>
      </c>
      <c r="Q213" s="53" t="str">
        <f aca="false">LEFT(tbl스마트시티2[[#This Row],[주소]],2)</f>
        <v>서울</v>
      </c>
      <c r="R213" s="48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" hidden="false" customHeight="true" outlineLevel="0" collapsed="false">
      <c r="A214" s="49" t="s">
        <v>50</v>
      </c>
      <c r="B214" s="49" t="s">
        <v>231</v>
      </c>
      <c r="C214" s="49" t="s">
        <v>1101</v>
      </c>
      <c r="D214" s="49" t="s">
        <v>1102</v>
      </c>
      <c r="E214" s="49" t="s">
        <v>35</v>
      </c>
      <c r="F214" s="49" t="s">
        <v>322</v>
      </c>
      <c r="G214" s="49" t="s">
        <v>62</v>
      </c>
      <c r="H214" s="49" t="s">
        <v>1110</v>
      </c>
      <c r="I214" s="49" t="s">
        <v>1071</v>
      </c>
      <c r="J214" s="49" t="s">
        <v>1072</v>
      </c>
      <c r="K214" s="50" t="s">
        <v>1073</v>
      </c>
      <c r="L214" s="51" t="n">
        <v>2000</v>
      </c>
      <c r="M214" s="52" t="n">
        <v>3440000000</v>
      </c>
      <c r="N214" s="52" t="n">
        <v>61950000000</v>
      </c>
      <c r="O214" s="53" t="n">
        <v>227</v>
      </c>
      <c r="P214" s="53" t="n">
        <f aca="false">2020-tbl스마트시티2[[#This Row],[설립연도]]+1</f>
        <v>21</v>
      </c>
      <c r="Q214" s="53" t="str">
        <f aca="false">LEFT(tbl스마트시티2[[#This Row],[주소]],2)</f>
        <v>서울</v>
      </c>
      <c r="R214" s="48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" hidden="false" customHeight="true" outlineLevel="0" collapsed="false">
      <c r="A215" s="49" t="s">
        <v>277</v>
      </c>
      <c r="B215" s="49" t="s">
        <v>1105</v>
      </c>
      <c r="C215" s="49" t="s">
        <v>1106</v>
      </c>
      <c r="D215" s="49" t="s">
        <v>1102</v>
      </c>
      <c r="E215" s="49" t="s">
        <v>35</v>
      </c>
      <c r="F215" s="49" t="s">
        <v>117</v>
      </c>
      <c r="G215" s="49" t="s">
        <v>62</v>
      </c>
      <c r="H215" s="49" t="s">
        <v>1111</v>
      </c>
      <c r="I215" s="49" t="s">
        <v>1071</v>
      </c>
      <c r="J215" s="49" t="s">
        <v>1072</v>
      </c>
      <c r="K215" s="50" t="s">
        <v>1073</v>
      </c>
      <c r="L215" s="51" t="n">
        <v>2000</v>
      </c>
      <c r="M215" s="52" t="n">
        <v>3440000000</v>
      </c>
      <c r="N215" s="52" t="n">
        <v>61950000000</v>
      </c>
      <c r="O215" s="53" t="n">
        <v>227</v>
      </c>
      <c r="P215" s="53" t="n">
        <f aca="false">2020-tbl스마트시티2[[#This Row],[설립연도]]+1</f>
        <v>21</v>
      </c>
      <c r="Q215" s="53" t="str">
        <f aca="false">LEFT(tbl스마트시티2[[#This Row],[주소]],2)</f>
        <v>서울</v>
      </c>
      <c r="R215" s="48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" hidden="false" customHeight="true" outlineLevel="0" collapsed="false">
      <c r="A216" s="49" t="s">
        <v>67</v>
      </c>
      <c r="B216" s="49" t="s">
        <v>107</v>
      </c>
      <c r="C216" s="49" t="s">
        <v>697</v>
      </c>
      <c r="D216" s="49" t="s">
        <v>1113</v>
      </c>
      <c r="E216" s="49" t="s">
        <v>35</v>
      </c>
      <c r="F216" s="49" t="s">
        <v>43</v>
      </c>
      <c r="G216" s="49" t="s">
        <v>62</v>
      </c>
      <c r="H216" s="49" t="s">
        <v>2767</v>
      </c>
      <c r="I216" s="49" t="s">
        <v>1115</v>
      </c>
      <c r="J216" s="49" t="s">
        <v>1116</v>
      </c>
      <c r="K216" s="50" t="s">
        <v>1117</v>
      </c>
      <c r="L216" s="51" t="n">
        <v>2004</v>
      </c>
      <c r="M216" s="52" t="n">
        <v>450000000</v>
      </c>
      <c r="N216" s="52" t="n">
        <v>5070000000</v>
      </c>
      <c r="O216" s="53" t="n">
        <v>34</v>
      </c>
      <c r="P216" s="53" t="n">
        <f aca="false">2020-tbl스마트시티2[[#This Row],[설립연도]]+1</f>
        <v>17</v>
      </c>
      <c r="Q216" s="53" t="str">
        <f aca="false">LEFT(tbl스마트시티2[[#This Row],[주소]],2)</f>
        <v>서울</v>
      </c>
      <c r="R216" s="48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" hidden="false" customHeight="true" outlineLevel="0" collapsed="false">
      <c r="A217" s="49" t="s">
        <v>15</v>
      </c>
      <c r="B217" s="49" t="s">
        <v>249</v>
      </c>
      <c r="C217" s="55" t="s">
        <v>723</v>
      </c>
      <c r="D217" s="49" t="s">
        <v>1113</v>
      </c>
      <c r="E217" s="49" t="s">
        <v>35</v>
      </c>
      <c r="F217" s="49" t="s">
        <v>117</v>
      </c>
      <c r="G217" s="49" t="s">
        <v>62</v>
      </c>
      <c r="H217" s="49" t="s">
        <v>2768</v>
      </c>
      <c r="I217" s="49" t="s">
        <v>1115</v>
      </c>
      <c r="J217" s="49" t="s">
        <v>1116</v>
      </c>
      <c r="K217" s="50" t="s">
        <v>1117</v>
      </c>
      <c r="L217" s="51" t="n">
        <v>2004</v>
      </c>
      <c r="M217" s="52" t="n">
        <v>450000000</v>
      </c>
      <c r="N217" s="52" t="n">
        <v>5070000000</v>
      </c>
      <c r="O217" s="53" t="n">
        <v>34</v>
      </c>
      <c r="P217" s="53" t="n">
        <f aca="false">2020-tbl스마트시티2[[#This Row],[설립연도]]+1</f>
        <v>17</v>
      </c>
      <c r="Q217" s="53" t="str">
        <f aca="false">LEFT(tbl스마트시티2[[#This Row],[주소]],2)</f>
        <v>서울</v>
      </c>
      <c r="R217" s="48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" hidden="false" customHeight="true" outlineLevel="0" collapsed="false">
      <c r="A218" s="49" t="s">
        <v>225</v>
      </c>
      <c r="B218" s="49" t="s">
        <v>1120</v>
      </c>
      <c r="C218" s="49" t="s">
        <v>1121</v>
      </c>
      <c r="D218" s="49" t="s">
        <v>1113</v>
      </c>
      <c r="E218" s="49" t="s">
        <v>35</v>
      </c>
      <c r="F218" s="49" t="s">
        <v>48</v>
      </c>
      <c r="G218" s="49" t="s">
        <v>62</v>
      </c>
      <c r="H218" s="49" t="s">
        <v>2769</v>
      </c>
      <c r="I218" s="49" t="s">
        <v>1115</v>
      </c>
      <c r="J218" s="49" t="s">
        <v>1116</v>
      </c>
      <c r="K218" s="50" t="s">
        <v>1117</v>
      </c>
      <c r="L218" s="51" t="n">
        <v>2004</v>
      </c>
      <c r="M218" s="52" t="n">
        <v>450000000</v>
      </c>
      <c r="N218" s="52" t="n">
        <v>5070000000</v>
      </c>
      <c r="O218" s="53" t="n">
        <v>34</v>
      </c>
      <c r="P218" s="53" t="n">
        <f aca="false">2020-tbl스마트시티2[[#This Row],[설립연도]]+1</f>
        <v>17</v>
      </c>
      <c r="Q218" s="53" t="str">
        <f aca="false">LEFT(tbl스마트시티2[[#This Row],[주소]],2)</f>
        <v>서울</v>
      </c>
      <c r="R218" s="48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" hidden="false" customHeight="true" outlineLevel="0" collapsed="false">
      <c r="A219" s="49" t="s">
        <v>67</v>
      </c>
      <c r="B219" s="49" t="s">
        <v>107</v>
      </c>
      <c r="C219" s="49" t="s">
        <v>238</v>
      </c>
      <c r="D219" s="49" t="s">
        <v>1113</v>
      </c>
      <c r="E219" s="49" t="s">
        <v>35</v>
      </c>
      <c r="F219" s="49" t="s">
        <v>48</v>
      </c>
      <c r="G219" s="49" t="s">
        <v>62</v>
      </c>
      <c r="H219" s="49" t="s">
        <v>1114</v>
      </c>
      <c r="I219" s="49" t="s">
        <v>1115</v>
      </c>
      <c r="J219" s="49" t="s">
        <v>1116</v>
      </c>
      <c r="K219" s="50" t="s">
        <v>1117</v>
      </c>
      <c r="L219" s="51" t="n">
        <v>2004</v>
      </c>
      <c r="M219" s="52" t="n">
        <v>450000000</v>
      </c>
      <c r="N219" s="52" t="n">
        <v>5070000000</v>
      </c>
      <c r="O219" s="53" t="n">
        <v>34</v>
      </c>
      <c r="P219" s="53" t="n">
        <f aca="false">2020-tbl스마트시티2[[#This Row],[설립연도]]+1</f>
        <v>17</v>
      </c>
      <c r="Q219" s="53" t="str">
        <f aca="false">LEFT(tbl스마트시티2[[#This Row],[주소]],2)</f>
        <v>서울</v>
      </c>
      <c r="R219" s="48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" hidden="false" customHeight="true" outlineLevel="0" collapsed="false">
      <c r="A220" s="49" t="s">
        <v>128</v>
      </c>
      <c r="B220" s="49" t="s">
        <v>160</v>
      </c>
      <c r="C220" s="49" t="s">
        <v>1130</v>
      </c>
      <c r="D220" s="49" t="s">
        <v>1131</v>
      </c>
      <c r="E220" s="49" t="s">
        <v>35</v>
      </c>
      <c r="F220" s="49" t="s">
        <v>117</v>
      </c>
      <c r="G220" s="49" t="s">
        <v>62</v>
      </c>
      <c r="H220" s="49" t="s">
        <v>1132</v>
      </c>
      <c r="I220" s="49" t="s">
        <v>1133</v>
      </c>
      <c r="J220" s="49" t="s">
        <v>1134</v>
      </c>
      <c r="K220" s="50" t="s">
        <v>1135</v>
      </c>
      <c r="L220" s="51" t="n">
        <v>1999</v>
      </c>
      <c r="M220" s="52" t="n">
        <v>500000000</v>
      </c>
      <c r="N220" s="52" t="n">
        <v>14680000000</v>
      </c>
      <c r="O220" s="53" t="n">
        <v>60</v>
      </c>
      <c r="P220" s="53" t="n">
        <f aca="false">2020-tbl스마트시티2[[#This Row],[설립연도]]+1</f>
        <v>22</v>
      </c>
      <c r="Q220" s="53" t="str">
        <f aca="false">LEFT(tbl스마트시티2[[#This Row],[주소]],2)</f>
        <v>대전</v>
      </c>
      <c r="R220" s="48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" hidden="false" customHeight="true" outlineLevel="0" collapsed="false">
      <c r="A221" s="49" t="s">
        <v>277</v>
      </c>
      <c r="B221" s="49" t="s">
        <v>1105</v>
      </c>
      <c r="C221" s="49" t="s">
        <v>1136</v>
      </c>
      <c r="D221" s="49" t="s">
        <v>1137</v>
      </c>
      <c r="E221" s="49" t="s">
        <v>100</v>
      </c>
      <c r="F221" s="49" t="s">
        <v>140</v>
      </c>
      <c r="G221" s="49" t="s">
        <v>62</v>
      </c>
      <c r="H221" s="49" t="s">
        <v>1138</v>
      </c>
      <c r="I221" s="49" t="s">
        <v>1139</v>
      </c>
      <c r="J221" s="49" t="s">
        <v>1140</v>
      </c>
      <c r="K221" s="50" t="s">
        <v>1141</v>
      </c>
      <c r="L221" s="51" t="n">
        <v>1978</v>
      </c>
      <c r="M221" s="52" t="n">
        <v>6000000000</v>
      </c>
      <c r="N221" s="52" t="n">
        <v>140000000000</v>
      </c>
      <c r="O221" s="53" t="n">
        <v>130</v>
      </c>
      <c r="P221" s="53" t="n">
        <f aca="false">2020-tbl스마트시티2[[#This Row],[설립연도]]+1</f>
        <v>43</v>
      </c>
      <c r="Q221" s="53" t="str">
        <f aca="false">LEFT(tbl스마트시티2[[#This Row],[주소]],2)</f>
        <v>경기</v>
      </c>
      <c r="R221" s="48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" hidden="false" customHeight="true" outlineLevel="0" collapsed="false">
      <c r="A222" s="49" t="s">
        <v>256</v>
      </c>
      <c r="B222" s="49" t="s">
        <v>297</v>
      </c>
      <c r="C222" s="49" t="s">
        <v>304</v>
      </c>
      <c r="D222" s="49" t="s">
        <v>1142</v>
      </c>
      <c r="E222" s="49" t="s">
        <v>100</v>
      </c>
      <c r="F222" s="49" t="s">
        <v>30</v>
      </c>
      <c r="G222" s="49" t="s">
        <v>62</v>
      </c>
      <c r="H222" s="49" t="s">
        <v>2770</v>
      </c>
      <c r="I222" s="49" t="s">
        <v>1144</v>
      </c>
      <c r="J222" s="49" t="s">
        <v>1145</v>
      </c>
      <c r="K222" s="50" t="s">
        <v>1146</v>
      </c>
      <c r="L222" s="51" t="n">
        <v>2007</v>
      </c>
      <c r="M222" s="52" t="n">
        <v>3313230000</v>
      </c>
      <c r="N222" s="52" t="n">
        <v>380000000</v>
      </c>
      <c r="O222" s="53" t="n">
        <v>57</v>
      </c>
      <c r="P222" s="53" t="n">
        <f aca="false">2020-tbl스마트시티2[[#This Row],[설립연도]]+1</f>
        <v>14</v>
      </c>
      <c r="Q222" s="53" t="str">
        <f aca="false">LEFT(tbl스마트시티2[[#This Row],[주소]],2)</f>
        <v>서울</v>
      </c>
      <c r="R222" s="48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" hidden="false" customHeight="true" outlineLevel="0" collapsed="false">
      <c r="A223" s="54" t="s">
        <v>15</v>
      </c>
      <c r="B223" s="49" t="s">
        <v>16</v>
      </c>
      <c r="C223" s="54" t="s">
        <v>286</v>
      </c>
      <c r="D223" s="49" t="s">
        <v>1142</v>
      </c>
      <c r="E223" s="49" t="s">
        <v>35</v>
      </c>
      <c r="F223" s="49" t="s">
        <v>43</v>
      </c>
      <c r="G223" s="49" t="s">
        <v>62</v>
      </c>
      <c r="H223" s="49" t="s">
        <v>1143</v>
      </c>
      <c r="I223" s="49" t="s">
        <v>1144</v>
      </c>
      <c r="J223" s="49" t="s">
        <v>1145</v>
      </c>
      <c r="K223" s="50" t="s">
        <v>1146</v>
      </c>
      <c r="L223" s="51" t="n">
        <v>2007</v>
      </c>
      <c r="M223" s="52" t="n">
        <v>3313230000</v>
      </c>
      <c r="N223" s="52" t="n">
        <v>380000000</v>
      </c>
      <c r="O223" s="53" t="n">
        <v>57</v>
      </c>
      <c r="P223" s="53" t="n">
        <f aca="false">2020-tbl스마트시티2[[#This Row],[설립연도]]+1</f>
        <v>14</v>
      </c>
      <c r="Q223" s="53" t="str">
        <f aca="false">LEFT(tbl스마트시티2[[#This Row],[주소]],2)</f>
        <v>서울</v>
      </c>
      <c r="R223" s="48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" hidden="false" customHeight="true" outlineLevel="0" collapsed="false">
      <c r="A224" s="49" t="s">
        <v>128</v>
      </c>
      <c r="B224" s="49" t="s">
        <v>129</v>
      </c>
      <c r="C224" s="49" t="s">
        <v>130</v>
      </c>
      <c r="D224" s="49" t="s">
        <v>1142</v>
      </c>
      <c r="E224" s="49" t="s">
        <v>35</v>
      </c>
      <c r="F224" s="49" t="s">
        <v>20</v>
      </c>
      <c r="G224" s="49" t="s">
        <v>62</v>
      </c>
      <c r="H224" s="49" t="s">
        <v>1147</v>
      </c>
      <c r="I224" s="49" t="s">
        <v>1144</v>
      </c>
      <c r="J224" s="49" t="s">
        <v>1145</v>
      </c>
      <c r="K224" s="50" t="s">
        <v>1146</v>
      </c>
      <c r="L224" s="51" t="n">
        <v>2007</v>
      </c>
      <c r="M224" s="52" t="n">
        <v>3313230000</v>
      </c>
      <c r="N224" s="52" t="n">
        <v>380000000</v>
      </c>
      <c r="O224" s="53" t="n">
        <v>57</v>
      </c>
      <c r="P224" s="53" t="n">
        <f aca="false">2020-tbl스마트시티2[[#This Row],[설립연도]]+1</f>
        <v>14</v>
      </c>
      <c r="Q224" s="53" t="str">
        <f aca="false">LEFT(tbl스마트시티2[[#This Row],[주소]],2)</f>
        <v>서울</v>
      </c>
      <c r="R224" s="48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" hidden="false" customHeight="true" outlineLevel="0" collapsed="false">
      <c r="A225" s="54" t="s">
        <v>15</v>
      </c>
      <c r="B225" s="49" t="s">
        <v>16</v>
      </c>
      <c r="C225" s="54" t="s">
        <v>17</v>
      </c>
      <c r="D225" s="49" t="s">
        <v>1142</v>
      </c>
      <c r="E225" s="49" t="s">
        <v>35</v>
      </c>
      <c r="F225" s="49" t="s">
        <v>30</v>
      </c>
      <c r="G225" s="49" t="s">
        <v>62</v>
      </c>
      <c r="H225" s="49" t="s">
        <v>1148</v>
      </c>
      <c r="I225" s="49" t="s">
        <v>1144</v>
      </c>
      <c r="J225" s="49" t="s">
        <v>1145</v>
      </c>
      <c r="K225" s="50" t="s">
        <v>1146</v>
      </c>
      <c r="L225" s="51" t="n">
        <v>2007</v>
      </c>
      <c r="M225" s="52" t="n">
        <v>3313230000</v>
      </c>
      <c r="N225" s="52" t="n">
        <v>380000000</v>
      </c>
      <c r="O225" s="53" t="n">
        <v>57</v>
      </c>
      <c r="P225" s="53" t="n">
        <f aca="false">2020-tbl스마트시티2[[#This Row],[설립연도]]+1</f>
        <v>14</v>
      </c>
      <c r="Q225" s="53" t="str">
        <f aca="false">LEFT(tbl스마트시티2[[#This Row],[주소]],2)</f>
        <v>서울</v>
      </c>
      <c r="R225" s="48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" hidden="false" customHeight="true" outlineLevel="0" collapsed="false">
      <c r="A226" s="54" t="s">
        <v>15</v>
      </c>
      <c r="B226" s="49" t="s">
        <v>16</v>
      </c>
      <c r="C226" s="54" t="s">
        <v>17</v>
      </c>
      <c r="D226" s="49" t="s">
        <v>1142</v>
      </c>
      <c r="E226" s="49" t="s">
        <v>35</v>
      </c>
      <c r="F226" s="49" t="s">
        <v>43</v>
      </c>
      <c r="G226" s="49" t="s">
        <v>62</v>
      </c>
      <c r="H226" s="49" t="s">
        <v>1149</v>
      </c>
      <c r="I226" s="49" t="s">
        <v>1144</v>
      </c>
      <c r="J226" s="49" t="s">
        <v>1145</v>
      </c>
      <c r="K226" s="50" t="s">
        <v>1146</v>
      </c>
      <c r="L226" s="51" t="n">
        <v>2007</v>
      </c>
      <c r="M226" s="52" t="n">
        <v>3313230000</v>
      </c>
      <c r="N226" s="52" t="n">
        <v>380000000</v>
      </c>
      <c r="O226" s="53" t="n">
        <v>57</v>
      </c>
      <c r="P226" s="53" t="n">
        <f aca="false">2020-tbl스마트시티2[[#This Row],[설립연도]]+1</f>
        <v>14</v>
      </c>
      <c r="Q226" s="53" t="str">
        <f aca="false">LEFT(tbl스마트시티2[[#This Row],[주소]],2)</f>
        <v>서울</v>
      </c>
      <c r="R226" s="48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" hidden="false" customHeight="true" outlineLevel="0" collapsed="false">
      <c r="A227" s="54" t="s">
        <v>256</v>
      </c>
      <c r="B227" s="49" t="s">
        <v>642</v>
      </c>
      <c r="C227" s="49" t="s">
        <v>643</v>
      </c>
      <c r="D227" s="49" t="s">
        <v>1142</v>
      </c>
      <c r="E227" s="49" t="s">
        <v>35</v>
      </c>
      <c r="F227" s="49" t="s">
        <v>28</v>
      </c>
      <c r="G227" s="49" t="s">
        <v>62</v>
      </c>
      <c r="H227" s="49" t="s">
        <v>1150</v>
      </c>
      <c r="I227" s="49" t="s">
        <v>1144</v>
      </c>
      <c r="J227" s="49" t="s">
        <v>1145</v>
      </c>
      <c r="K227" s="50" t="s">
        <v>1146</v>
      </c>
      <c r="L227" s="51" t="n">
        <v>2007</v>
      </c>
      <c r="M227" s="52" t="n">
        <v>3313230000</v>
      </c>
      <c r="N227" s="52" t="n">
        <v>380000000</v>
      </c>
      <c r="O227" s="53" t="n">
        <v>57</v>
      </c>
      <c r="P227" s="53" t="n">
        <f aca="false">2020-tbl스마트시티2[[#This Row],[설립연도]]+1</f>
        <v>14</v>
      </c>
      <c r="Q227" s="53" t="str">
        <f aca="false">LEFT(tbl스마트시티2[[#This Row],[주소]],2)</f>
        <v>서울</v>
      </c>
      <c r="R227" s="48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" hidden="false" customHeight="true" outlineLevel="0" collapsed="false">
      <c r="A228" s="49" t="s">
        <v>256</v>
      </c>
      <c r="B228" s="49" t="s">
        <v>297</v>
      </c>
      <c r="C228" s="49" t="s">
        <v>304</v>
      </c>
      <c r="D228" s="49" t="s">
        <v>1142</v>
      </c>
      <c r="E228" s="49" t="s">
        <v>100</v>
      </c>
      <c r="F228" s="49" t="s">
        <v>30</v>
      </c>
      <c r="G228" s="49" t="s">
        <v>62</v>
      </c>
      <c r="H228" s="49" t="s">
        <v>1158</v>
      </c>
      <c r="I228" s="49" t="s">
        <v>1144</v>
      </c>
      <c r="J228" s="49" t="s">
        <v>1145</v>
      </c>
      <c r="K228" s="50" t="s">
        <v>1146</v>
      </c>
      <c r="L228" s="51" t="n">
        <v>2007</v>
      </c>
      <c r="M228" s="52" t="n">
        <v>3313230000</v>
      </c>
      <c r="N228" s="52" t="n">
        <v>380000000</v>
      </c>
      <c r="O228" s="53" t="n">
        <v>57</v>
      </c>
      <c r="P228" s="53" t="n">
        <f aca="false">2020-tbl스마트시티2[[#This Row],[설립연도]]+1</f>
        <v>14</v>
      </c>
      <c r="Q228" s="53" t="str">
        <f aca="false">LEFT(tbl스마트시티2[[#This Row],[주소]],2)</f>
        <v>서울</v>
      </c>
      <c r="R228" s="48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" hidden="false" customHeight="true" outlineLevel="0" collapsed="false">
      <c r="A229" s="49" t="s">
        <v>67</v>
      </c>
      <c r="B229" s="49" t="s">
        <v>739</v>
      </c>
      <c r="C229" s="49" t="s">
        <v>740</v>
      </c>
      <c r="D229" s="49" t="s">
        <v>1159</v>
      </c>
      <c r="E229" s="49" t="s">
        <v>35</v>
      </c>
      <c r="F229" s="49" t="s">
        <v>184</v>
      </c>
      <c r="G229" s="49" t="s">
        <v>62</v>
      </c>
      <c r="H229" s="49" t="s">
        <v>1160</v>
      </c>
      <c r="I229" s="49" t="s">
        <v>1161</v>
      </c>
      <c r="J229" s="55" t="s">
        <v>1162</v>
      </c>
      <c r="K229" s="50" t="s">
        <v>1163</v>
      </c>
      <c r="L229" s="51" t="n">
        <v>2000</v>
      </c>
      <c r="M229" s="52" t="n">
        <v>2750000000</v>
      </c>
      <c r="N229" s="52" t="n">
        <v>27700000000</v>
      </c>
      <c r="O229" s="53" t="n">
        <v>243</v>
      </c>
      <c r="P229" s="53" t="n">
        <f aca="false">2020-tbl스마트시티2[[#This Row],[설립연도]]+1</f>
        <v>21</v>
      </c>
      <c r="Q229" s="53" t="str">
        <f aca="false">LEFT(tbl스마트시티2[[#This Row],[주소]],2)</f>
        <v>경기</v>
      </c>
      <c r="R229" s="48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" hidden="false" customHeight="true" outlineLevel="0" collapsed="false">
      <c r="A230" s="49" t="s">
        <v>67</v>
      </c>
      <c r="B230" s="49" t="s">
        <v>739</v>
      </c>
      <c r="C230" s="49" t="s">
        <v>740</v>
      </c>
      <c r="D230" s="49" t="s">
        <v>1159</v>
      </c>
      <c r="E230" s="49" t="s">
        <v>35</v>
      </c>
      <c r="F230" s="49" t="s">
        <v>117</v>
      </c>
      <c r="G230" s="49" t="s">
        <v>62</v>
      </c>
      <c r="H230" s="49" t="s">
        <v>1164</v>
      </c>
      <c r="I230" s="49" t="s">
        <v>1161</v>
      </c>
      <c r="J230" s="55" t="s">
        <v>1162</v>
      </c>
      <c r="K230" s="50" t="s">
        <v>1163</v>
      </c>
      <c r="L230" s="51" t="n">
        <v>2000</v>
      </c>
      <c r="M230" s="52" t="n">
        <v>2750000000</v>
      </c>
      <c r="N230" s="52" t="n">
        <v>27700000000</v>
      </c>
      <c r="O230" s="53" t="n">
        <v>243</v>
      </c>
      <c r="P230" s="53" t="n">
        <f aca="false">2020-tbl스마트시티2[[#This Row],[설립연도]]+1</f>
        <v>21</v>
      </c>
      <c r="Q230" s="53" t="str">
        <f aca="false">LEFT(tbl스마트시티2[[#This Row],[주소]],2)</f>
        <v>경기</v>
      </c>
      <c r="R230" s="48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" hidden="false" customHeight="true" outlineLevel="0" collapsed="false">
      <c r="A231" s="49" t="s">
        <v>39</v>
      </c>
      <c r="B231" s="49" t="s">
        <v>173</v>
      </c>
      <c r="C231" s="49" t="s">
        <v>181</v>
      </c>
      <c r="D231" s="49" t="s">
        <v>1165</v>
      </c>
      <c r="E231" s="49" t="s">
        <v>35</v>
      </c>
      <c r="F231" s="49" t="s">
        <v>30</v>
      </c>
      <c r="G231" s="49" t="s">
        <v>62</v>
      </c>
      <c r="H231" s="49" t="s">
        <v>1166</v>
      </c>
      <c r="I231" s="67"/>
      <c r="J231" s="49" t="s">
        <v>1167</v>
      </c>
      <c r="K231" s="50" t="s">
        <v>1168</v>
      </c>
      <c r="L231" s="51" t="n">
        <v>2002</v>
      </c>
      <c r="M231" s="52" t="n">
        <v>770000000</v>
      </c>
      <c r="N231" s="52" t="n">
        <v>435130000</v>
      </c>
      <c r="O231" s="53" t="n">
        <v>4</v>
      </c>
      <c r="P231" s="53" t="n">
        <f aca="false">2020-tbl스마트시티2[[#This Row],[설립연도]]+1</f>
        <v>19</v>
      </c>
      <c r="Q231" s="53" t="str">
        <f aca="false">LEFT(tbl스마트시티2[[#This Row],[주소]],2)</f>
        <v>인천</v>
      </c>
      <c r="R231" s="48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" hidden="false" customHeight="true" outlineLevel="0" collapsed="false">
      <c r="A232" s="54" t="s">
        <v>15</v>
      </c>
      <c r="B232" s="54" t="s">
        <v>91</v>
      </c>
      <c r="C232" s="49" t="s">
        <v>1169</v>
      </c>
      <c r="D232" s="49" t="s">
        <v>1170</v>
      </c>
      <c r="E232" s="49" t="s">
        <v>35</v>
      </c>
      <c r="F232" s="49" t="s">
        <v>30</v>
      </c>
      <c r="G232" s="49" t="s">
        <v>62</v>
      </c>
      <c r="H232" s="49" t="s">
        <v>1171</v>
      </c>
      <c r="I232" s="49" t="s">
        <v>1172</v>
      </c>
      <c r="J232" s="49" t="s">
        <v>1173</v>
      </c>
      <c r="K232" s="50" t="s">
        <v>1174</v>
      </c>
      <c r="L232" s="51" t="n">
        <v>2013</v>
      </c>
      <c r="M232" s="52" t="n">
        <v>530000000</v>
      </c>
      <c r="N232" s="52" t="n">
        <v>1350000000</v>
      </c>
      <c r="O232" s="53" t="n">
        <v>7</v>
      </c>
      <c r="P232" s="53" t="n">
        <f aca="false">2020-tbl스마트시티2[[#This Row],[설립연도]]+1</f>
        <v>8</v>
      </c>
      <c r="Q232" s="53" t="str">
        <f aca="false">LEFT(tbl스마트시티2[[#This Row],[주소]],2)</f>
        <v>경기</v>
      </c>
      <c r="R232" s="48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" hidden="false" customHeight="true" outlineLevel="0" collapsed="false">
      <c r="A233" s="49" t="s">
        <v>128</v>
      </c>
      <c r="B233" s="31" t="s">
        <v>129</v>
      </c>
      <c r="C233" s="49" t="s">
        <v>808</v>
      </c>
      <c r="D233" s="49" t="s">
        <v>1193</v>
      </c>
      <c r="E233" s="49" t="s">
        <v>35</v>
      </c>
      <c r="F233" s="49" t="s">
        <v>20</v>
      </c>
      <c r="G233" s="49" t="s">
        <v>62</v>
      </c>
      <c r="H233" s="49" t="s">
        <v>1194</v>
      </c>
      <c r="I233" s="49" t="s">
        <v>1195</v>
      </c>
      <c r="J233" s="49" t="s">
        <v>1196</v>
      </c>
      <c r="K233" s="50"/>
      <c r="L233" s="51" t="n">
        <v>2016</v>
      </c>
      <c r="M233" s="52" t="n">
        <v>10000000</v>
      </c>
      <c r="N233" s="52" t="n">
        <v>98110000</v>
      </c>
      <c r="O233" s="60" t="s">
        <v>26</v>
      </c>
      <c r="P233" s="53" t="n">
        <f aca="false">2020-tbl스마트시티2[[#This Row],[설립연도]]+1</f>
        <v>5</v>
      </c>
      <c r="Q233" s="53" t="str">
        <f aca="false">LEFT(tbl스마트시티2[[#This Row],[주소]],2)</f>
        <v>세종</v>
      </c>
      <c r="R233" s="48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" hidden="false" customHeight="true" outlineLevel="0" collapsed="false">
      <c r="A234" s="49" t="s">
        <v>617</v>
      </c>
      <c r="B234" s="49" t="s">
        <v>618</v>
      </c>
      <c r="C234" s="49" t="s">
        <v>1197</v>
      </c>
      <c r="D234" s="49" t="s">
        <v>1198</v>
      </c>
      <c r="E234" s="49" t="s">
        <v>35</v>
      </c>
      <c r="F234" s="49" t="s">
        <v>117</v>
      </c>
      <c r="G234" s="49" t="s">
        <v>62</v>
      </c>
      <c r="H234" s="49" t="s">
        <v>1199</v>
      </c>
      <c r="I234" s="49" t="s">
        <v>1200</v>
      </c>
      <c r="J234" s="49" t="s">
        <v>1201</v>
      </c>
      <c r="K234" s="50" t="s">
        <v>1202</v>
      </c>
      <c r="L234" s="51" t="n">
        <v>2011</v>
      </c>
      <c r="M234" s="52" t="n">
        <v>79690000</v>
      </c>
      <c r="N234" s="52" t="n">
        <v>4200000000</v>
      </c>
      <c r="O234" s="53" t="n">
        <v>62</v>
      </c>
      <c r="P234" s="53" t="n">
        <f aca="false">2020-tbl스마트시티2[[#This Row],[설립연도]]+1</f>
        <v>10</v>
      </c>
      <c r="Q234" s="53" t="str">
        <f aca="false">LEFT(tbl스마트시티2[[#This Row],[주소]],2)</f>
        <v>서울</v>
      </c>
      <c r="R234" s="48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" hidden="false" customHeight="true" outlineLevel="0" collapsed="false">
      <c r="A235" s="49" t="s">
        <v>617</v>
      </c>
      <c r="B235" s="49" t="s">
        <v>618</v>
      </c>
      <c r="C235" s="49" t="s">
        <v>1203</v>
      </c>
      <c r="D235" s="49" t="s">
        <v>1198</v>
      </c>
      <c r="E235" s="49" t="s">
        <v>35</v>
      </c>
      <c r="F235" s="49" t="s">
        <v>30</v>
      </c>
      <c r="G235" s="49" t="s">
        <v>62</v>
      </c>
      <c r="H235" s="49" t="s">
        <v>1204</v>
      </c>
      <c r="I235" s="49" t="s">
        <v>1200</v>
      </c>
      <c r="J235" s="49" t="s">
        <v>1201</v>
      </c>
      <c r="K235" s="50" t="s">
        <v>1202</v>
      </c>
      <c r="L235" s="51" t="n">
        <v>2011</v>
      </c>
      <c r="M235" s="52" t="n">
        <v>79690000</v>
      </c>
      <c r="N235" s="52" t="n">
        <v>4200000000</v>
      </c>
      <c r="O235" s="53" t="n">
        <v>62</v>
      </c>
      <c r="P235" s="53" t="n">
        <f aca="false">2020-tbl스마트시티2[[#This Row],[설립연도]]+1</f>
        <v>10</v>
      </c>
      <c r="Q235" s="53" t="str">
        <f aca="false">LEFT(tbl스마트시티2[[#This Row],[주소]],2)</f>
        <v>서울</v>
      </c>
      <c r="R235" s="48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" hidden="false" customHeight="true" outlineLevel="0" collapsed="false">
      <c r="A236" s="49" t="s">
        <v>15</v>
      </c>
      <c r="B236" s="49" t="s">
        <v>765</v>
      </c>
      <c r="C236" s="49" t="s">
        <v>1236</v>
      </c>
      <c r="D236" s="49" t="s">
        <v>1232</v>
      </c>
      <c r="E236" s="49" t="s">
        <v>35</v>
      </c>
      <c r="F236" s="49" t="s">
        <v>30</v>
      </c>
      <c r="G236" s="49" t="s">
        <v>62</v>
      </c>
      <c r="H236" s="49" t="s">
        <v>1237</v>
      </c>
      <c r="I236" s="67"/>
      <c r="J236" s="49" t="s">
        <v>1234</v>
      </c>
      <c r="K236" s="50" t="s">
        <v>1235</v>
      </c>
      <c r="L236" s="51" t="n">
        <v>2009</v>
      </c>
      <c r="M236" s="52" t="n">
        <v>200000000</v>
      </c>
      <c r="N236" s="52" t="n">
        <v>7975850000</v>
      </c>
      <c r="O236" s="53" t="n">
        <v>41</v>
      </c>
      <c r="P236" s="53" t="n">
        <f aca="false">2020-tbl스마트시티2[[#This Row],[설립연도]]+1</f>
        <v>12</v>
      </c>
      <c r="Q236" s="53" t="str">
        <f aca="false">LEFT(tbl스마트시티2[[#This Row],[주소]],2)</f>
        <v>강원</v>
      </c>
      <c r="R236" s="48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" hidden="false" customHeight="true" outlineLevel="0" collapsed="false">
      <c r="A237" s="49" t="s">
        <v>136</v>
      </c>
      <c r="B237" s="49" t="s">
        <v>185</v>
      </c>
      <c r="C237" s="49" t="s">
        <v>1238</v>
      </c>
      <c r="D237" s="49" t="s">
        <v>1232</v>
      </c>
      <c r="E237" s="49" t="s">
        <v>35</v>
      </c>
      <c r="F237" s="49" t="s">
        <v>20</v>
      </c>
      <c r="G237" s="49" t="s">
        <v>62</v>
      </c>
      <c r="H237" s="49" t="s">
        <v>1239</v>
      </c>
      <c r="I237" s="67"/>
      <c r="J237" s="49" t="s">
        <v>1234</v>
      </c>
      <c r="K237" s="50" t="s">
        <v>1235</v>
      </c>
      <c r="L237" s="51" t="n">
        <v>2009</v>
      </c>
      <c r="M237" s="52" t="n">
        <v>200000000</v>
      </c>
      <c r="N237" s="52" t="n">
        <v>7975850000</v>
      </c>
      <c r="O237" s="53" t="n">
        <v>41</v>
      </c>
      <c r="P237" s="53" t="n">
        <f aca="false">2020-tbl스마트시티2[[#This Row],[설립연도]]+1</f>
        <v>12</v>
      </c>
      <c r="Q237" s="53" t="str">
        <f aca="false">LEFT(tbl스마트시티2[[#This Row],[주소]],2)</f>
        <v>강원</v>
      </c>
      <c r="R237" s="48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" hidden="false" customHeight="true" outlineLevel="0" collapsed="false">
      <c r="A238" s="49" t="s">
        <v>15</v>
      </c>
      <c r="B238" s="49" t="s">
        <v>765</v>
      </c>
      <c r="C238" s="49" t="s">
        <v>1240</v>
      </c>
      <c r="D238" s="49" t="s">
        <v>1232</v>
      </c>
      <c r="E238" s="49" t="s">
        <v>35</v>
      </c>
      <c r="F238" s="49" t="s">
        <v>20</v>
      </c>
      <c r="G238" s="49" t="s">
        <v>62</v>
      </c>
      <c r="H238" s="49" t="s">
        <v>286</v>
      </c>
      <c r="I238" s="67"/>
      <c r="J238" s="49" t="s">
        <v>1234</v>
      </c>
      <c r="K238" s="50" t="s">
        <v>1235</v>
      </c>
      <c r="L238" s="51" t="n">
        <v>2009</v>
      </c>
      <c r="M238" s="52" t="n">
        <v>200000000</v>
      </c>
      <c r="N238" s="52" t="n">
        <v>7975850000</v>
      </c>
      <c r="O238" s="53" t="n">
        <v>41</v>
      </c>
      <c r="P238" s="53" t="n">
        <f aca="false">2020-tbl스마트시티2[[#This Row],[설립연도]]+1</f>
        <v>12</v>
      </c>
      <c r="Q238" s="53" t="str">
        <f aca="false">LEFT(tbl스마트시티2[[#This Row],[주소]],2)</f>
        <v>강원</v>
      </c>
      <c r="R238" s="48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" hidden="false" customHeight="true" outlineLevel="0" collapsed="false">
      <c r="A239" s="49" t="s">
        <v>136</v>
      </c>
      <c r="B239" s="49" t="s">
        <v>185</v>
      </c>
      <c r="C239" s="49" t="s">
        <v>1238</v>
      </c>
      <c r="D239" s="49" t="s">
        <v>1232</v>
      </c>
      <c r="E239" s="49" t="s">
        <v>35</v>
      </c>
      <c r="F239" s="49" t="s">
        <v>43</v>
      </c>
      <c r="G239" s="49" t="s">
        <v>62</v>
      </c>
      <c r="H239" s="49" t="s">
        <v>1241</v>
      </c>
      <c r="I239" s="67"/>
      <c r="J239" s="49" t="s">
        <v>1234</v>
      </c>
      <c r="K239" s="50" t="s">
        <v>1235</v>
      </c>
      <c r="L239" s="51" t="n">
        <v>2009</v>
      </c>
      <c r="M239" s="52" t="n">
        <v>200000000</v>
      </c>
      <c r="N239" s="52" t="n">
        <v>7975850000</v>
      </c>
      <c r="O239" s="53" t="n">
        <v>41</v>
      </c>
      <c r="P239" s="53" t="n">
        <f aca="false">2020-tbl스마트시티2[[#This Row],[설립연도]]+1</f>
        <v>12</v>
      </c>
      <c r="Q239" s="53" t="str">
        <f aca="false">LEFT(tbl스마트시티2[[#This Row],[주소]],2)</f>
        <v>강원</v>
      </c>
      <c r="R239" s="48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" hidden="false" customHeight="true" outlineLevel="0" collapsed="false">
      <c r="A240" s="49" t="s">
        <v>136</v>
      </c>
      <c r="B240" s="49" t="s">
        <v>185</v>
      </c>
      <c r="C240" s="49" t="s">
        <v>1238</v>
      </c>
      <c r="D240" s="49" t="s">
        <v>1232</v>
      </c>
      <c r="E240" s="49" t="s">
        <v>35</v>
      </c>
      <c r="F240" s="49" t="s">
        <v>20</v>
      </c>
      <c r="G240" s="49" t="s">
        <v>62</v>
      </c>
      <c r="H240" s="49" t="s">
        <v>1242</v>
      </c>
      <c r="I240" s="67"/>
      <c r="J240" s="49" t="s">
        <v>1234</v>
      </c>
      <c r="K240" s="50" t="s">
        <v>1235</v>
      </c>
      <c r="L240" s="51" t="n">
        <v>2009</v>
      </c>
      <c r="M240" s="52" t="n">
        <v>200000000</v>
      </c>
      <c r="N240" s="52" t="n">
        <v>7975850000</v>
      </c>
      <c r="O240" s="53" t="n">
        <v>41</v>
      </c>
      <c r="P240" s="53" t="n">
        <f aca="false">2020-tbl스마트시티2[[#This Row],[설립연도]]+1</f>
        <v>12</v>
      </c>
      <c r="Q240" s="53" t="str">
        <f aca="false">LEFT(tbl스마트시티2[[#This Row],[주소]],2)</f>
        <v>강원</v>
      </c>
      <c r="R240" s="48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" hidden="false" customHeight="true" outlineLevel="0" collapsed="false">
      <c r="A241" s="49" t="s">
        <v>136</v>
      </c>
      <c r="B241" s="49" t="s">
        <v>185</v>
      </c>
      <c r="C241" s="49" t="s">
        <v>1238</v>
      </c>
      <c r="D241" s="49" t="s">
        <v>1232</v>
      </c>
      <c r="E241" s="49" t="s">
        <v>35</v>
      </c>
      <c r="F241" s="49" t="s">
        <v>28</v>
      </c>
      <c r="G241" s="49" t="s">
        <v>62</v>
      </c>
      <c r="H241" s="49" t="s">
        <v>1240</v>
      </c>
      <c r="I241" s="67"/>
      <c r="J241" s="49" t="s">
        <v>1234</v>
      </c>
      <c r="K241" s="50" t="s">
        <v>1235</v>
      </c>
      <c r="L241" s="51" t="n">
        <v>2009</v>
      </c>
      <c r="M241" s="52" t="n">
        <v>200000000</v>
      </c>
      <c r="N241" s="52" t="n">
        <v>7975850000</v>
      </c>
      <c r="O241" s="53" t="n">
        <v>41</v>
      </c>
      <c r="P241" s="53" t="n">
        <f aca="false">2020-tbl스마트시티2[[#This Row],[설립연도]]+1</f>
        <v>12</v>
      </c>
      <c r="Q241" s="53" t="str">
        <f aca="false">LEFT(tbl스마트시티2[[#This Row],[주소]],2)</f>
        <v>강원</v>
      </c>
      <c r="R241" s="48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" hidden="false" customHeight="true" outlineLevel="0" collapsed="false">
      <c r="A242" s="49" t="s">
        <v>67</v>
      </c>
      <c r="B242" s="49" t="s">
        <v>1244</v>
      </c>
      <c r="C242" s="49" t="s">
        <v>1245</v>
      </c>
      <c r="D242" s="49" t="s">
        <v>1246</v>
      </c>
      <c r="E242" s="49" t="s">
        <v>35</v>
      </c>
      <c r="F242" s="49" t="s">
        <v>117</v>
      </c>
      <c r="G242" s="49" t="s">
        <v>62</v>
      </c>
      <c r="H242" s="49" t="s">
        <v>1247</v>
      </c>
      <c r="I242" s="49" t="s">
        <v>1248</v>
      </c>
      <c r="J242" s="49" t="s">
        <v>1249</v>
      </c>
      <c r="K242" s="63" t="s">
        <v>1250</v>
      </c>
      <c r="L242" s="51" t="n">
        <v>2017</v>
      </c>
      <c r="M242" s="52" t="n">
        <v>400000000</v>
      </c>
      <c r="N242" s="60" t="s">
        <v>26</v>
      </c>
      <c r="O242" s="53" t="n">
        <v>9</v>
      </c>
      <c r="P242" s="53" t="n">
        <f aca="false">2020-tbl스마트시티2[[#This Row],[설립연도]]+1</f>
        <v>4</v>
      </c>
      <c r="Q242" s="53" t="str">
        <f aca="false">LEFT(tbl스마트시티2[[#This Row],[주소]],2)</f>
        <v>부산</v>
      </c>
      <c r="R242" s="48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" hidden="false" customHeight="true" outlineLevel="0" collapsed="false">
      <c r="A243" s="49" t="s">
        <v>50</v>
      </c>
      <c r="B243" s="49" t="s">
        <v>51</v>
      </c>
      <c r="C243" s="49" t="s">
        <v>464</v>
      </c>
      <c r="D243" s="49" t="s">
        <v>1259</v>
      </c>
      <c r="E243" s="49" t="s">
        <v>35</v>
      </c>
      <c r="F243" s="49" t="s">
        <v>43</v>
      </c>
      <c r="G243" s="49" t="s">
        <v>62</v>
      </c>
      <c r="H243" s="49" t="s">
        <v>1260</v>
      </c>
      <c r="I243" s="49" t="s">
        <v>1261</v>
      </c>
      <c r="J243" s="49" t="s">
        <v>1262</v>
      </c>
      <c r="K243" s="50" t="s">
        <v>1263</v>
      </c>
      <c r="L243" s="51" t="n">
        <v>2007</v>
      </c>
      <c r="M243" s="52" t="n">
        <v>300000000</v>
      </c>
      <c r="N243" s="52" t="n">
        <v>502980000</v>
      </c>
      <c r="O243" s="53" t="n">
        <v>9</v>
      </c>
      <c r="P243" s="53" t="n">
        <f aca="false">2020-tbl스마트시티2[[#This Row],[설립연도]]+1</f>
        <v>14</v>
      </c>
      <c r="Q243" s="53" t="str">
        <f aca="false">LEFT(tbl스마트시티2[[#This Row],[주소]],2)</f>
        <v>경기</v>
      </c>
      <c r="R243" s="48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" hidden="false" customHeight="true" outlineLevel="0" collapsed="false">
      <c r="A244" s="49" t="s">
        <v>128</v>
      </c>
      <c r="B244" s="49" t="s">
        <v>160</v>
      </c>
      <c r="C244" s="49" t="s">
        <v>161</v>
      </c>
      <c r="D244" s="49" t="s">
        <v>1264</v>
      </c>
      <c r="E244" s="49" t="s">
        <v>35</v>
      </c>
      <c r="F244" s="49" t="s">
        <v>117</v>
      </c>
      <c r="G244" s="49" t="s">
        <v>62</v>
      </c>
      <c r="H244" s="49" t="s">
        <v>1265</v>
      </c>
      <c r="I244" s="49" t="s">
        <v>1266</v>
      </c>
      <c r="J244" s="49" t="s">
        <v>1267</v>
      </c>
      <c r="K244" s="50" t="s">
        <v>1268</v>
      </c>
      <c r="L244" s="51" t="n">
        <v>2011</v>
      </c>
      <c r="M244" s="52" t="n">
        <v>150000000</v>
      </c>
      <c r="N244" s="52" t="n">
        <v>3049850000</v>
      </c>
      <c r="O244" s="53" t="n">
        <v>9</v>
      </c>
      <c r="P244" s="53" t="n">
        <f aca="false">2020-tbl스마트시티2[[#This Row],[설립연도]]+1</f>
        <v>10</v>
      </c>
      <c r="Q244" s="53" t="str">
        <f aca="false">LEFT(tbl스마트시티2[[#This Row],[주소]],2)</f>
        <v>전북</v>
      </c>
      <c r="R244" s="48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" hidden="false" customHeight="true" outlineLevel="0" collapsed="false">
      <c r="A245" s="54" t="s">
        <v>225</v>
      </c>
      <c r="B245" s="54" t="s">
        <v>226</v>
      </c>
      <c r="C245" s="54" t="s">
        <v>566</v>
      </c>
      <c r="D245" s="49" t="s">
        <v>1269</v>
      </c>
      <c r="E245" s="49" t="s">
        <v>168</v>
      </c>
      <c r="F245" s="49" t="s">
        <v>117</v>
      </c>
      <c r="G245" s="49" t="s">
        <v>62</v>
      </c>
      <c r="H245" s="49" t="s">
        <v>2771</v>
      </c>
      <c r="I245" s="49" t="s">
        <v>1271</v>
      </c>
      <c r="J245" s="49" t="s">
        <v>1272</v>
      </c>
      <c r="K245" s="68" t="s">
        <v>1273</v>
      </c>
      <c r="L245" s="51" t="n">
        <v>1995</v>
      </c>
      <c r="M245" s="52" t="n">
        <v>43160000000</v>
      </c>
      <c r="N245" s="52" t="n">
        <v>1513400000000</v>
      </c>
      <c r="O245" s="53" t="n">
        <v>2676</v>
      </c>
      <c r="P245" s="53" t="n">
        <f aca="false">2020-tbl스마트시티2[[#This Row],[설립연도]]+1</f>
        <v>26</v>
      </c>
      <c r="Q245" s="53" t="str">
        <f aca="false">LEFT(tbl스마트시티2[[#This Row],[주소]],2)</f>
        <v>제주</v>
      </c>
      <c r="R245" s="48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" hidden="false" customHeight="true" outlineLevel="0" collapsed="false">
      <c r="A246" s="49" t="s">
        <v>96</v>
      </c>
      <c r="B246" s="49" t="s">
        <v>220</v>
      </c>
      <c r="C246" s="49" t="s">
        <v>221</v>
      </c>
      <c r="D246" s="49" t="s">
        <v>1269</v>
      </c>
      <c r="E246" s="49" t="s">
        <v>168</v>
      </c>
      <c r="F246" s="49" t="s">
        <v>117</v>
      </c>
      <c r="G246" s="49" t="s">
        <v>62</v>
      </c>
      <c r="H246" s="49" t="s">
        <v>1275</v>
      </c>
      <c r="I246" s="49" t="s">
        <v>1271</v>
      </c>
      <c r="J246" s="49" t="s">
        <v>1272</v>
      </c>
      <c r="K246" s="68" t="s">
        <v>1273</v>
      </c>
      <c r="L246" s="51" t="n">
        <v>1995</v>
      </c>
      <c r="M246" s="52" t="n">
        <v>43160000000</v>
      </c>
      <c r="N246" s="52" t="n">
        <v>1513400000000</v>
      </c>
      <c r="O246" s="53" t="n">
        <v>2676</v>
      </c>
      <c r="P246" s="53" t="n">
        <f aca="false">2020-tbl스마트시티2[[#This Row],[설립연도]]+1</f>
        <v>26</v>
      </c>
      <c r="Q246" s="53" t="str">
        <f aca="false">LEFT(tbl스마트시티2[[#This Row],[주소]],2)</f>
        <v>제주</v>
      </c>
      <c r="R246" s="48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" hidden="false" customHeight="true" outlineLevel="0" collapsed="false">
      <c r="A247" s="49" t="s">
        <v>136</v>
      </c>
      <c r="B247" s="49" t="s">
        <v>732</v>
      </c>
      <c r="C247" s="49" t="s">
        <v>733</v>
      </c>
      <c r="D247" s="49" t="s">
        <v>1277</v>
      </c>
      <c r="E247" s="49" t="s">
        <v>168</v>
      </c>
      <c r="F247" s="49" t="s">
        <v>117</v>
      </c>
      <c r="G247" s="49" t="s">
        <v>62</v>
      </c>
      <c r="H247" s="49" t="s">
        <v>1278</v>
      </c>
      <c r="I247" s="67"/>
      <c r="J247" s="49" t="s">
        <v>1279</v>
      </c>
      <c r="K247" s="50" t="s">
        <v>1280</v>
      </c>
      <c r="L247" s="51" t="n">
        <v>2017</v>
      </c>
      <c r="M247" s="52" t="n">
        <v>2390000000</v>
      </c>
      <c r="N247" s="52" t="n">
        <v>97305000000</v>
      </c>
      <c r="O247" s="53" t="n">
        <v>362</v>
      </c>
      <c r="P247" s="53" t="n">
        <f aca="false">2020-tbl스마트시티2[[#This Row],[설립연도]]+1</f>
        <v>4</v>
      </c>
      <c r="Q247" s="53" t="str">
        <f aca="false">LEFT(tbl스마트시티2[[#This Row],[주소]],2)</f>
        <v>경기</v>
      </c>
      <c r="R247" s="48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" hidden="false" customHeight="true" outlineLevel="0" collapsed="false">
      <c r="A248" s="49" t="s">
        <v>136</v>
      </c>
      <c r="B248" s="31" t="s">
        <v>1281</v>
      </c>
      <c r="C248" s="49" t="s">
        <v>1282</v>
      </c>
      <c r="D248" s="49" t="s">
        <v>1277</v>
      </c>
      <c r="E248" s="49" t="s">
        <v>168</v>
      </c>
      <c r="F248" s="49" t="s">
        <v>20</v>
      </c>
      <c r="G248" s="49" t="s">
        <v>62</v>
      </c>
      <c r="H248" s="49" t="s">
        <v>1283</v>
      </c>
      <c r="I248" s="67"/>
      <c r="J248" s="49" t="s">
        <v>1279</v>
      </c>
      <c r="K248" s="50" t="s">
        <v>1280</v>
      </c>
      <c r="L248" s="51" t="n">
        <v>2017</v>
      </c>
      <c r="M248" s="52" t="n">
        <v>2390000000</v>
      </c>
      <c r="N248" s="52" t="n">
        <v>97305000000</v>
      </c>
      <c r="O248" s="53" t="n">
        <v>362</v>
      </c>
      <c r="P248" s="53" t="n">
        <f aca="false">2020-tbl스마트시티2[[#This Row],[설립연도]]+1</f>
        <v>4</v>
      </c>
      <c r="Q248" s="53" t="str">
        <f aca="false">LEFT(tbl스마트시티2[[#This Row],[주소]],2)</f>
        <v>경기</v>
      </c>
      <c r="R248" s="48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" hidden="false" customHeight="true" outlineLevel="0" collapsed="false">
      <c r="A249" s="49" t="s">
        <v>136</v>
      </c>
      <c r="B249" s="31" t="s">
        <v>1281</v>
      </c>
      <c r="C249" s="49" t="s">
        <v>1282</v>
      </c>
      <c r="D249" s="49" t="s">
        <v>1277</v>
      </c>
      <c r="E249" s="49" t="s">
        <v>168</v>
      </c>
      <c r="F249" s="49" t="s">
        <v>30</v>
      </c>
      <c r="G249" s="49" t="s">
        <v>62</v>
      </c>
      <c r="H249" s="49" t="s">
        <v>1286</v>
      </c>
      <c r="I249" s="67"/>
      <c r="J249" s="49" t="s">
        <v>1279</v>
      </c>
      <c r="K249" s="50" t="s">
        <v>1280</v>
      </c>
      <c r="L249" s="51" t="n">
        <v>2017</v>
      </c>
      <c r="M249" s="52" t="n">
        <v>2390000000</v>
      </c>
      <c r="N249" s="52" t="n">
        <v>97305000000</v>
      </c>
      <c r="O249" s="53" t="n">
        <v>362</v>
      </c>
      <c r="P249" s="53" t="n">
        <f aca="false">2020-tbl스마트시티2[[#This Row],[설립연도]]+1</f>
        <v>4</v>
      </c>
      <c r="Q249" s="53" t="str">
        <f aca="false">LEFT(tbl스마트시티2[[#This Row],[주소]],2)</f>
        <v>경기</v>
      </c>
      <c r="R249" s="48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" hidden="false" customHeight="true" outlineLevel="0" collapsed="false">
      <c r="A250" s="49" t="s">
        <v>136</v>
      </c>
      <c r="B250" s="31" t="s">
        <v>1281</v>
      </c>
      <c r="C250" s="49" t="s">
        <v>1282</v>
      </c>
      <c r="D250" s="49" t="s">
        <v>1277</v>
      </c>
      <c r="E250" s="49" t="s">
        <v>168</v>
      </c>
      <c r="F250" s="49" t="s">
        <v>117</v>
      </c>
      <c r="G250" s="49" t="s">
        <v>62</v>
      </c>
      <c r="H250" s="49" t="s">
        <v>1287</v>
      </c>
      <c r="I250" s="67"/>
      <c r="J250" s="49" t="s">
        <v>1279</v>
      </c>
      <c r="K250" s="50" t="s">
        <v>1280</v>
      </c>
      <c r="L250" s="51" t="n">
        <v>2017</v>
      </c>
      <c r="M250" s="52" t="n">
        <v>2390000000</v>
      </c>
      <c r="N250" s="52" t="n">
        <v>97305000000</v>
      </c>
      <c r="O250" s="53" t="n">
        <v>362</v>
      </c>
      <c r="P250" s="53" t="n">
        <f aca="false">2020-tbl스마트시티2[[#This Row],[설립연도]]+1</f>
        <v>4</v>
      </c>
      <c r="Q250" s="53" t="str">
        <f aca="false">LEFT(tbl스마트시티2[[#This Row],[주소]],2)</f>
        <v>경기</v>
      </c>
      <c r="R250" s="48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" hidden="false" customHeight="true" outlineLevel="0" collapsed="false">
      <c r="A251" s="49" t="s">
        <v>136</v>
      </c>
      <c r="B251" s="31" t="s">
        <v>1281</v>
      </c>
      <c r="C251" s="49" t="s">
        <v>1282</v>
      </c>
      <c r="D251" s="49" t="s">
        <v>1277</v>
      </c>
      <c r="E251" s="49" t="s">
        <v>168</v>
      </c>
      <c r="F251" s="49" t="s">
        <v>30</v>
      </c>
      <c r="G251" s="49" t="s">
        <v>62</v>
      </c>
      <c r="H251" s="49" t="s">
        <v>1289</v>
      </c>
      <c r="I251" s="67"/>
      <c r="J251" s="49" t="s">
        <v>1279</v>
      </c>
      <c r="K251" s="50" t="s">
        <v>1280</v>
      </c>
      <c r="L251" s="51" t="n">
        <v>2017</v>
      </c>
      <c r="M251" s="52" t="n">
        <v>2390000000</v>
      </c>
      <c r="N251" s="52" t="n">
        <v>97305000000</v>
      </c>
      <c r="O251" s="53" t="n">
        <v>362</v>
      </c>
      <c r="P251" s="53" t="n">
        <f aca="false">2020-tbl스마트시티2[[#This Row],[설립연도]]+1</f>
        <v>4</v>
      </c>
      <c r="Q251" s="53" t="str">
        <f aca="false">LEFT(tbl스마트시티2[[#This Row],[주소]],2)</f>
        <v>경기</v>
      </c>
      <c r="R251" s="48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" hidden="false" customHeight="true" outlineLevel="0" collapsed="false">
      <c r="A252" s="49" t="s">
        <v>50</v>
      </c>
      <c r="B252" s="49" t="s">
        <v>231</v>
      </c>
      <c r="C252" s="49" t="s">
        <v>1101</v>
      </c>
      <c r="D252" s="49" t="s">
        <v>1295</v>
      </c>
      <c r="E252" s="49" t="s">
        <v>168</v>
      </c>
      <c r="F252" s="49" t="s">
        <v>29</v>
      </c>
      <c r="G252" s="49" t="s">
        <v>62</v>
      </c>
      <c r="H252" s="49" t="s">
        <v>1296</v>
      </c>
      <c r="I252" s="67" t="n">
        <f aca="false">114</f>
        <v>114</v>
      </c>
      <c r="J252" s="49" t="s">
        <v>1297</v>
      </c>
      <c r="K252" s="50" t="s">
        <v>1298</v>
      </c>
      <c r="L252" s="51" t="n">
        <v>1997</v>
      </c>
      <c r="M252" s="52" t="n">
        <v>1564400000000</v>
      </c>
      <c r="N252" s="52" t="n">
        <v>18200000000000</v>
      </c>
      <c r="O252" s="53" t="n">
        <v>23015</v>
      </c>
      <c r="P252" s="53" t="n">
        <f aca="false">2020-tbl스마트시티2[[#This Row],[설립연도]]+1</f>
        <v>24</v>
      </c>
      <c r="Q252" s="53" t="str">
        <f aca="false">LEFT(tbl스마트시티2[[#This Row],[주소]],2)</f>
        <v>경기</v>
      </c>
      <c r="R252" s="48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" hidden="false" customHeight="true" outlineLevel="0" collapsed="false">
      <c r="A253" s="49" t="s">
        <v>338</v>
      </c>
      <c r="B253" s="49" t="s">
        <v>339</v>
      </c>
      <c r="C253" s="49" t="s">
        <v>1299</v>
      </c>
      <c r="D253" s="49" t="s">
        <v>1295</v>
      </c>
      <c r="E253" s="49" t="s">
        <v>168</v>
      </c>
      <c r="F253" s="49" t="s">
        <v>43</v>
      </c>
      <c r="G253" s="49" t="s">
        <v>62</v>
      </c>
      <c r="H253" s="49" t="s">
        <v>1300</v>
      </c>
      <c r="I253" s="67" t="n">
        <f aca="false">114</f>
        <v>114</v>
      </c>
      <c r="J253" s="49" t="s">
        <v>1297</v>
      </c>
      <c r="K253" s="50" t="s">
        <v>1298</v>
      </c>
      <c r="L253" s="51" t="n">
        <v>1997</v>
      </c>
      <c r="M253" s="52" t="n">
        <v>1564400000000</v>
      </c>
      <c r="N253" s="52" t="n">
        <v>18200000000000</v>
      </c>
      <c r="O253" s="53" t="n">
        <v>23015</v>
      </c>
      <c r="P253" s="53" t="n">
        <f aca="false">2020-tbl스마트시티2[[#This Row],[설립연도]]+1</f>
        <v>24</v>
      </c>
      <c r="Q253" s="53" t="str">
        <f aca="false">LEFT(tbl스마트시티2[[#This Row],[주소]],2)</f>
        <v>경기</v>
      </c>
      <c r="R253" s="48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" hidden="false" customHeight="true" outlineLevel="0" collapsed="false">
      <c r="A254" s="49" t="s">
        <v>128</v>
      </c>
      <c r="B254" s="49" t="s">
        <v>1301</v>
      </c>
      <c r="C254" s="49" t="s">
        <v>1302</v>
      </c>
      <c r="D254" s="49" t="s">
        <v>1303</v>
      </c>
      <c r="E254" s="49" t="s">
        <v>35</v>
      </c>
      <c r="F254" s="49" t="s">
        <v>20</v>
      </c>
      <c r="G254" s="49" t="s">
        <v>62</v>
      </c>
      <c r="H254" s="49" t="s">
        <v>1304</v>
      </c>
      <c r="I254" s="49" t="s">
        <v>1305</v>
      </c>
      <c r="J254" s="49" t="s">
        <v>1306</v>
      </c>
      <c r="K254" s="50" t="s">
        <v>1307</v>
      </c>
      <c r="L254" s="51" t="n">
        <v>2011</v>
      </c>
      <c r="M254" s="52" t="n">
        <v>1155000000</v>
      </c>
      <c r="N254" s="52" t="n">
        <v>1014570000</v>
      </c>
      <c r="O254" s="53" t="n">
        <v>8</v>
      </c>
      <c r="P254" s="53" t="n">
        <f aca="false">2020-tbl스마트시티2[[#This Row],[설립연도]]+1</f>
        <v>10</v>
      </c>
      <c r="Q254" s="53" t="str">
        <f aca="false">LEFT(tbl스마트시티2[[#This Row],[주소]],2)</f>
        <v>경기</v>
      </c>
      <c r="R254" s="48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" hidden="false" customHeight="true" outlineLevel="0" collapsed="false">
      <c r="A255" s="49" t="s">
        <v>96</v>
      </c>
      <c r="B255" s="49" t="s">
        <v>97</v>
      </c>
      <c r="C255" s="49" t="s">
        <v>98</v>
      </c>
      <c r="D255" s="49" t="s">
        <v>1312</v>
      </c>
      <c r="E255" s="49" t="s">
        <v>35</v>
      </c>
      <c r="F255" s="49" t="s">
        <v>125</v>
      </c>
      <c r="G255" s="49" t="s">
        <v>62</v>
      </c>
      <c r="H255" s="49" t="s">
        <v>1313</v>
      </c>
      <c r="I255" s="67"/>
      <c r="J255" s="49" t="s">
        <v>1314</v>
      </c>
      <c r="K255" s="50" t="s">
        <v>1315</v>
      </c>
      <c r="L255" s="51" t="n">
        <v>2015</v>
      </c>
      <c r="M255" s="52" t="n">
        <v>675830000</v>
      </c>
      <c r="N255" s="52" t="n">
        <v>672660000</v>
      </c>
      <c r="O255" s="53" t="n">
        <v>26</v>
      </c>
      <c r="P255" s="53" t="n">
        <f aca="false">2020-tbl스마트시티2[[#This Row],[설립연도]]+1</f>
        <v>6</v>
      </c>
      <c r="Q255" s="53" t="str">
        <f aca="false">LEFT(tbl스마트시티2[[#This Row],[주소]],2)</f>
        <v>경기</v>
      </c>
    </row>
    <row r="256" customFormat="false" ht="15" hidden="false" customHeight="true" outlineLevel="0" collapsed="false">
      <c r="A256" s="49" t="s">
        <v>96</v>
      </c>
      <c r="B256" s="49" t="s">
        <v>97</v>
      </c>
      <c r="C256" s="49" t="s">
        <v>98</v>
      </c>
      <c r="D256" s="49" t="s">
        <v>1316</v>
      </c>
      <c r="E256" s="49" t="s">
        <v>35</v>
      </c>
      <c r="F256" s="49" t="s">
        <v>125</v>
      </c>
      <c r="G256" s="49" t="s">
        <v>62</v>
      </c>
      <c r="H256" s="49" t="s">
        <v>1320</v>
      </c>
      <c r="I256" s="49" t="s">
        <v>1317</v>
      </c>
      <c r="J256" s="49" t="s">
        <v>1318</v>
      </c>
      <c r="K256" s="50" t="s">
        <v>1319</v>
      </c>
      <c r="L256" s="51" t="n">
        <v>2012</v>
      </c>
      <c r="M256" s="52" t="n">
        <v>327500000</v>
      </c>
      <c r="N256" s="52" t="n">
        <v>5980590000</v>
      </c>
      <c r="O256" s="53" t="n">
        <v>34</v>
      </c>
      <c r="P256" s="53" t="n">
        <f aca="false">2020-tbl스마트시티2[[#This Row],[설립연도]]+1</f>
        <v>9</v>
      </c>
      <c r="Q256" s="53" t="str">
        <f aca="false">LEFT(tbl스마트시티2[[#This Row],[주소]],2)</f>
        <v>서울</v>
      </c>
    </row>
    <row r="257" customFormat="false" ht="15" hidden="false" customHeight="true" outlineLevel="0" collapsed="false">
      <c r="A257" s="49" t="s">
        <v>96</v>
      </c>
      <c r="B257" s="49" t="s">
        <v>97</v>
      </c>
      <c r="C257" s="49" t="s">
        <v>98</v>
      </c>
      <c r="D257" s="49" t="s">
        <v>1316</v>
      </c>
      <c r="E257" s="49" t="s">
        <v>35</v>
      </c>
      <c r="F257" s="49" t="s">
        <v>125</v>
      </c>
      <c r="G257" s="49" t="s">
        <v>62</v>
      </c>
      <c r="H257" s="49" t="s">
        <v>1321</v>
      </c>
      <c r="I257" s="49" t="s">
        <v>1317</v>
      </c>
      <c r="J257" s="49" t="s">
        <v>1318</v>
      </c>
      <c r="K257" s="50" t="s">
        <v>1319</v>
      </c>
      <c r="L257" s="51" t="n">
        <v>2012</v>
      </c>
      <c r="M257" s="52" t="n">
        <v>327500000</v>
      </c>
      <c r="N257" s="52" t="n">
        <v>5980590000</v>
      </c>
      <c r="O257" s="53" t="n">
        <v>34</v>
      </c>
      <c r="P257" s="53" t="n">
        <f aca="false">2020-tbl스마트시티2[[#This Row],[설립연도]]+1</f>
        <v>9</v>
      </c>
      <c r="Q257" s="53" t="str">
        <f aca="false">LEFT(tbl스마트시티2[[#This Row],[주소]],2)</f>
        <v>서울</v>
      </c>
    </row>
    <row r="258" customFormat="false" ht="15" hidden="false" customHeight="true" outlineLevel="0" collapsed="false">
      <c r="A258" s="49" t="s">
        <v>96</v>
      </c>
      <c r="B258" s="49" t="s">
        <v>97</v>
      </c>
      <c r="C258" s="49" t="s">
        <v>98</v>
      </c>
      <c r="D258" s="49" t="s">
        <v>1316</v>
      </c>
      <c r="E258" s="49" t="s">
        <v>35</v>
      </c>
      <c r="F258" s="49" t="s">
        <v>125</v>
      </c>
      <c r="G258" s="49" t="s">
        <v>62</v>
      </c>
      <c r="H258" s="49" t="s">
        <v>1322</v>
      </c>
      <c r="I258" s="49" t="s">
        <v>1317</v>
      </c>
      <c r="J258" s="49" t="s">
        <v>1318</v>
      </c>
      <c r="K258" s="50" t="s">
        <v>1319</v>
      </c>
      <c r="L258" s="51" t="n">
        <v>2012</v>
      </c>
      <c r="M258" s="52" t="n">
        <v>327500000</v>
      </c>
      <c r="N258" s="52" t="n">
        <v>5980590000</v>
      </c>
      <c r="O258" s="53" t="n">
        <v>34</v>
      </c>
      <c r="P258" s="53" t="n">
        <f aca="false">2020-tbl스마트시티2[[#This Row],[설립연도]]+1</f>
        <v>9</v>
      </c>
      <c r="Q258" s="53" t="str">
        <f aca="false">LEFT(tbl스마트시티2[[#This Row],[주소]],2)</f>
        <v>서울</v>
      </c>
    </row>
    <row r="259" customFormat="false" ht="15" hidden="false" customHeight="true" outlineLevel="0" collapsed="false">
      <c r="A259" s="49" t="s">
        <v>50</v>
      </c>
      <c r="B259" s="49" t="s">
        <v>311</v>
      </c>
      <c r="C259" s="49" t="s">
        <v>602</v>
      </c>
      <c r="D259" s="49" t="s">
        <v>1323</v>
      </c>
      <c r="E259" s="49" t="s">
        <v>35</v>
      </c>
      <c r="F259" s="49" t="s">
        <v>48</v>
      </c>
      <c r="G259" s="49" t="s">
        <v>62</v>
      </c>
      <c r="H259" s="49" t="s">
        <v>1324</v>
      </c>
      <c r="I259" s="49" t="s">
        <v>1325</v>
      </c>
      <c r="J259" s="49" t="s">
        <v>1326</v>
      </c>
      <c r="K259" s="67"/>
      <c r="L259" s="51" t="n">
        <v>2016</v>
      </c>
      <c r="M259" s="52" t="n">
        <v>200000000</v>
      </c>
      <c r="N259" s="52" t="n">
        <v>368730000</v>
      </c>
      <c r="O259" s="53" t="n">
        <v>3</v>
      </c>
      <c r="P259" s="53" t="n">
        <f aca="false">2020-tbl스마트시티2[[#This Row],[설립연도]]+1</f>
        <v>5</v>
      </c>
      <c r="Q259" s="53" t="str">
        <f aca="false">LEFT(tbl스마트시티2[[#This Row],[주소]],2)</f>
        <v>서울</v>
      </c>
      <c r="R259" s="48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" hidden="false" customHeight="true" outlineLevel="0" collapsed="false">
      <c r="A260" s="49" t="s">
        <v>50</v>
      </c>
      <c r="B260" s="49" t="s">
        <v>231</v>
      </c>
      <c r="C260" s="49" t="s">
        <v>1101</v>
      </c>
      <c r="D260" s="49" t="s">
        <v>1334</v>
      </c>
      <c r="E260" s="49" t="s">
        <v>35</v>
      </c>
      <c r="F260" s="49" t="s">
        <v>43</v>
      </c>
      <c r="G260" s="49" t="s">
        <v>62</v>
      </c>
      <c r="H260" s="49" t="s">
        <v>1339</v>
      </c>
      <c r="I260" s="49" t="s">
        <v>1336</v>
      </c>
      <c r="J260" s="49" t="s">
        <v>1337</v>
      </c>
      <c r="K260" s="50" t="s">
        <v>1338</v>
      </c>
      <c r="L260" s="51" t="n">
        <v>2019</v>
      </c>
      <c r="M260" s="60" t="n">
        <v>38000000</v>
      </c>
      <c r="N260" s="60" t="n">
        <v>51030000</v>
      </c>
      <c r="O260" s="60" t="n">
        <v>53</v>
      </c>
      <c r="P260" s="53" t="n">
        <f aca="false">2020-tbl스마트시티2[[#This Row],[설립연도]]+1</f>
        <v>2</v>
      </c>
      <c r="Q260" s="53" t="str">
        <f aca="false">LEFT(tbl스마트시티2[[#This Row],[주소]],2)</f>
        <v>경기</v>
      </c>
      <c r="R260" s="48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" hidden="false" customHeight="true" outlineLevel="0" collapsed="false">
      <c r="A261" s="49" t="s">
        <v>225</v>
      </c>
      <c r="B261" s="49" t="s">
        <v>1120</v>
      </c>
      <c r="C261" s="49" t="s">
        <v>1340</v>
      </c>
      <c r="D261" s="49" t="s">
        <v>1334</v>
      </c>
      <c r="E261" s="49" t="s">
        <v>35</v>
      </c>
      <c r="F261" s="49" t="s">
        <v>117</v>
      </c>
      <c r="G261" s="49" t="s">
        <v>62</v>
      </c>
      <c r="H261" s="49" t="s">
        <v>1341</v>
      </c>
      <c r="I261" s="49" t="s">
        <v>1336</v>
      </c>
      <c r="J261" s="49" t="s">
        <v>1337</v>
      </c>
      <c r="K261" s="50" t="s">
        <v>1338</v>
      </c>
      <c r="L261" s="51" t="n">
        <v>2019</v>
      </c>
      <c r="M261" s="60" t="n">
        <v>38000000</v>
      </c>
      <c r="N261" s="60" t="n">
        <v>51030000</v>
      </c>
      <c r="O261" s="60" t="n">
        <v>53</v>
      </c>
      <c r="P261" s="53" t="n">
        <f aca="false">2020-tbl스마트시티2[[#This Row],[설립연도]]+1</f>
        <v>2</v>
      </c>
      <c r="Q261" s="53" t="str">
        <f aca="false">LEFT(tbl스마트시티2[[#This Row],[주소]],2)</f>
        <v>경기</v>
      </c>
      <c r="R261" s="48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" hidden="false" customHeight="true" outlineLevel="0" collapsed="false">
      <c r="A262" s="49" t="s">
        <v>256</v>
      </c>
      <c r="B262" s="49" t="s">
        <v>647</v>
      </c>
      <c r="C262" s="49" t="s">
        <v>735</v>
      </c>
      <c r="D262" s="49" t="s">
        <v>1342</v>
      </c>
      <c r="E262" s="49" t="s">
        <v>35</v>
      </c>
      <c r="F262" s="49" t="s">
        <v>117</v>
      </c>
      <c r="G262" s="49" t="s">
        <v>62</v>
      </c>
      <c r="H262" s="49" t="s">
        <v>1343</v>
      </c>
      <c r="I262" s="49" t="s">
        <v>1344</v>
      </c>
      <c r="J262" s="49" t="s">
        <v>1345</v>
      </c>
      <c r="K262" s="50" t="s">
        <v>1346</v>
      </c>
      <c r="L262" s="51" t="n">
        <v>2018</v>
      </c>
      <c r="M262" s="60" t="n">
        <v>151390000</v>
      </c>
      <c r="N262" s="60" t="s">
        <v>26</v>
      </c>
      <c r="O262" s="53" t="n">
        <v>13</v>
      </c>
      <c r="P262" s="53" t="n">
        <f aca="false">2020-tbl스마트시티2[[#This Row],[설립연도]]+1</f>
        <v>3</v>
      </c>
      <c r="Q262" s="53" t="str">
        <f aca="false">LEFT(tbl스마트시티2[[#This Row],[주소]],2)</f>
        <v>서울</v>
      </c>
      <c r="R262" s="48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" hidden="false" customHeight="true" outlineLevel="0" collapsed="false">
      <c r="A263" s="49" t="s">
        <v>256</v>
      </c>
      <c r="B263" s="49" t="s">
        <v>647</v>
      </c>
      <c r="C263" s="49" t="s">
        <v>648</v>
      </c>
      <c r="D263" s="49" t="s">
        <v>1347</v>
      </c>
      <c r="E263" s="49" t="s">
        <v>100</v>
      </c>
      <c r="F263" s="49" t="s">
        <v>30</v>
      </c>
      <c r="G263" s="49" t="s">
        <v>62</v>
      </c>
      <c r="H263" s="49" t="s">
        <v>1348</v>
      </c>
      <c r="I263" s="49" t="s">
        <v>1349</v>
      </c>
      <c r="J263" s="49" t="s">
        <v>1350</v>
      </c>
      <c r="K263" s="50" t="s">
        <v>1351</v>
      </c>
      <c r="L263" s="51" t="n">
        <v>2007</v>
      </c>
      <c r="M263" s="52" t="n">
        <v>500000000</v>
      </c>
      <c r="N263" s="52" t="n">
        <v>33000000000</v>
      </c>
      <c r="O263" s="53" t="n">
        <v>70</v>
      </c>
      <c r="P263" s="53" t="n">
        <f aca="false">2020-tbl스마트시티2[[#This Row],[설립연도]]+1</f>
        <v>14</v>
      </c>
      <c r="Q263" s="53" t="str">
        <f aca="false">LEFT(tbl스마트시티2[[#This Row],[주소]],2)</f>
        <v>서울</v>
      </c>
      <c r="R263" s="48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" hidden="false" customHeight="true" outlineLevel="0" collapsed="false">
      <c r="A264" s="49" t="s">
        <v>277</v>
      </c>
      <c r="B264" s="49" t="s">
        <v>278</v>
      </c>
      <c r="C264" s="49" t="s">
        <v>1367</v>
      </c>
      <c r="D264" s="49" t="s">
        <v>1358</v>
      </c>
      <c r="E264" s="49" t="s">
        <v>168</v>
      </c>
      <c r="F264" s="49" t="s">
        <v>48</v>
      </c>
      <c r="G264" s="49" t="s">
        <v>62</v>
      </c>
      <c r="H264" s="49" t="s">
        <v>2772</v>
      </c>
      <c r="I264" s="49" t="s">
        <v>1360</v>
      </c>
      <c r="J264" s="49" t="s">
        <v>1361</v>
      </c>
      <c r="K264" s="50" t="s">
        <v>1369</v>
      </c>
      <c r="L264" s="51" t="n">
        <v>1989</v>
      </c>
      <c r="M264" s="52" t="n">
        <v>76010000000</v>
      </c>
      <c r="N264" s="52" t="n">
        <v>936980000000</v>
      </c>
      <c r="O264" s="51" t="n">
        <v>2300</v>
      </c>
      <c r="P264" s="53" t="n">
        <f aca="false">2020-tbl스마트시티2[[#This Row],[설립연도]]+1</f>
        <v>32</v>
      </c>
      <c r="Q264" s="53" t="str">
        <f aca="false">LEFT(tbl스마트시티2[[#This Row],[주소]],2)</f>
        <v>경북</v>
      </c>
      <c r="R264" s="48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" hidden="false" customHeight="true" outlineLevel="0" collapsed="false">
      <c r="A265" s="49" t="s">
        <v>1029</v>
      </c>
      <c r="B265" s="49" t="s">
        <v>1030</v>
      </c>
      <c r="C265" s="49" t="s">
        <v>1363</v>
      </c>
      <c r="D265" s="49" t="s">
        <v>1358</v>
      </c>
      <c r="E265" s="49" t="s">
        <v>168</v>
      </c>
      <c r="F265" s="49" t="s">
        <v>43</v>
      </c>
      <c r="G265" s="49" t="s">
        <v>62</v>
      </c>
      <c r="H265" s="49" t="s">
        <v>1364</v>
      </c>
      <c r="I265" s="49" t="s">
        <v>1360</v>
      </c>
      <c r="J265" s="49" t="s">
        <v>1361</v>
      </c>
      <c r="K265" s="50" t="s">
        <v>1362</v>
      </c>
      <c r="L265" s="51" t="n">
        <v>1989</v>
      </c>
      <c r="M265" s="52" t="n">
        <v>76010000000</v>
      </c>
      <c r="N265" s="52" t="n">
        <v>936980000000</v>
      </c>
      <c r="O265" s="51" t="n">
        <v>2097</v>
      </c>
      <c r="P265" s="53" t="n">
        <f aca="false">2020-tbl스마트시티2[[#This Row],[설립연도]]+1</f>
        <v>32</v>
      </c>
      <c r="Q265" s="53" t="str">
        <f aca="false">LEFT(tbl스마트시티2[[#This Row],[주소]],2)</f>
        <v>경북</v>
      </c>
      <c r="R265" s="48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" hidden="false" customHeight="true" outlineLevel="0" collapsed="false">
      <c r="A266" s="49" t="s">
        <v>277</v>
      </c>
      <c r="B266" s="49" t="s">
        <v>497</v>
      </c>
      <c r="C266" s="49" t="s">
        <v>156</v>
      </c>
      <c r="D266" s="49" t="s">
        <v>1358</v>
      </c>
      <c r="E266" s="49" t="s">
        <v>168</v>
      </c>
      <c r="F266" s="49" t="s">
        <v>117</v>
      </c>
      <c r="G266" s="49" t="s">
        <v>62</v>
      </c>
      <c r="H266" s="49" t="s">
        <v>1371</v>
      </c>
      <c r="I266" s="49" t="s">
        <v>1360</v>
      </c>
      <c r="J266" s="49" t="s">
        <v>1361</v>
      </c>
      <c r="K266" s="50" t="s">
        <v>1362</v>
      </c>
      <c r="L266" s="51" t="n">
        <v>1989</v>
      </c>
      <c r="M266" s="52" t="n">
        <v>76010000000</v>
      </c>
      <c r="N266" s="52" t="n">
        <v>936980000000</v>
      </c>
      <c r="O266" s="51" t="n">
        <v>2097</v>
      </c>
      <c r="P266" s="53" t="n">
        <f aca="false">2020-tbl스마트시티2[[#This Row],[설립연도]]+1</f>
        <v>32</v>
      </c>
      <c r="Q266" s="53" t="str">
        <f aca="false">LEFT(tbl스마트시티2[[#This Row],[주소]],2)</f>
        <v>경북</v>
      </c>
      <c r="R266" s="48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" hidden="false" customHeight="true" outlineLevel="0" collapsed="false">
      <c r="A267" s="49" t="s">
        <v>277</v>
      </c>
      <c r="B267" s="49" t="s">
        <v>1105</v>
      </c>
      <c r="C267" s="49" t="s">
        <v>1106</v>
      </c>
      <c r="D267" s="49" t="s">
        <v>1358</v>
      </c>
      <c r="E267" s="49" t="s">
        <v>168</v>
      </c>
      <c r="F267" s="49" t="s">
        <v>117</v>
      </c>
      <c r="G267" s="49" t="s">
        <v>62</v>
      </c>
      <c r="H267" s="49" t="s">
        <v>1374</v>
      </c>
      <c r="I267" s="49" t="s">
        <v>1360</v>
      </c>
      <c r="J267" s="49" t="s">
        <v>1375</v>
      </c>
      <c r="K267" s="50" t="s">
        <v>1362</v>
      </c>
      <c r="L267" s="51" t="n">
        <v>1989</v>
      </c>
      <c r="M267" s="52" t="n">
        <v>76010000000</v>
      </c>
      <c r="N267" s="52" t="n">
        <v>936980000000</v>
      </c>
      <c r="O267" s="51" t="n">
        <v>2097</v>
      </c>
      <c r="P267" s="53" t="n">
        <f aca="false">2020-tbl스마트시티2[[#This Row],[설립연도]]+1</f>
        <v>32</v>
      </c>
      <c r="Q267" s="53" t="str">
        <f aca="false">LEFT(tbl스마트시티2[[#This Row],[주소]],2)</f>
        <v>경북</v>
      </c>
      <c r="R267" s="48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" hidden="false" customHeight="true" outlineLevel="0" collapsed="false">
      <c r="A268" s="49" t="s">
        <v>96</v>
      </c>
      <c r="B268" s="49" t="s">
        <v>97</v>
      </c>
      <c r="C268" s="49" t="s">
        <v>98</v>
      </c>
      <c r="D268" s="49" t="s">
        <v>1376</v>
      </c>
      <c r="E268" s="49" t="s">
        <v>168</v>
      </c>
      <c r="F268" s="49" t="s">
        <v>101</v>
      </c>
      <c r="G268" s="49" t="s">
        <v>62</v>
      </c>
      <c r="H268" s="49" t="s">
        <v>1377</v>
      </c>
      <c r="I268" s="49" t="s">
        <v>1378</v>
      </c>
      <c r="J268" s="49" t="s">
        <v>1379</v>
      </c>
      <c r="K268" s="50" t="s">
        <v>1380</v>
      </c>
      <c r="L268" s="51" t="n">
        <v>1982</v>
      </c>
      <c r="M268" s="52" t="n">
        <v>209030000000</v>
      </c>
      <c r="N268" s="52" t="n">
        <v>7208900000000</v>
      </c>
      <c r="O268" s="51" t="n">
        <v>5710</v>
      </c>
      <c r="P268" s="53" t="n">
        <f aca="false">2020-tbl스마트시티2[[#This Row],[설립연도]]+1</f>
        <v>39</v>
      </c>
      <c r="Q268" s="53" t="str">
        <f aca="false">LEFT(tbl스마트시티2[[#This Row],[주소]],2)</f>
        <v>경북</v>
      </c>
      <c r="R268" s="48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" hidden="false" customHeight="true" outlineLevel="0" collapsed="false">
      <c r="A269" s="49" t="s">
        <v>136</v>
      </c>
      <c r="B269" s="49" t="s">
        <v>357</v>
      </c>
      <c r="C269" s="49" t="s">
        <v>1411</v>
      </c>
      <c r="D269" s="49" t="s">
        <v>1397</v>
      </c>
      <c r="E269" s="49" t="s">
        <v>35</v>
      </c>
      <c r="F269" s="49" t="s">
        <v>125</v>
      </c>
      <c r="G269" s="49" t="s">
        <v>62</v>
      </c>
      <c r="H269" s="49" t="s">
        <v>1412</v>
      </c>
      <c r="I269" s="49" t="s">
        <v>1399</v>
      </c>
      <c r="J269" s="49" t="s">
        <v>1400</v>
      </c>
      <c r="K269" s="50" t="s">
        <v>1401</v>
      </c>
      <c r="L269" s="51" t="n">
        <v>2015</v>
      </c>
      <c r="M269" s="52" t="n">
        <v>50000000</v>
      </c>
      <c r="N269" s="52" t="n">
        <v>1200000000</v>
      </c>
      <c r="O269" s="51" t="n">
        <v>20</v>
      </c>
      <c r="P269" s="53" t="n">
        <f aca="false">2020-tbl스마트시티2[[#This Row],[설립연도]]+1</f>
        <v>6</v>
      </c>
      <c r="Q269" s="53" t="str">
        <f aca="false">LEFT(tbl스마트시티2[[#This Row],[주소]],2)</f>
        <v>서울</v>
      </c>
      <c r="R269" s="48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" hidden="false" customHeight="true" outlineLevel="0" collapsed="false">
      <c r="A270" s="54" t="s">
        <v>490</v>
      </c>
      <c r="B270" s="54" t="s">
        <v>729</v>
      </c>
      <c r="C270" s="49" t="s">
        <v>730</v>
      </c>
      <c r="D270" s="49" t="s">
        <v>1413</v>
      </c>
      <c r="E270" s="49" t="s">
        <v>35</v>
      </c>
      <c r="F270" s="49" t="s">
        <v>117</v>
      </c>
      <c r="G270" s="49" t="s">
        <v>62</v>
      </c>
      <c r="H270" s="49" t="s">
        <v>1414</v>
      </c>
      <c r="I270" s="49" t="s">
        <v>1415</v>
      </c>
      <c r="J270" s="49" t="s">
        <v>1416</v>
      </c>
      <c r="K270" s="50" t="s">
        <v>1417</v>
      </c>
      <c r="L270" s="51" t="n">
        <v>2000</v>
      </c>
      <c r="M270" s="52" t="n">
        <v>25300000000</v>
      </c>
      <c r="N270" s="52" t="n">
        <v>62040000</v>
      </c>
      <c r="O270" s="51" t="n">
        <v>21</v>
      </c>
      <c r="P270" s="53" t="n">
        <f aca="false">2020-tbl스마트시티2[[#This Row],[설립연도]]+1</f>
        <v>21</v>
      </c>
      <c r="Q270" s="53" t="str">
        <f aca="false">LEFT(tbl스마트시티2[[#This Row],[주소]],2)</f>
        <v>서울</v>
      </c>
      <c r="R270" s="48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" hidden="false" customHeight="true" outlineLevel="0" collapsed="false">
      <c r="A271" s="49" t="s">
        <v>39</v>
      </c>
      <c r="B271" s="49" t="s">
        <v>1423</v>
      </c>
      <c r="C271" s="49" t="s">
        <v>1424</v>
      </c>
      <c r="D271" s="55" t="s">
        <v>1425</v>
      </c>
      <c r="E271" s="49" t="s">
        <v>35</v>
      </c>
      <c r="F271" s="49" t="s">
        <v>49</v>
      </c>
      <c r="G271" s="49" t="s">
        <v>62</v>
      </c>
      <c r="H271" s="49" t="s">
        <v>1426</v>
      </c>
      <c r="I271" s="31" t="s">
        <v>1427</v>
      </c>
      <c r="J271" s="31" t="s">
        <v>1428</v>
      </c>
      <c r="K271" s="57" t="s">
        <v>1429</v>
      </c>
      <c r="L271" s="51" t="n">
        <v>1996</v>
      </c>
      <c r="M271" s="52" t="n">
        <v>1000000000</v>
      </c>
      <c r="N271" s="52" t="n">
        <v>21130770000</v>
      </c>
      <c r="O271" s="51" t="n">
        <v>88</v>
      </c>
      <c r="P271" s="53" t="n">
        <f aca="false">2020-tbl스마트시티2[[#This Row],[설립연도]]+1</f>
        <v>25</v>
      </c>
      <c r="Q271" s="53" t="str">
        <f aca="false">LEFT(tbl스마트시티2[[#This Row],[주소]],2)</f>
        <v>서울</v>
      </c>
      <c r="R271" s="48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" hidden="false" customHeight="true" outlineLevel="0" collapsed="false">
      <c r="A272" s="49" t="s">
        <v>39</v>
      </c>
      <c r="B272" s="49" t="s">
        <v>1423</v>
      </c>
      <c r="C272" s="49" t="s">
        <v>1437</v>
      </c>
      <c r="D272" s="49" t="s">
        <v>1438</v>
      </c>
      <c r="E272" s="49" t="s">
        <v>35</v>
      </c>
      <c r="F272" s="49" t="s">
        <v>30</v>
      </c>
      <c r="G272" s="49" t="s">
        <v>62</v>
      </c>
      <c r="H272" s="49" t="s">
        <v>1439</v>
      </c>
      <c r="I272" s="49" t="s">
        <v>1440</v>
      </c>
      <c r="J272" s="49" t="s">
        <v>1441</v>
      </c>
      <c r="K272" s="50" t="s">
        <v>1442</v>
      </c>
      <c r="L272" s="51" t="n">
        <v>2009</v>
      </c>
      <c r="M272" s="52" t="n">
        <v>150000000</v>
      </c>
      <c r="N272" s="52" t="n">
        <v>500000000</v>
      </c>
      <c r="O272" s="51" t="n">
        <v>8</v>
      </c>
      <c r="P272" s="53" t="n">
        <f aca="false">2020-tbl스마트시티2[[#This Row],[설립연도]]+1</f>
        <v>12</v>
      </c>
      <c r="Q272" s="53" t="str">
        <f aca="false">LEFT(tbl스마트시티2[[#This Row],[주소]],2)</f>
        <v>경기</v>
      </c>
      <c r="R272" s="48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" hidden="false" customHeight="true" outlineLevel="0" collapsed="false">
      <c r="A273" s="49" t="s">
        <v>884</v>
      </c>
      <c r="B273" s="49" t="s">
        <v>1443</v>
      </c>
      <c r="C273" s="49" t="s">
        <v>1444</v>
      </c>
      <c r="D273" s="49" t="s">
        <v>1438</v>
      </c>
      <c r="E273" s="49" t="s">
        <v>35</v>
      </c>
      <c r="F273" s="49" t="s">
        <v>235</v>
      </c>
      <c r="G273" s="49" t="s">
        <v>62</v>
      </c>
      <c r="H273" s="49" t="s">
        <v>1445</v>
      </c>
      <c r="I273" s="49" t="s">
        <v>1440</v>
      </c>
      <c r="J273" s="49" t="s">
        <v>1441</v>
      </c>
      <c r="K273" s="50" t="s">
        <v>1442</v>
      </c>
      <c r="L273" s="51" t="n">
        <v>2009</v>
      </c>
      <c r="M273" s="52" t="n">
        <v>150000000</v>
      </c>
      <c r="N273" s="52" t="n">
        <v>500000000</v>
      </c>
      <c r="O273" s="51" t="n">
        <v>8</v>
      </c>
      <c r="P273" s="53" t="n">
        <f aca="false">2020-tbl스마트시티2[[#This Row],[설립연도]]+1</f>
        <v>12</v>
      </c>
      <c r="Q273" s="53" t="str">
        <f aca="false">LEFT(tbl스마트시티2[[#This Row],[주소]],2)</f>
        <v>경기</v>
      </c>
      <c r="R273" s="48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" hidden="false" customHeight="true" outlineLevel="0" collapsed="false">
      <c r="A274" s="49" t="s">
        <v>96</v>
      </c>
      <c r="B274" s="49" t="s">
        <v>220</v>
      </c>
      <c r="C274" s="49" t="s">
        <v>221</v>
      </c>
      <c r="D274" s="49" t="s">
        <v>1438</v>
      </c>
      <c r="E274" s="49" t="s">
        <v>35</v>
      </c>
      <c r="F274" s="49" t="s">
        <v>30</v>
      </c>
      <c r="G274" s="49" t="s">
        <v>62</v>
      </c>
      <c r="H274" s="49" t="s">
        <v>1449</v>
      </c>
      <c r="I274" s="49" t="s">
        <v>1440</v>
      </c>
      <c r="J274" s="49" t="s">
        <v>1441</v>
      </c>
      <c r="K274" s="50" t="s">
        <v>1442</v>
      </c>
      <c r="L274" s="51" t="n">
        <v>2009</v>
      </c>
      <c r="M274" s="52" t="n">
        <v>150000000</v>
      </c>
      <c r="N274" s="52" t="n">
        <v>500000000</v>
      </c>
      <c r="O274" s="51" t="n">
        <v>8</v>
      </c>
      <c r="P274" s="53" t="n">
        <f aca="false">2020-tbl스마트시티2[[#This Row],[설립연도]]+1</f>
        <v>12</v>
      </c>
      <c r="Q274" s="53" t="str">
        <f aca="false">LEFT(tbl스마트시티2[[#This Row],[주소]],2)</f>
        <v>경기</v>
      </c>
      <c r="R274" s="48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" hidden="false" customHeight="true" outlineLevel="0" collapsed="false">
      <c r="A275" s="49" t="s">
        <v>884</v>
      </c>
      <c r="B275" s="49" t="s">
        <v>1443</v>
      </c>
      <c r="C275" s="49" t="s">
        <v>1457</v>
      </c>
      <c r="D275" s="49" t="s">
        <v>1438</v>
      </c>
      <c r="E275" s="49" t="s">
        <v>35</v>
      </c>
      <c r="F275" s="49" t="s">
        <v>20</v>
      </c>
      <c r="G275" s="49" t="s">
        <v>62</v>
      </c>
      <c r="H275" s="49" t="s">
        <v>1458</v>
      </c>
      <c r="I275" s="49" t="s">
        <v>1440</v>
      </c>
      <c r="J275" s="49" t="s">
        <v>1441</v>
      </c>
      <c r="K275" s="50" t="s">
        <v>1442</v>
      </c>
      <c r="L275" s="51" t="n">
        <v>2009</v>
      </c>
      <c r="M275" s="52" t="n">
        <v>150000000</v>
      </c>
      <c r="N275" s="52" t="n">
        <v>500000000</v>
      </c>
      <c r="O275" s="51" t="n">
        <v>8</v>
      </c>
      <c r="P275" s="53" t="n">
        <f aca="false">2020-tbl스마트시티2[[#This Row],[설립연도]]+1</f>
        <v>12</v>
      </c>
      <c r="Q275" s="53" t="str">
        <f aca="false">LEFT(tbl스마트시티2[[#This Row],[주소]],2)</f>
        <v>경기</v>
      </c>
      <c r="R275" s="48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" hidden="false" customHeight="true" outlineLevel="0" collapsed="false">
      <c r="A276" s="49" t="s">
        <v>31</v>
      </c>
      <c r="B276" s="49" t="s">
        <v>32</v>
      </c>
      <c r="C276" s="49" t="s">
        <v>927</v>
      </c>
      <c r="D276" s="49" t="s">
        <v>1438</v>
      </c>
      <c r="E276" s="49" t="s">
        <v>35</v>
      </c>
      <c r="F276" s="49" t="s">
        <v>30</v>
      </c>
      <c r="G276" s="49" t="s">
        <v>62</v>
      </c>
      <c r="H276" s="49" t="s">
        <v>1459</v>
      </c>
      <c r="I276" s="49" t="s">
        <v>1440</v>
      </c>
      <c r="J276" s="49" t="s">
        <v>1441</v>
      </c>
      <c r="K276" s="50" t="s">
        <v>1442</v>
      </c>
      <c r="L276" s="51" t="n">
        <v>2009</v>
      </c>
      <c r="M276" s="52" t="n">
        <v>150000000</v>
      </c>
      <c r="N276" s="52" t="n">
        <v>500000000</v>
      </c>
      <c r="O276" s="51" t="n">
        <v>8</v>
      </c>
      <c r="P276" s="53" t="n">
        <f aca="false">2020-tbl스마트시티2[[#This Row],[설립연도]]+1</f>
        <v>12</v>
      </c>
      <c r="Q276" s="53" t="str">
        <f aca="false">LEFT(tbl스마트시티2[[#This Row],[주소]],2)</f>
        <v>경기</v>
      </c>
      <c r="R276" s="48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" hidden="false" customHeight="true" outlineLevel="0" collapsed="false">
      <c r="A277" s="49" t="s">
        <v>31</v>
      </c>
      <c r="B277" s="49" t="s">
        <v>32</v>
      </c>
      <c r="C277" s="49" t="s">
        <v>1460</v>
      </c>
      <c r="D277" s="49" t="s">
        <v>1438</v>
      </c>
      <c r="E277" s="49" t="s">
        <v>35</v>
      </c>
      <c r="F277" s="49" t="s">
        <v>20</v>
      </c>
      <c r="G277" s="49" t="s">
        <v>62</v>
      </c>
      <c r="H277" s="49" t="s">
        <v>794</v>
      </c>
      <c r="I277" s="49" t="s">
        <v>1440</v>
      </c>
      <c r="J277" s="49" t="s">
        <v>1441</v>
      </c>
      <c r="K277" s="50" t="s">
        <v>1442</v>
      </c>
      <c r="L277" s="51" t="n">
        <v>2009</v>
      </c>
      <c r="M277" s="52" t="n">
        <v>150000000</v>
      </c>
      <c r="N277" s="52" t="n">
        <v>500000000</v>
      </c>
      <c r="O277" s="51" t="n">
        <v>8</v>
      </c>
      <c r="P277" s="53" t="n">
        <f aca="false">2020-tbl스마트시티2[[#This Row],[설립연도]]+1</f>
        <v>12</v>
      </c>
      <c r="Q277" s="53" t="str">
        <f aca="false">LEFT(tbl스마트시티2[[#This Row],[주소]],2)</f>
        <v>경기</v>
      </c>
      <c r="R277" s="48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" hidden="false" customHeight="true" outlineLevel="0" collapsed="false">
      <c r="A278" s="49" t="s">
        <v>128</v>
      </c>
      <c r="B278" s="49" t="s">
        <v>504</v>
      </c>
      <c r="C278" s="49" t="s">
        <v>1462</v>
      </c>
      <c r="D278" s="49" t="s">
        <v>1438</v>
      </c>
      <c r="E278" s="49" t="s">
        <v>35</v>
      </c>
      <c r="F278" s="49" t="s">
        <v>30</v>
      </c>
      <c r="G278" s="49" t="s">
        <v>62</v>
      </c>
      <c r="H278" s="49" t="s">
        <v>1463</v>
      </c>
      <c r="I278" s="49" t="s">
        <v>1440</v>
      </c>
      <c r="J278" s="49" t="s">
        <v>1441</v>
      </c>
      <c r="K278" s="50" t="s">
        <v>1442</v>
      </c>
      <c r="L278" s="51" t="n">
        <v>2009</v>
      </c>
      <c r="M278" s="52" t="n">
        <v>150000000</v>
      </c>
      <c r="N278" s="52" t="n">
        <v>500000000</v>
      </c>
      <c r="O278" s="51" t="n">
        <v>8</v>
      </c>
      <c r="P278" s="53" t="n">
        <f aca="false">2020-tbl스마트시티2[[#This Row],[설립연도]]+1</f>
        <v>12</v>
      </c>
      <c r="Q278" s="53" t="str">
        <f aca="false">LEFT(tbl스마트시티2[[#This Row],[주소]],2)</f>
        <v>경기</v>
      </c>
      <c r="R278" s="48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" hidden="false" customHeight="true" outlineLevel="0" collapsed="false">
      <c r="A279" s="49" t="s">
        <v>31</v>
      </c>
      <c r="B279" s="49" t="s">
        <v>32</v>
      </c>
      <c r="C279" s="49" t="s">
        <v>927</v>
      </c>
      <c r="D279" s="49" t="s">
        <v>1438</v>
      </c>
      <c r="E279" s="49" t="s">
        <v>35</v>
      </c>
      <c r="F279" s="49" t="s">
        <v>30</v>
      </c>
      <c r="G279" s="49" t="s">
        <v>62</v>
      </c>
      <c r="H279" s="49" t="s">
        <v>1468</v>
      </c>
      <c r="I279" s="49" t="s">
        <v>1440</v>
      </c>
      <c r="J279" s="49" t="s">
        <v>1441</v>
      </c>
      <c r="K279" s="50" t="s">
        <v>1442</v>
      </c>
      <c r="L279" s="51" t="n">
        <v>2009</v>
      </c>
      <c r="M279" s="52" t="n">
        <v>150000000</v>
      </c>
      <c r="N279" s="52" t="n">
        <v>500000000</v>
      </c>
      <c r="O279" s="51" t="n">
        <v>8</v>
      </c>
      <c r="P279" s="53" t="n">
        <f aca="false">2020-tbl스마트시티2[[#This Row],[설립연도]]+1</f>
        <v>12</v>
      </c>
      <c r="Q279" s="53" t="str">
        <f aca="false">LEFT(tbl스마트시티2[[#This Row],[주소]],2)</f>
        <v>경기</v>
      </c>
      <c r="R279" s="48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" hidden="false" customHeight="true" outlineLevel="0" collapsed="false">
      <c r="A280" s="49" t="s">
        <v>15</v>
      </c>
      <c r="B280" s="49" t="s">
        <v>249</v>
      </c>
      <c r="C280" s="49" t="s">
        <v>1469</v>
      </c>
      <c r="D280" s="49" t="s">
        <v>1470</v>
      </c>
      <c r="E280" s="49" t="s">
        <v>35</v>
      </c>
      <c r="F280" s="49" t="s">
        <v>117</v>
      </c>
      <c r="G280" s="49" t="s">
        <v>62</v>
      </c>
      <c r="H280" s="49" t="s">
        <v>2773</v>
      </c>
      <c r="I280" s="49" t="s">
        <v>1472</v>
      </c>
      <c r="J280" s="49" t="s">
        <v>1473</v>
      </c>
      <c r="K280" s="50" t="s">
        <v>1474</v>
      </c>
      <c r="L280" s="51" t="n">
        <v>2017</v>
      </c>
      <c r="M280" s="52" t="n">
        <v>265330000</v>
      </c>
      <c r="N280" s="52" t="n">
        <v>1390040000</v>
      </c>
      <c r="O280" s="51" t="n">
        <v>17</v>
      </c>
      <c r="P280" s="53" t="n">
        <f aca="false">2020-tbl스마트시티2[[#This Row],[설립연도]]+1</f>
        <v>4</v>
      </c>
      <c r="Q280" s="53" t="str">
        <f aca="false">LEFT(tbl스마트시티2[[#This Row],[주소]],2)</f>
        <v>서울</v>
      </c>
      <c r="R280" s="48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" hidden="false" customHeight="true" outlineLevel="0" collapsed="false">
      <c r="A281" s="49" t="s">
        <v>15</v>
      </c>
      <c r="B281" s="49" t="s">
        <v>249</v>
      </c>
      <c r="C281" s="49" t="s">
        <v>1469</v>
      </c>
      <c r="D281" s="49" t="s">
        <v>1470</v>
      </c>
      <c r="E281" s="49" t="s">
        <v>35</v>
      </c>
      <c r="F281" s="49" t="s">
        <v>30</v>
      </c>
      <c r="G281" s="6" t="s">
        <v>62</v>
      </c>
      <c r="H281" s="31" t="s">
        <v>1475</v>
      </c>
      <c r="I281" s="49" t="s">
        <v>1472</v>
      </c>
      <c r="J281" s="49" t="s">
        <v>1473</v>
      </c>
      <c r="K281" s="50" t="s">
        <v>1474</v>
      </c>
      <c r="L281" s="51" t="n">
        <v>2017</v>
      </c>
      <c r="M281" s="52" t="n">
        <v>265330000</v>
      </c>
      <c r="N281" s="52" t="n">
        <v>1390040000</v>
      </c>
      <c r="O281" s="51" t="n">
        <v>17</v>
      </c>
      <c r="P281" s="53" t="n">
        <f aca="false">2020-tbl스마트시티2[[#This Row],[설립연도]]+1</f>
        <v>4</v>
      </c>
      <c r="Q281" s="53" t="str">
        <f aca="false">LEFT(tbl스마트시티2[[#This Row],[주소]],2)</f>
        <v>서울</v>
      </c>
      <c r="R281" s="48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" hidden="false" customHeight="true" outlineLevel="0" collapsed="false">
      <c r="A282" s="49" t="s">
        <v>15</v>
      </c>
      <c r="B282" s="49" t="s">
        <v>249</v>
      </c>
      <c r="C282" s="49" t="s">
        <v>1469</v>
      </c>
      <c r="D282" s="49" t="s">
        <v>1470</v>
      </c>
      <c r="E282" s="49" t="s">
        <v>35</v>
      </c>
      <c r="F282" s="49" t="s">
        <v>30</v>
      </c>
      <c r="G282" s="6" t="s">
        <v>62</v>
      </c>
      <c r="H282" s="49" t="s">
        <v>2774</v>
      </c>
      <c r="I282" s="49" t="s">
        <v>1472</v>
      </c>
      <c r="J282" s="49" t="s">
        <v>1473</v>
      </c>
      <c r="K282" s="50" t="s">
        <v>1474</v>
      </c>
      <c r="L282" s="51" t="n">
        <v>2017</v>
      </c>
      <c r="M282" s="52" t="n">
        <v>265330000</v>
      </c>
      <c r="N282" s="52" t="n">
        <v>1390040000</v>
      </c>
      <c r="O282" s="51" t="n">
        <v>17</v>
      </c>
      <c r="P282" s="53" t="n">
        <f aca="false">2020-tbl스마트시티2[[#This Row],[설립연도]]+1</f>
        <v>4</v>
      </c>
      <c r="Q282" s="53" t="str">
        <f aca="false">LEFT(tbl스마트시티2[[#This Row],[주소]],2)</f>
        <v>서울</v>
      </c>
      <c r="R282" s="48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" hidden="false" customHeight="true" outlineLevel="0" collapsed="false">
      <c r="A283" s="49" t="s">
        <v>136</v>
      </c>
      <c r="B283" s="49" t="s">
        <v>141</v>
      </c>
      <c r="C283" s="49" t="s">
        <v>142</v>
      </c>
      <c r="D283" s="49" t="s">
        <v>1510</v>
      </c>
      <c r="E283" s="49" t="s">
        <v>35</v>
      </c>
      <c r="F283" s="49" t="s">
        <v>43</v>
      </c>
      <c r="G283" s="49" t="s">
        <v>62</v>
      </c>
      <c r="H283" s="49" t="s">
        <v>1511</v>
      </c>
      <c r="I283" s="49" t="s">
        <v>1512</v>
      </c>
      <c r="J283" s="49" t="s">
        <v>1513</v>
      </c>
      <c r="K283" s="50" t="s">
        <v>1514</v>
      </c>
      <c r="L283" s="51" t="n">
        <v>2013</v>
      </c>
      <c r="M283" s="52" t="n">
        <v>244710000</v>
      </c>
      <c r="N283" s="52" t="n">
        <v>2430000000</v>
      </c>
      <c r="O283" s="51" t="n">
        <v>26</v>
      </c>
      <c r="P283" s="53" t="n">
        <f aca="false">2020-tbl스마트시티2[[#This Row],[설립연도]]+1</f>
        <v>8</v>
      </c>
      <c r="Q283" s="53" t="str">
        <f aca="false">LEFT(tbl스마트시티2[[#This Row],[주소]],2)</f>
        <v>서울</v>
      </c>
      <c r="R283" s="48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" hidden="false" customHeight="true" outlineLevel="0" collapsed="false">
      <c r="A284" s="49" t="s">
        <v>136</v>
      </c>
      <c r="B284" s="49" t="s">
        <v>141</v>
      </c>
      <c r="C284" s="49" t="s">
        <v>142</v>
      </c>
      <c r="D284" s="49" t="s">
        <v>1510</v>
      </c>
      <c r="E284" s="49" t="s">
        <v>35</v>
      </c>
      <c r="F284" s="49" t="s">
        <v>30</v>
      </c>
      <c r="G284" s="49" t="s">
        <v>62</v>
      </c>
      <c r="H284" s="49" t="s">
        <v>1515</v>
      </c>
      <c r="I284" s="49" t="s">
        <v>1512</v>
      </c>
      <c r="J284" s="49" t="s">
        <v>1513</v>
      </c>
      <c r="K284" s="50" t="s">
        <v>1514</v>
      </c>
      <c r="L284" s="51" t="n">
        <v>2013</v>
      </c>
      <c r="M284" s="52" t="n">
        <v>244710000</v>
      </c>
      <c r="N284" s="52" t="n">
        <v>2430000000</v>
      </c>
      <c r="O284" s="51" t="n">
        <v>26</v>
      </c>
      <c r="P284" s="53" t="n">
        <f aca="false">2020-tbl스마트시티2[[#This Row],[설립연도]]+1</f>
        <v>8</v>
      </c>
      <c r="Q284" s="53" t="str">
        <f aca="false">LEFT(tbl스마트시티2[[#This Row],[주소]],2)</f>
        <v>서울</v>
      </c>
      <c r="R284" s="48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" hidden="false" customHeight="true" outlineLevel="0" collapsed="false">
      <c r="A285" s="31" t="s">
        <v>67</v>
      </c>
      <c r="B285" s="49" t="s">
        <v>107</v>
      </c>
      <c r="C285" s="49" t="s">
        <v>238</v>
      </c>
      <c r="D285" s="31" t="s">
        <v>1522</v>
      </c>
      <c r="E285" s="49" t="s">
        <v>35</v>
      </c>
      <c r="F285" s="49" t="s">
        <v>43</v>
      </c>
      <c r="G285" s="49" t="s">
        <v>62</v>
      </c>
      <c r="H285" s="49" t="s">
        <v>2775</v>
      </c>
      <c r="I285" s="67"/>
      <c r="J285" s="49" t="s">
        <v>1524</v>
      </c>
      <c r="K285" s="58" t="s">
        <v>1525</v>
      </c>
      <c r="L285" s="51" t="n">
        <v>2009</v>
      </c>
      <c r="M285" s="52" t="n">
        <v>9700000000</v>
      </c>
      <c r="N285" s="52" t="n">
        <v>34650000000</v>
      </c>
      <c r="O285" s="51" t="n">
        <v>91</v>
      </c>
      <c r="P285" s="53" t="n">
        <f aca="false">2020-tbl스마트시티2[[#This Row],[설립연도]]+1</f>
        <v>12</v>
      </c>
      <c r="Q285" s="53" t="str">
        <f aca="false">LEFT(tbl스마트시티2[[#This Row],[주소]],2)</f>
        <v>경기</v>
      </c>
      <c r="R285" s="48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" hidden="false" customHeight="true" outlineLevel="0" collapsed="false">
      <c r="A286" s="31" t="s">
        <v>67</v>
      </c>
      <c r="B286" s="49" t="s">
        <v>68</v>
      </c>
      <c r="C286" s="31" t="s">
        <v>653</v>
      </c>
      <c r="D286" s="31" t="s">
        <v>1522</v>
      </c>
      <c r="E286" s="49" t="s">
        <v>35</v>
      </c>
      <c r="F286" s="49" t="s">
        <v>29</v>
      </c>
      <c r="G286" s="49" t="s">
        <v>62</v>
      </c>
      <c r="H286" s="49" t="s">
        <v>1523</v>
      </c>
      <c r="I286" s="67"/>
      <c r="J286" s="49" t="s">
        <v>1524</v>
      </c>
      <c r="K286" s="58" t="s">
        <v>1525</v>
      </c>
      <c r="L286" s="51" t="n">
        <v>2009</v>
      </c>
      <c r="M286" s="52" t="n">
        <v>9700000000</v>
      </c>
      <c r="N286" s="52" t="n">
        <v>34650000000</v>
      </c>
      <c r="O286" s="51" t="n">
        <v>91</v>
      </c>
      <c r="P286" s="53" t="n">
        <f aca="false">2020-tbl스마트시티2[[#This Row],[설립연도]]+1</f>
        <v>12</v>
      </c>
      <c r="Q286" s="53" t="str">
        <f aca="false">LEFT(tbl스마트시티2[[#This Row],[주소]],2)</f>
        <v>경기</v>
      </c>
      <c r="R286" s="48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" hidden="false" customHeight="true" outlineLevel="0" collapsed="false">
      <c r="A287" s="31" t="s">
        <v>67</v>
      </c>
      <c r="B287" s="49" t="s">
        <v>107</v>
      </c>
      <c r="C287" s="49" t="s">
        <v>761</v>
      </c>
      <c r="D287" s="31" t="s">
        <v>1522</v>
      </c>
      <c r="E287" s="49" t="s">
        <v>35</v>
      </c>
      <c r="F287" s="49" t="s">
        <v>29</v>
      </c>
      <c r="G287" s="49" t="s">
        <v>62</v>
      </c>
      <c r="H287" s="49" t="s">
        <v>1526</v>
      </c>
      <c r="I287" s="67"/>
      <c r="J287" s="49" t="s">
        <v>1524</v>
      </c>
      <c r="K287" s="58" t="s">
        <v>1525</v>
      </c>
      <c r="L287" s="51" t="n">
        <v>2009</v>
      </c>
      <c r="M287" s="52" t="n">
        <v>9700000000</v>
      </c>
      <c r="N287" s="52" t="n">
        <v>34650000000</v>
      </c>
      <c r="O287" s="51" t="n">
        <v>91</v>
      </c>
      <c r="P287" s="53" t="n">
        <f aca="false">2020-tbl스마트시티2[[#This Row],[설립연도]]+1</f>
        <v>12</v>
      </c>
      <c r="Q287" s="53" t="str">
        <f aca="false">LEFT(tbl스마트시티2[[#This Row],[주소]],2)</f>
        <v>경기</v>
      </c>
      <c r="R287" s="48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" hidden="false" customHeight="true" outlineLevel="0" collapsed="false">
      <c r="A288" s="31" t="s">
        <v>67</v>
      </c>
      <c r="B288" s="49" t="s">
        <v>107</v>
      </c>
      <c r="C288" s="49" t="s">
        <v>761</v>
      </c>
      <c r="D288" s="31" t="s">
        <v>1522</v>
      </c>
      <c r="E288" s="49" t="s">
        <v>35</v>
      </c>
      <c r="F288" s="49" t="s">
        <v>30</v>
      </c>
      <c r="G288" s="49" t="s">
        <v>62</v>
      </c>
      <c r="H288" s="49" t="s">
        <v>1527</v>
      </c>
      <c r="I288" s="67"/>
      <c r="J288" s="49" t="s">
        <v>1524</v>
      </c>
      <c r="K288" s="58" t="s">
        <v>1525</v>
      </c>
      <c r="L288" s="51" t="n">
        <v>2009</v>
      </c>
      <c r="M288" s="52" t="n">
        <v>9700000000</v>
      </c>
      <c r="N288" s="52" t="n">
        <v>34650000000</v>
      </c>
      <c r="O288" s="51" t="n">
        <v>91</v>
      </c>
      <c r="P288" s="53" t="n">
        <f aca="false">2020-tbl스마트시티2[[#This Row],[설립연도]]+1</f>
        <v>12</v>
      </c>
      <c r="Q288" s="53" t="str">
        <f aca="false">LEFT(tbl스마트시티2[[#This Row],[주소]],2)</f>
        <v>경기</v>
      </c>
      <c r="R288" s="48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" hidden="false" customHeight="true" outlineLevel="0" collapsed="false">
      <c r="A289" s="31" t="s">
        <v>256</v>
      </c>
      <c r="B289" s="31" t="s">
        <v>297</v>
      </c>
      <c r="C289" s="49" t="s">
        <v>304</v>
      </c>
      <c r="D289" s="31" t="s">
        <v>1522</v>
      </c>
      <c r="E289" s="49" t="s">
        <v>35</v>
      </c>
      <c r="F289" s="49" t="s">
        <v>43</v>
      </c>
      <c r="G289" s="49" t="s">
        <v>62</v>
      </c>
      <c r="H289" s="49" t="s">
        <v>1530</v>
      </c>
      <c r="I289" s="67"/>
      <c r="J289" s="49" t="s">
        <v>1524</v>
      </c>
      <c r="K289" s="58" t="s">
        <v>1525</v>
      </c>
      <c r="L289" s="51" t="n">
        <v>2009</v>
      </c>
      <c r="M289" s="52" t="n">
        <v>9700000000</v>
      </c>
      <c r="N289" s="52" t="n">
        <v>34650000000</v>
      </c>
      <c r="O289" s="51" t="n">
        <v>91</v>
      </c>
      <c r="P289" s="53" t="n">
        <f aca="false">2020-tbl스마트시티2[[#This Row],[설립연도]]+1</f>
        <v>12</v>
      </c>
      <c r="Q289" s="53" t="str">
        <f aca="false">LEFT(tbl스마트시티2[[#This Row],[주소]],2)</f>
        <v>경기</v>
      </c>
      <c r="R289" s="48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" hidden="false" customHeight="true" outlineLevel="0" collapsed="false">
      <c r="A290" s="49" t="s">
        <v>96</v>
      </c>
      <c r="B290" s="49" t="s">
        <v>220</v>
      </c>
      <c r="C290" s="49" t="s">
        <v>221</v>
      </c>
      <c r="D290" s="49" t="s">
        <v>1536</v>
      </c>
      <c r="E290" s="49" t="s">
        <v>168</v>
      </c>
      <c r="F290" s="49" t="s">
        <v>117</v>
      </c>
      <c r="G290" s="49" t="s">
        <v>62</v>
      </c>
      <c r="H290" s="49" t="s">
        <v>1540</v>
      </c>
      <c r="I290" s="49" t="s">
        <v>1537</v>
      </c>
      <c r="J290" s="49" t="s">
        <v>1541</v>
      </c>
      <c r="K290" s="50" t="s">
        <v>1542</v>
      </c>
      <c r="L290" s="51" t="n">
        <v>2001</v>
      </c>
      <c r="M290" s="52" t="n">
        <v>38000000000</v>
      </c>
      <c r="N290" s="52" t="n">
        <v>7300000000000</v>
      </c>
      <c r="O290" s="51" t="n">
        <v>6018</v>
      </c>
      <c r="P290" s="53" t="n">
        <f aca="false">2020-tbl스마트시티2[[#This Row],[설립연도]]+1</f>
        <v>20</v>
      </c>
      <c r="Q290" s="53" t="str">
        <f aca="false">LEFT(tbl스마트시티2[[#This Row],[주소]],2)</f>
        <v>서울</v>
      </c>
      <c r="R290" s="48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" hidden="false" customHeight="true" outlineLevel="0" collapsed="false">
      <c r="A291" s="49" t="s">
        <v>96</v>
      </c>
      <c r="B291" s="49" t="s">
        <v>220</v>
      </c>
      <c r="C291" s="49" t="s">
        <v>221</v>
      </c>
      <c r="D291" s="49" t="s">
        <v>1536</v>
      </c>
      <c r="E291" s="49" t="s">
        <v>168</v>
      </c>
      <c r="F291" s="49" t="s">
        <v>117</v>
      </c>
      <c r="G291" s="49" t="s">
        <v>62</v>
      </c>
      <c r="H291" s="49" t="s">
        <v>1543</v>
      </c>
      <c r="I291" s="49" t="s">
        <v>1537</v>
      </c>
      <c r="J291" s="49" t="s">
        <v>1541</v>
      </c>
      <c r="K291" s="50" t="s">
        <v>1542</v>
      </c>
      <c r="L291" s="51" t="n">
        <v>2001</v>
      </c>
      <c r="M291" s="52" t="n">
        <v>38000000000</v>
      </c>
      <c r="N291" s="52" t="n">
        <v>7300000000000</v>
      </c>
      <c r="O291" s="51" t="n">
        <v>6018</v>
      </c>
      <c r="P291" s="53" t="n">
        <f aca="false">2020-tbl스마트시티2[[#This Row],[설립연도]]+1</f>
        <v>20</v>
      </c>
      <c r="Q291" s="53" t="str">
        <f aca="false">LEFT(tbl스마트시티2[[#This Row],[주소]],2)</f>
        <v>서울</v>
      </c>
      <c r="R291" s="48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" hidden="false" customHeight="true" outlineLevel="0" collapsed="false">
      <c r="A292" s="49" t="s">
        <v>96</v>
      </c>
      <c r="B292" s="49" t="s">
        <v>220</v>
      </c>
      <c r="C292" s="49" t="s">
        <v>221</v>
      </c>
      <c r="D292" s="49" t="s">
        <v>1536</v>
      </c>
      <c r="E292" s="49" t="s">
        <v>168</v>
      </c>
      <c r="F292" s="49" t="s">
        <v>43</v>
      </c>
      <c r="G292" s="49" t="s">
        <v>62</v>
      </c>
      <c r="H292" s="49" t="s">
        <v>1544</v>
      </c>
      <c r="I292" s="49" t="s">
        <v>1537</v>
      </c>
      <c r="J292" s="49" t="s">
        <v>1541</v>
      </c>
      <c r="K292" s="50" t="s">
        <v>1542</v>
      </c>
      <c r="L292" s="51" t="n">
        <v>2001</v>
      </c>
      <c r="M292" s="52" t="n">
        <v>38000000000</v>
      </c>
      <c r="N292" s="52" t="n">
        <v>7300000000000</v>
      </c>
      <c r="O292" s="51" t="n">
        <v>6018</v>
      </c>
      <c r="P292" s="53" t="n">
        <f aca="false">2020-tbl스마트시티2[[#This Row],[설립연도]]+1</f>
        <v>20</v>
      </c>
      <c r="Q292" s="53" t="str">
        <f aca="false">LEFT(tbl스마트시티2[[#This Row],[주소]],2)</f>
        <v>서울</v>
      </c>
      <c r="R292" s="48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" hidden="false" customHeight="true" outlineLevel="0" collapsed="false">
      <c r="A293" s="49" t="s">
        <v>256</v>
      </c>
      <c r="B293" s="49" t="s">
        <v>297</v>
      </c>
      <c r="C293" s="49" t="s">
        <v>304</v>
      </c>
      <c r="D293" s="49" t="s">
        <v>1574</v>
      </c>
      <c r="E293" s="49" t="s">
        <v>35</v>
      </c>
      <c r="F293" s="49" t="s">
        <v>30</v>
      </c>
      <c r="G293" s="49" t="s">
        <v>62</v>
      </c>
      <c r="H293" s="49" t="s">
        <v>1575</v>
      </c>
      <c r="I293" s="49" t="s">
        <v>1576</v>
      </c>
      <c r="J293" s="49" t="s">
        <v>1577</v>
      </c>
      <c r="K293" s="62" t="s">
        <v>1578</v>
      </c>
      <c r="L293" s="51" t="n">
        <v>2017</v>
      </c>
      <c r="M293" s="52" t="n">
        <v>603280000000</v>
      </c>
      <c r="N293" s="52" t="n">
        <v>3343000000000</v>
      </c>
      <c r="O293" s="51" t="n">
        <v>618</v>
      </c>
      <c r="P293" s="53" t="n">
        <f aca="false">2020-tbl스마트시티2[[#This Row],[설립연도]]+1</f>
        <v>4</v>
      </c>
      <c r="Q293" s="53" t="str">
        <f aca="false">LEFT(tbl스마트시티2[[#This Row],[주소]],2)</f>
        <v>서울</v>
      </c>
      <c r="R293" s="48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" hidden="false" customHeight="true" outlineLevel="0" collapsed="false">
      <c r="A294" s="49" t="s">
        <v>67</v>
      </c>
      <c r="B294" s="31" t="s">
        <v>416</v>
      </c>
      <c r="C294" s="49" t="s">
        <v>1579</v>
      </c>
      <c r="D294" s="49" t="s">
        <v>1580</v>
      </c>
      <c r="E294" s="49" t="s">
        <v>35</v>
      </c>
      <c r="F294" s="49" t="s">
        <v>124</v>
      </c>
      <c r="G294" s="49" t="s">
        <v>62</v>
      </c>
      <c r="H294" s="49" t="s">
        <v>1579</v>
      </c>
      <c r="I294" s="49" t="s">
        <v>1581</v>
      </c>
      <c r="J294" s="49" t="s">
        <v>1582</v>
      </c>
      <c r="K294" s="50" t="s">
        <v>1583</v>
      </c>
      <c r="L294" s="51" t="n">
        <v>2004</v>
      </c>
      <c r="M294" s="52" t="n">
        <v>1676700000</v>
      </c>
      <c r="N294" s="52" t="n">
        <v>1212580000</v>
      </c>
      <c r="O294" s="51" t="n">
        <v>74</v>
      </c>
      <c r="P294" s="53" t="n">
        <f aca="false">2020-tbl스마트시티2[[#This Row],[설립연도]]+1</f>
        <v>17</v>
      </c>
      <c r="Q294" s="53" t="str">
        <f aca="false">LEFT(tbl스마트시티2[[#This Row],[주소]],2)</f>
        <v>서울</v>
      </c>
      <c r="R294" s="48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" hidden="false" customHeight="true" outlineLevel="0" collapsed="false">
      <c r="A295" s="49" t="s">
        <v>96</v>
      </c>
      <c r="B295" s="49" t="s">
        <v>97</v>
      </c>
      <c r="C295" s="49" t="s">
        <v>1597</v>
      </c>
      <c r="D295" s="49" t="s">
        <v>1592</v>
      </c>
      <c r="E295" s="49" t="s">
        <v>168</v>
      </c>
      <c r="F295" s="49" t="s">
        <v>43</v>
      </c>
      <c r="G295" s="49" t="s">
        <v>62</v>
      </c>
      <c r="H295" s="49" t="s">
        <v>1598</v>
      </c>
      <c r="I295" s="67"/>
      <c r="J295" s="49" t="s">
        <v>1599</v>
      </c>
      <c r="K295" s="50" t="s">
        <v>1600</v>
      </c>
      <c r="L295" s="51" t="n">
        <v>1969</v>
      </c>
      <c r="M295" s="52" t="n">
        <v>400480000000</v>
      </c>
      <c r="N295" s="52" t="n">
        <v>11679500000000</v>
      </c>
      <c r="O295" s="51" t="n">
        <v>6583</v>
      </c>
      <c r="P295" s="53" t="n">
        <f aca="false">2020-tbl스마트시티2[[#This Row],[설립연도]]+1</f>
        <v>52</v>
      </c>
      <c r="Q295" s="53" t="str">
        <f aca="false">LEFT(tbl스마트시티2[[#This Row],[주소]],2)</f>
        <v>서울</v>
      </c>
      <c r="R295" s="48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" hidden="false" customHeight="true" outlineLevel="0" collapsed="false">
      <c r="A296" s="49" t="s">
        <v>96</v>
      </c>
      <c r="B296" s="49" t="s">
        <v>97</v>
      </c>
      <c r="C296" s="49" t="s">
        <v>98</v>
      </c>
      <c r="D296" s="49" t="s">
        <v>1592</v>
      </c>
      <c r="E296" s="49" t="s">
        <v>168</v>
      </c>
      <c r="F296" s="49" t="s">
        <v>101</v>
      </c>
      <c r="G296" s="49" t="s">
        <v>62</v>
      </c>
      <c r="H296" s="49" t="s">
        <v>1601</v>
      </c>
      <c r="I296" s="67"/>
      <c r="J296" s="56" t="s">
        <v>1595</v>
      </c>
      <c r="K296" s="50" t="s">
        <v>1596</v>
      </c>
      <c r="L296" s="51" t="n">
        <v>1969</v>
      </c>
      <c r="M296" s="52" t="n">
        <v>400480000000</v>
      </c>
      <c r="N296" s="52" t="n">
        <v>11679500000000</v>
      </c>
      <c r="O296" s="51" t="n">
        <v>6583</v>
      </c>
      <c r="P296" s="53" t="n">
        <f aca="false">2020-tbl스마트시티2[[#This Row],[설립연도]]+1</f>
        <v>52</v>
      </c>
      <c r="Q296" s="53" t="str">
        <f aca="false">LEFT(tbl스마트시티2[[#This Row],[주소]],2)</f>
        <v>서울</v>
      </c>
      <c r="R296" s="48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" hidden="false" customHeight="true" outlineLevel="0" collapsed="false">
      <c r="A297" s="49" t="s">
        <v>50</v>
      </c>
      <c r="B297" s="49" t="s">
        <v>51</v>
      </c>
      <c r="C297" s="49" t="s">
        <v>212</v>
      </c>
      <c r="D297" s="49" t="s">
        <v>1602</v>
      </c>
      <c r="E297" s="49" t="s">
        <v>168</v>
      </c>
      <c r="F297" s="49" t="s">
        <v>187</v>
      </c>
      <c r="G297" s="49" t="s">
        <v>62</v>
      </c>
      <c r="H297" s="49" t="s">
        <v>1603</v>
      </c>
      <c r="I297" s="67"/>
      <c r="J297" s="49" t="s">
        <v>2776</v>
      </c>
      <c r="K297" s="50" t="s">
        <v>2777</v>
      </c>
      <c r="L297" s="51" t="n">
        <v>1977</v>
      </c>
      <c r="M297" s="52" t="n">
        <v>29878000000</v>
      </c>
      <c r="N297" s="52" t="n">
        <v>50090000000</v>
      </c>
      <c r="O297" s="51" t="n">
        <v>1690</v>
      </c>
      <c r="P297" s="53" t="n">
        <f aca="false">2020-tbl스마트시티2[[#This Row],[설립연도]]+1</f>
        <v>44</v>
      </c>
      <c r="Q297" s="53" t="str">
        <f aca="false">LEFT(tbl스마트시티2[[#This Row],[주소]],2)</f>
        <v>서울</v>
      </c>
      <c r="R297" s="48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" hidden="false" customHeight="true" outlineLevel="0" collapsed="false">
      <c r="A298" s="49" t="s">
        <v>96</v>
      </c>
      <c r="B298" s="49" t="s">
        <v>97</v>
      </c>
      <c r="C298" s="49" t="s">
        <v>1606</v>
      </c>
      <c r="D298" s="49" t="s">
        <v>1602</v>
      </c>
      <c r="E298" s="49" t="s">
        <v>168</v>
      </c>
      <c r="F298" s="49" t="s">
        <v>187</v>
      </c>
      <c r="G298" s="49" t="s">
        <v>62</v>
      </c>
      <c r="H298" s="49" t="s">
        <v>1607</v>
      </c>
      <c r="I298" s="67"/>
      <c r="J298" s="49" t="s">
        <v>1604</v>
      </c>
      <c r="K298" s="50" t="s">
        <v>1605</v>
      </c>
      <c r="L298" s="51" t="n">
        <v>1977</v>
      </c>
      <c r="M298" s="52" t="n">
        <v>29878000000</v>
      </c>
      <c r="N298" s="52" t="n">
        <v>50090000000</v>
      </c>
      <c r="O298" s="51" t="n">
        <v>1690</v>
      </c>
      <c r="P298" s="53" t="n">
        <f aca="false">2020-tbl스마트시티2[[#This Row],[설립연도]]+1</f>
        <v>44</v>
      </c>
      <c r="Q298" s="53" t="str">
        <f aca="false">LEFT(tbl스마트시티2[[#This Row],[주소]],2)</f>
        <v>서울</v>
      </c>
      <c r="R298" s="48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" hidden="false" customHeight="true" outlineLevel="0" collapsed="false">
      <c r="A299" s="49" t="s">
        <v>96</v>
      </c>
      <c r="B299" s="49" t="s">
        <v>97</v>
      </c>
      <c r="C299" s="49" t="s">
        <v>1606</v>
      </c>
      <c r="D299" s="49" t="s">
        <v>1602</v>
      </c>
      <c r="E299" s="49" t="s">
        <v>168</v>
      </c>
      <c r="F299" s="49" t="s">
        <v>187</v>
      </c>
      <c r="G299" s="49" t="s">
        <v>62</v>
      </c>
      <c r="H299" s="49" t="s">
        <v>1608</v>
      </c>
      <c r="I299" s="67"/>
      <c r="J299" s="49" t="s">
        <v>1604</v>
      </c>
      <c r="K299" s="50" t="s">
        <v>1605</v>
      </c>
      <c r="L299" s="51" t="n">
        <v>1977</v>
      </c>
      <c r="M299" s="52" t="n">
        <v>29878000000</v>
      </c>
      <c r="N299" s="52" t="n">
        <v>50090000000</v>
      </c>
      <c r="O299" s="51" t="n">
        <v>1690</v>
      </c>
      <c r="P299" s="53" t="n">
        <f aca="false">2020-tbl스마트시티2[[#This Row],[설립연도]]+1</f>
        <v>44</v>
      </c>
      <c r="Q299" s="53" t="str">
        <f aca="false">LEFT(tbl스마트시티2[[#This Row],[주소]],2)</f>
        <v>서울</v>
      </c>
      <c r="R299" s="48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" hidden="false" customHeight="true" outlineLevel="0" collapsed="false">
      <c r="A300" s="49" t="s">
        <v>67</v>
      </c>
      <c r="B300" s="49" t="s">
        <v>107</v>
      </c>
      <c r="C300" s="49" t="s">
        <v>1658</v>
      </c>
      <c r="D300" s="49" t="s">
        <v>1618</v>
      </c>
      <c r="E300" s="49" t="s">
        <v>168</v>
      </c>
      <c r="F300" s="49" t="s">
        <v>48</v>
      </c>
      <c r="G300" s="49" t="s">
        <v>62</v>
      </c>
      <c r="H300" s="49" t="s">
        <v>2778</v>
      </c>
      <c r="I300" s="67"/>
      <c r="J300" s="49" t="s">
        <v>1620</v>
      </c>
      <c r="K300" s="50" t="s">
        <v>1621</v>
      </c>
      <c r="L300" s="51" t="n">
        <v>1987</v>
      </c>
      <c r="M300" s="52" t="n">
        <v>47190000000</v>
      </c>
      <c r="N300" s="52" t="n">
        <v>3039700000000</v>
      </c>
      <c r="O300" s="51" t="n">
        <v>6221</v>
      </c>
      <c r="P300" s="53" t="n">
        <f aca="false">2020-tbl스마트시티2[[#This Row],[설립연도]]+1</f>
        <v>34</v>
      </c>
      <c r="Q300" s="53" t="str">
        <f aca="false">LEFT(tbl스마트시티2[[#This Row],[주소]],2)</f>
        <v>서울</v>
      </c>
      <c r="R300" s="48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" hidden="false" customHeight="true" outlineLevel="0" collapsed="false">
      <c r="A301" s="49" t="s">
        <v>136</v>
      </c>
      <c r="B301" s="55" t="s">
        <v>1616</v>
      </c>
      <c r="C301" s="49" t="s">
        <v>1617</v>
      </c>
      <c r="D301" s="49" t="s">
        <v>1618</v>
      </c>
      <c r="E301" s="49" t="s">
        <v>168</v>
      </c>
      <c r="F301" s="49" t="s">
        <v>48</v>
      </c>
      <c r="G301" s="49" t="s">
        <v>62</v>
      </c>
      <c r="H301" s="49" t="s">
        <v>1619</v>
      </c>
      <c r="I301" s="67"/>
      <c r="J301" s="49" t="s">
        <v>1620</v>
      </c>
      <c r="K301" s="50" t="s">
        <v>1621</v>
      </c>
      <c r="L301" s="51" t="n">
        <v>1987</v>
      </c>
      <c r="M301" s="52" t="n">
        <v>47190000000</v>
      </c>
      <c r="N301" s="52" t="n">
        <v>3039700000000</v>
      </c>
      <c r="O301" s="51" t="n">
        <v>6221</v>
      </c>
      <c r="P301" s="53" t="n">
        <f aca="false">2020-tbl스마트시티2[[#This Row],[설립연도]]+1</f>
        <v>34</v>
      </c>
      <c r="Q301" s="53" t="str">
        <f aca="false">LEFT(tbl스마트시티2[[#This Row],[주소]],2)</f>
        <v>서울</v>
      </c>
      <c r="R301" s="48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" hidden="false" customHeight="true" outlineLevel="0" collapsed="false">
      <c r="A302" s="49" t="s">
        <v>67</v>
      </c>
      <c r="B302" s="49" t="s">
        <v>107</v>
      </c>
      <c r="C302" s="49" t="s">
        <v>754</v>
      </c>
      <c r="D302" s="49" t="s">
        <v>1618</v>
      </c>
      <c r="E302" s="49" t="s">
        <v>168</v>
      </c>
      <c r="F302" s="49" t="s">
        <v>30</v>
      </c>
      <c r="G302" s="49" t="s">
        <v>62</v>
      </c>
      <c r="H302" s="49" t="s">
        <v>1622</v>
      </c>
      <c r="I302" s="67"/>
      <c r="J302" s="49" t="s">
        <v>1620</v>
      </c>
      <c r="K302" s="50" t="s">
        <v>1621</v>
      </c>
      <c r="L302" s="51" t="n">
        <v>1987</v>
      </c>
      <c r="M302" s="52" t="n">
        <v>47190000000</v>
      </c>
      <c r="N302" s="52" t="n">
        <v>3039700000000</v>
      </c>
      <c r="O302" s="51" t="n">
        <v>6221</v>
      </c>
      <c r="P302" s="53" t="n">
        <f aca="false">2020-tbl스마트시티2[[#This Row],[설립연도]]+1</f>
        <v>34</v>
      </c>
      <c r="Q302" s="53" t="str">
        <f aca="false">LEFT(tbl스마트시티2[[#This Row],[주소]],2)</f>
        <v>서울</v>
      </c>
      <c r="R302" s="48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" hidden="false" customHeight="true" outlineLevel="0" collapsed="false">
      <c r="A303" s="49" t="s">
        <v>128</v>
      </c>
      <c r="B303" s="49" t="s">
        <v>150</v>
      </c>
      <c r="C303" s="49" t="s">
        <v>151</v>
      </c>
      <c r="D303" s="49" t="s">
        <v>1618</v>
      </c>
      <c r="E303" s="49" t="s">
        <v>168</v>
      </c>
      <c r="F303" s="49" t="s">
        <v>117</v>
      </c>
      <c r="G303" s="49" t="s">
        <v>62</v>
      </c>
      <c r="H303" s="49" t="s">
        <v>1623</v>
      </c>
      <c r="I303" s="67"/>
      <c r="J303" s="49" t="s">
        <v>1620</v>
      </c>
      <c r="K303" s="50" t="s">
        <v>1621</v>
      </c>
      <c r="L303" s="51" t="n">
        <v>1987</v>
      </c>
      <c r="M303" s="52" t="n">
        <v>47190000000</v>
      </c>
      <c r="N303" s="52" t="n">
        <v>3039700000000</v>
      </c>
      <c r="O303" s="51" t="n">
        <v>6221</v>
      </c>
      <c r="P303" s="53" t="n">
        <f aca="false">2020-tbl스마트시티2[[#This Row],[설립연도]]+1</f>
        <v>34</v>
      </c>
      <c r="Q303" s="53" t="str">
        <f aca="false">LEFT(tbl스마트시티2[[#This Row],[주소]],2)</f>
        <v>서울</v>
      </c>
      <c r="R303" s="48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" hidden="false" customHeight="true" outlineLevel="0" collapsed="false">
      <c r="A304" s="49" t="s">
        <v>291</v>
      </c>
      <c r="B304" s="49" t="s">
        <v>999</v>
      </c>
      <c r="C304" s="49" t="s">
        <v>1624</v>
      </c>
      <c r="D304" s="49" t="s">
        <v>1618</v>
      </c>
      <c r="E304" s="49" t="s">
        <v>168</v>
      </c>
      <c r="F304" s="49" t="s">
        <v>117</v>
      </c>
      <c r="G304" s="49" t="s">
        <v>62</v>
      </c>
      <c r="H304" s="49" t="s">
        <v>1625</v>
      </c>
      <c r="I304" s="67"/>
      <c r="J304" s="49" t="s">
        <v>1620</v>
      </c>
      <c r="K304" s="50" t="s">
        <v>1621</v>
      </c>
      <c r="L304" s="51" t="n">
        <v>1987</v>
      </c>
      <c r="M304" s="52" t="n">
        <v>47190000000</v>
      </c>
      <c r="N304" s="52" t="n">
        <v>3039700000000</v>
      </c>
      <c r="O304" s="51" t="n">
        <v>6221</v>
      </c>
      <c r="P304" s="53" t="n">
        <f aca="false">2020-tbl스마트시티2[[#This Row],[설립연도]]+1</f>
        <v>34</v>
      </c>
      <c r="Q304" s="53" t="str">
        <f aca="false">LEFT(tbl스마트시티2[[#This Row],[주소]],2)</f>
        <v>서울</v>
      </c>
      <c r="R304" s="48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" hidden="false" customHeight="true" outlineLevel="0" collapsed="false">
      <c r="A305" s="49" t="s">
        <v>136</v>
      </c>
      <c r="B305" s="49" t="s">
        <v>841</v>
      </c>
      <c r="C305" s="49" t="s">
        <v>1626</v>
      </c>
      <c r="D305" s="49" t="s">
        <v>1618</v>
      </c>
      <c r="E305" s="49" t="s">
        <v>168</v>
      </c>
      <c r="F305" s="49" t="s">
        <v>20</v>
      </c>
      <c r="G305" s="49" t="s">
        <v>62</v>
      </c>
      <c r="H305" s="49" t="s">
        <v>1627</v>
      </c>
      <c r="I305" s="67"/>
      <c r="J305" s="49" t="s">
        <v>1620</v>
      </c>
      <c r="K305" s="50" t="s">
        <v>1621</v>
      </c>
      <c r="L305" s="51" t="n">
        <v>1987</v>
      </c>
      <c r="M305" s="52" t="n">
        <v>47190000000</v>
      </c>
      <c r="N305" s="52" t="n">
        <v>3039700000000</v>
      </c>
      <c r="O305" s="51" t="n">
        <v>6221</v>
      </c>
      <c r="P305" s="53" t="n">
        <f aca="false">2020-tbl스마트시티2[[#This Row],[설립연도]]+1</f>
        <v>34</v>
      </c>
      <c r="Q305" s="53" t="str">
        <f aca="false">LEFT(tbl스마트시티2[[#This Row],[주소]],2)</f>
        <v>서울</v>
      </c>
      <c r="R305" s="48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" hidden="false" customHeight="true" outlineLevel="0" collapsed="false">
      <c r="A306" s="49" t="s">
        <v>136</v>
      </c>
      <c r="B306" s="49" t="s">
        <v>357</v>
      </c>
      <c r="C306" s="49" t="s">
        <v>1628</v>
      </c>
      <c r="D306" s="49" t="s">
        <v>1618</v>
      </c>
      <c r="E306" s="49" t="s">
        <v>168</v>
      </c>
      <c r="F306" s="49" t="s">
        <v>20</v>
      </c>
      <c r="G306" s="49" t="s">
        <v>62</v>
      </c>
      <c r="H306" s="49" t="s">
        <v>1629</v>
      </c>
      <c r="I306" s="67"/>
      <c r="J306" s="49" t="s">
        <v>1620</v>
      </c>
      <c r="K306" s="50" t="s">
        <v>1621</v>
      </c>
      <c r="L306" s="51" t="n">
        <v>1987</v>
      </c>
      <c r="M306" s="52" t="n">
        <v>47190000000</v>
      </c>
      <c r="N306" s="52" t="n">
        <v>3039700000000</v>
      </c>
      <c r="O306" s="51" t="n">
        <v>6221</v>
      </c>
      <c r="P306" s="53" t="n">
        <f aca="false">2020-tbl스마트시티2[[#This Row],[설립연도]]+1</f>
        <v>34</v>
      </c>
      <c r="Q306" s="53" t="str">
        <f aca="false">LEFT(tbl스마트시티2[[#This Row],[주소]],2)</f>
        <v>서울</v>
      </c>
      <c r="R306" s="48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" hidden="false" customHeight="true" outlineLevel="0" collapsed="false">
      <c r="A307" s="49" t="s">
        <v>136</v>
      </c>
      <c r="B307" s="49" t="s">
        <v>185</v>
      </c>
      <c r="C307" s="49" t="s">
        <v>427</v>
      </c>
      <c r="D307" s="49" t="s">
        <v>1618</v>
      </c>
      <c r="E307" s="49" t="s">
        <v>168</v>
      </c>
      <c r="F307" s="49" t="s">
        <v>20</v>
      </c>
      <c r="G307" s="49" t="s">
        <v>62</v>
      </c>
      <c r="H307" s="49" t="s">
        <v>1634</v>
      </c>
      <c r="I307" s="67"/>
      <c r="J307" s="49" t="s">
        <v>1620</v>
      </c>
      <c r="K307" s="50" t="s">
        <v>1621</v>
      </c>
      <c r="L307" s="51" t="n">
        <v>1987</v>
      </c>
      <c r="M307" s="52" t="n">
        <v>47190000000</v>
      </c>
      <c r="N307" s="52" t="n">
        <v>3039700000000</v>
      </c>
      <c r="O307" s="51" t="n">
        <v>6221</v>
      </c>
      <c r="P307" s="53" t="n">
        <f aca="false">2020-tbl스마트시티2[[#This Row],[설립연도]]+1</f>
        <v>34</v>
      </c>
      <c r="Q307" s="53" t="str">
        <f aca="false">LEFT(tbl스마트시티2[[#This Row],[주소]],2)</f>
        <v>서울</v>
      </c>
      <c r="R307" s="48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" hidden="false" customHeight="true" outlineLevel="0" collapsed="false">
      <c r="A308" s="49" t="s">
        <v>15</v>
      </c>
      <c r="B308" s="49" t="s">
        <v>16</v>
      </c>
      <c r="C308" s="49" t="s">
        <v>17</v>
      </c>
      <c r="D308" s="49" t="s">
        <v>1618</v>
      </c>
      <c r="E308" s="49" t="s">
        <v>168</v>
      </c>
      <c r="F308" s="49" t="s">
        <v>30</v>
      </c>
      <c r="G308" s="49" t="s">
        <v>62</v>
      </c>
      <c r="H308" s="49" t="s">
        <v>1635</v>
      </c>
      <c r="I308" s="67"/>
      <c r="J308" s="49" t="s">
        <v>1620</v>
      </c>
      <c r="K308" s="50" t="s">
        <v>1621</v>
      </c>
      <c r="L308" s="51" t="n">
        <v>1987</v>
      </c>
      <c r="M308" s="52" t="n">
        <v>47190000000</v>
      </c>
      <c r="N308" s="52" t="n">
        <v>3039700000000</v>
      </c>
      <c r="O308" s="51" t="n">
        <v>6221</v>
      </c>
      <c r="P308" s="53" t="n">
        <f aca="false">2020-tbl스마트시티2[[#This Row],[설립연도]]+1</f>
        <v>34</v>
      </c>
      <c r="Q308" s="53" t="str">
        <f aca="false">LEFT(tbl스마트시티2[[#This Row],[주소]],2)</f>
        <v>서울</v>
      </c>
      <c r="R308" s="48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" hidden="false" customHeight="true" outlineLevel="0" collapsed="false">
      <c r="A309" s="49" t="s">
        <v>67</v>
      </c>
      <c r="B309" s="49" t="s">
        <v>107</v>
      </c>
      <c r="C309" s="49" t="s">
        <v>761</v>
      </c>
      <c r="D309" s="49" t="s">
        <v>1618</v>
      </c>
      <c r="E309" s="49" t="s">
        <v>168</v>
      </c>
      <c r="F309" s="49" t="s">
        <v>29</v>
      </c>
      <c r="G309" s="49" t="s">
        <v>62</v>
      </c>
      <c r="H309" s="49" t="s">
        <v>1636</v>
      </c>
      <c r="I309" s="67"/>
      <c r="J309" s="49" t="s">
        <v>1620</v>
      </c>
      <c r="K309" s="50" t="s">
        <v>1621</v>
      </c>
      <c r="L309" s="51" t="n">
        <v>1987</v>
      </c>
      <c r="M309" s="52" t="n">
        <v>47190000000</v>
      </c>
      <c r="N309" s="52" t="n">
        <v>3039700000000</v>
      </c>
      <c r="O309" s="51" t="n">
        <v>6221</v>
      </c>
      <c r="P309" s="53" t="n">
        <f aca="false">2020-tbl스마트시티2[[#This Row],[설립연도]]+1</f>
        <v>34</v>
      </c>
      <c r="Q309" s="53" t="str">
        <f aca="false">LEFT(tbl스마트시티2[[#This Row],[주소]],2)</f>
        <v>서울</v>
      </c>
      <c r="R309" s="48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" hidden="false" customHeight="true" outlineLevel="0" collapsed="false">
      <c r="A310" s="49" t="s">
        <v>67</v>
      </c>
      <c r="B310" s="49" t="s">
        <v>107</v>
      </c>
      <c r="C310" s="49" t="s">
        <v>754</v>
      </c>
      <c r="D310" s="49" t="s">
        <v>1618</v>
      </c>
      <c r="E310" s="49" t="s">
        <v>168</v>
      </c>
      <c r="F310" s="49" t="s">
        <v>117</v>
      </c>
      <c r="G310" s="49" t="s">
        <v>62</v>
      </c>
      <c r="H310" s="49" t="s">
        <v>1637</v>
      </c>
      <c r="I310" s="67"/>
      <c r="J310" s="49" t="s">
        <v>1620</v>
      </c>
      <c r="K310" s="50" t="s">
        <v>1621</v>
      </c>
      <c r="L310" s="51" t="n">
        <v>1987</v>
      </c>
      <c r="M310" s="52" t="n">
        <v>47190000000</v>
      </c>
      <c r="N310" s="52" t="n">
        <v>3039700000000</v>
      </c>
      <c r="O310" s="51" t="n">
        <v>6221</v>
      </c>
      <c r="P310" s="53" t="n">
        <f aca="false">2020-tbl스마트시티2[[#This Row],[설립연도]]+1</f>
        <v>34</v>
      </c>
      <c r="Q310" s="53" t="str">
        <f aca="false">LEFT(tbl스마트시티2[[#This Row],[주소]],2)</f>
        <v>서울</v>
      </c>
      <c r="R310" s="48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" hidden="false" customHeight="true" outlineLevel="0" collapsed="false">
      <c r="A311" s="49" t="s">
        <v>67</v>
      </c>
      <c r="B311" s="49" t="s">
        <v>107</v>
      </c>
      <c r="C311" s="49" t="s">
        <v>238</v>
      </c>
      <c r="D311" s="49" t="s">
        <v>1618</v>
      </c>
      <c r="E311" s="49" t="s">
        <v>168</v>
      </c>
      <c r="F311" s="49" t="s">
        <v>117</v>
      </c>
      <c r="G311" s="49" t="s">
        <v>62</v>
      </c>
      <c r="H311" s="49" t="s">
        <v>1638</v>
      </c>
      <c r="I311" s="67"/>
      <c r="J311" s="49" t="s">
        <v>1620</v>
      </c>
      <c r="K311" s="50" t="s">
        <v>1621</v>
      </c>
      <c r="L311" s="51" t="n">
        <v>1987</v>
      </c>
      <c r="M311" s="52" t="n">
        <v>47190000000</v>
      </c>
      <c r="N311" s="52" t="n">
        <v>3039700000000</v>
      </c>
      <c r="O311" s="51" t="n">
        <v>6221</v>
      </c>
      <c r="P311" s="53" t="n">
        <f aca="false">2020-tbl스마트시티2[[#This Row],[설립연도]]+1</f>
        <v>34</v>
      </c>
      <c r="Q311" s="53" t="str">
        <f aca="false">LEFT(tbl스마트시티2[[#This Row],[주소]],2)</f>
        <v>서울</v>
      </c>
      <c r="R311" s="48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" hidden="false" customHeight="true" outlineLevel="0" collapsed="false">
      <c r="A312" s="49" t="s">
        <v>67</v>
      </c>
      <c r="B312" s="49" t="s">
        <v>739</v>
      </c>
      <c r="C312" s="49" t="s">
        <v>740</v>
      </c>
      <c r="D312" s="49" t="s">
        <v>1618</v>
      </c>
      <c r="E312" s="49" t="s">
        <v>168</v>
      </c>
      <c r="F312" s="49" t="s">
        <v>117</v>
      </c>
      <c r="G312" s="49" t="s">
        <v>62</v>
      </c>
      <c r="H312" s="49" t="s">
        <v>1639</v>
      </c>
      <c r="I312" s="67"/>
      <c r="J312" s="49" t="s">
        <v>1620</v>
      </c>
      <c r="K312" s="50" t="s">
        <v>1621</v>
      </c>
      <c r="L312" s="51" t="n">
        <v>1987</v>
      </c>
      <c r="M312" s="52" t="n">
        <v>47190000000</v>
      </c>
      <c r="N312" s="52" t="n">
        <v>3039700000000</v>
      </c>
      <c r="O312" s="51" t="n">
        <v>6221</v>
      </c>
      <c r="P312" s="53" t="n">
        <f aca="false">2020-tbl스마트시티2[[#This Row],[설립연도]]+1</f>
        <v>34</v>
      </c>
      <c r="Q312" s="53" t="str">
        <f aca="false">LEFT(tbl스마트시티2[[#This Row],[주소]],2)</f>
        <v>서울</v>
      </c>
      <c r="R312" s="48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" hidden="false" customHeight="true" outlineLevel="0" collapsed="false">
      <c r="A313" s="49" t="s">
        <v>136</v>
      </c>
      <c r="B313" s="31" t="s">
        <v>1281</v>
      </c>
      <c r="C313" s="49" t="s">
        <v>1652</v>
      </c>
      <c r="D313" s="49" t="s">
        <v>1618</v>
      </c>
      <c r="E313" s="49" t="s">
        <v>168</v>
      </c>
      <c r="F313" s="49" t="s">
        <v>20</v>
      </c>
      <c r="G313" s="49" t="s">
        <v>62</v>
      </c>
      <c r="H313" s="49" t="s">
        <v>1653</v>
      </c>
      <c r="I313" s="67"/>
      <c r="J313" s="49" t="s">
        <v>1620</v>
      </c>
      <c r="K313" s="50" t="s">
        <v>1621</v>
      </c>
      <c r="L313" s="51" t="n">
        <v>1987</v>
      </c>
      <c r="M313" s="52" t="n">
        <v>47190000000</v>
      </c>
      <c r="N313" s="52" t="n">
        <v>3039700000000</v>
      </c>
      <c r="O313" s="51" t="n">
        <v>6221</v>
      </c>
      <c r="P313" s="53" t="n">
        <f aca="false">2020-tbl스마트시티2[[#This Row],[설립연도]]+1</f>
        <v>34</v>
      </c>
      <c r="Q313" s="53" t="str">
        <f aca="false">LEFT(tbl스마트시티2[[#This Row],[주소]],2)</f>
        <v>서울</v>
      </c>
      <c r="R313" s="48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" hidden="false" customHeight="true" outlineLevel="0" collapsed="false">
      <c r="A314" s="49" t="s">
        <v>67</v>
      </c>
      <c r="B314" s="49" t="s">
        <v>107</v>
      </c>
      <c r="C314" s="49" t="s">
        <v>697</v>
      </c>
      <c r="D314" s="49" t="s">
        <v>1618</v>
      </c>
      <c r="E314" s="49" t="s">
        <v>168</v>
      </c>
      <c r="F314" s="49" t="s">
        <v>43</v>
      </c>
      <c r="G314" s="49" t="s">
        <v>62</v>
      </c>
      <c r="H314" s="49" t="s">
        <v>1654</v>
      </c>
      <c r="I314" s="67"/>
      <c r="J314" s="49" t="s">
        <v>1620</v>
      </c>
      <c r="K314" s="50" t="s">
        <v>1621</v>
      </c>
      <c r="L314" s="51" t="n">
        <v>1987</v>
      </c>
      <c r="M314" s="52" t="n">
        <v>47190000000</v>
      </c>
      <c r="N314" s="52" t="n">
        <v>3039700000000</v>
      </c>
      <c r="O314" s="51" t="n">
        <v>6221</v>
      </c>
      <c r="P314" s="53" t="n">
        <f aca="false">2020-tbl스마트시티2[[#This Row],[설립연도]]+1</f>
        <v>34</v>
      </c>
      <c r="Q314" s="53" t="str">
        <f aca="false">LEFT(tbl스마트시티2[[#This Row],[주소]],2)</f>
        <v>서울</v>
      </c>
      <c r="R314" s="48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" hidden="false" customHeight="true" outlineLevel="0" collapsed="false">
      <c r="A315" s="49" t="s">
        <v>490</v>
      </c>
      <c r="B315" s="49" t="s">
        <v>1630</v>
      </c>
      <c r="C315" s="49" t="s">
        <v>1655</v>
      </c>
      <c r="D315" s="49" t="s">
        <v>1618</v>
      </c>
      <c r="E315" s="49" t="s">
        <v>168</v>
      </c>
      <c r="F315" s="49" t="s">
        <v>117</v>
      </c>
      <c r="G315" s="49" t="s">
        <v>62</v>
      </c>
      <c r="H315" s="49" t="s">
        <v>1656</v>
      </c>
      <c r="I315" s="67"/>
      <c r="J315" s="49" t="s">
        <v>1620</v>
      </c>
      <c r="K315" s="50" t="s">
        <v>1621</v>
      </c>
      <c r="L315" s="51" t="n">
        <v>1987</v>
      </c>
      <c r="M315" s="52" t="n">
        <v>47190000000</v>
      </c>
      <c r="N315" s="52" t="n">
        <v>3039700000000</v>
      </c>
      <c r="O315" s="51" t="n">
        <v>6221</v>
      </c>
      <c r="P315" s="53" t="n">
        <f aca="false">2020-tbl스마트시티2[[#This Row],[설립연도]]+1</f>
        <v>34</v>
      </c>
      <c r="Q315" s="53" t="str">
        <f aca="false">LEFT(tbl스마트시티2[[#This Row],[주소]],2)</f>
        <v>서울</v>
      </c>
      <c r="R315" s="48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" hidden="false" customHeight="true" outlineLevel="0" collapsed="false">
      <c r="A316" s="49" t="s">
        <v>79</v>
      </c>
      <c r="B316" s="49" t="s">
        <v>403</v>
      </c>
      <c r="C316" s="49" t="s">
        <v>534</v>
      </c>
      <c r="D316" s="49" t="s">
        <v>1618</v>
      </c>
      <c r="E316" s="49" t="s">
        <v>168</v>
      </c>
      <c r="F316" s="49" t="s">
        <v>29</v>
      </c>
      <c r="G316" s="49" t="s">
        <v>62</v>
      </c>
      <c r="H316" s="49" t="s">
        <v>1657</v>
      </c>
      <c r="I316" s="67"/>
      <c r="J316" s="49" t="s">
        <v>1620</v>
      </c>
      <c r="K316" s="50" t="s">
        <v>1621</v>
      </c>
      <c r="L316" s="51" t="n">
        <v>1987</v>
      </c>
      <c r="M316" s="52" t="n">
        <v>47190000000</v>
      </c>
      <c r="N316" s="52" t="n">
        <v>3039700000000</v>
      </c>
      <c r="O316" s="51" t="n">
        <v>6221</v>
      </c>
      <c r="P316" s="53" t="n">
        <f aca="false">2020-tbl스마트시티2[[#This Row],[설립연도]]+1</f>
        <v>34</v>
      </c>
      <c r="Q316" s="53" t="str">
        <f aca="false">LEFT(tbl스마트시티2[[#This Row],[주소]],2)</f>
        <v>서울</v>
      </c>
      <c r="R316" s="48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" hidden="false" customHeight="true" outlineLevel="0" collapsed="false">
      <c r="A317" s="49" t="s">
        <v>79</v>
      </c>
      <c r="B317" s="49" t="s">
        <v>403</v>
      </c>
      <c r="C317" s="49" t="s">
        <v>1664</v>
      </c>
      <c r="D317" s="49" t="s">
        <v>1618</v>
      </c>
      <c r="E317" s="49" t="s">
        <v>168</v>
      </c>
      <c r="F317" s="49" t="s">
        <v>117</v>
      </c>
      <c r="G317" s="49" t="s">
        <v>62</v>
      </c>
      <c r="H317" s="49" t="s">
        <v>1665</v>
      </c>
      <c r="I317" s="67"/>
      <c r="J317" s="49" t="s">
        <v>1620</v>
      </c>
      <c r="K317" s="50" t="s">
        <v>1621</v>
      </c>
      <c r="L317" s="51" t="n">
        <v>1987</v>
      </c>
      <c r="M317" s="52" t="n">
        <v>47190000000</v>
      </c>
      <c r="N317" s="52" t="n">
        <v>3039700000000</v>
      </c>
      <c r="O317" s="51" t="n">
        <v>6221</v>
      </c>
      <c r="P317" s="53" t="n">
        <f aca="false">2020-tbl스마트시티2[[#This Row],[설립연도]]+1</f>
        <v>34</v>
      </c>
      <c r="Q317" s="53" t="str">
        <f aca="false">LEFT(tbl스마트시티2[[#This Row],[주소]],2)</f>
        <v>서울</v>
      </c>
      <c r="R317" s="48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" hidden="false" customHeight="true" outlineLevel="0" collapsed="false">
      <c r="A318" s="54" t="s">
        <v>15</v>
      </c>
      <c r="B318" s="54" t="s">
        <v>91</v>
      </c>
      <c r="C318" s="49" t="s">
        <v>92</v>
      </c>
      <c r="D318" s="49" t="s">
        <v>1618</v>
      </c>
      <c r="E318" s="49" t="s">
        <v>168</v>
      </c>
      <c r="F318" s="49" t="s">
        <v>29</v>
      </c>
      <c r="G318" s="49" t="s">
        <v>62</v>
      </c>
      <c r="H318" s="49" t="s">
        <v>1666</v>
      </c>
      <c r="I318" s="67"/>
      <c r="J318" s="49" t="s">
        <v>1620</v>
      </c>
      <c r="K318" s="50" t="s">
        <v>1621</v>
      </c>
      <c r="L318" s="51" t="n">
        <v>1987</v>
      </c>
      <c r="M318" s="52" t="n">
        <v>47190000000</v>
      </c>
      <c r="N318" s="52" t="n">
        <v>3039700000000</v>
      </c>
      <c r="O318" s="51" t="n">
        <v>6221</v>
      </c>
      <c r="P318" s="53" t="n">
        <f aca="false">2020-tbl스마트시티2[[#This Row],[설립연도]]+1</f>
        <v>34</v>
      </c>
      <c r="Q318" s="53" t="str">
        <f aca="false">LEFT(tbl스마트시티2[[#This Row],[주소]],2)</f>
        <v>서울</v>
      </c>
      <c r="R318" s="48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" hidden="false" customHeight="true" outlineLevel="0" collapsed="false">
      <c r="A319" s="49" t="s">
        <v>128</v>
      </c>
      <c r="B319" s="49" t="s">
        <v>150</v>
      </c>
      <c r="C319" s="49" t="s">
        <v>1667</v>
      </c>
      <c r="D319" s="49" t="s">
        <v>1618</v>
      </c>
      <c r="E319" s="49" t="s">
        <v>168</v>
      </c>
      <c r="F319" s="49" t="s">
        <v>458</v>
      </c>
      <c r="G319" s="49" t="s">
        <v>62</v>
      </c>
      <c r="H319" s="49" t="s">
        <v>1668</v>
      </c>
      <c r="I319" s="67"/>
      <c r="J319" s="49" t="s">
        <v>1620</v>
      </c>
      <c r="K319" s="50" t="s">
        <v>1621</v>
      </c>
      <c r="L319" s="51" t="n">
        <v>1987</v>
      </c>
      <c r="M319" s="52" t="n">
        <v>47190000000</v>
      </c>
      <c r="N319" s="52" t="n">
        <v>3039700000000</v>
      </c>
      <c r="O319" s="51" t="n">
        <v>6221</v>
      </c>
      <c r="P319" s="53" t="n">
        <f aca="false">2020-tbl스마트시티2[[#This Row],[설립연도]]+1</f>
        <v>34</v>
      </c>
      <c r="Q319" s="53" t="str">
        <f aca="false">LEFT(tbl스마트시티2[[#This Row],[주소]],2)</f>
        <v>서울</v>
      </c>
      <c r="R319" s="48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" hidden="false" customHeight="true" outlineLevel="0" collapsed="false">
      <c r="A320" s="54" t="s">
        <v>15</v>
      </c>
      <c r="B320" s="54" t="s">
        <v>91</v>
      </c>
      <c r="C320" s="49" t="s">
        <v>1670</v>
      </c>
      <c r="D320" s="49" t="s">
        <v>1618</v>
      </c>
      <c r="E320" s="49" t="s">
        <v>168</v>
      </c>
      <c r="F320" s="49" t="s">
        <v>43</v>
      </c>
      <c r="G320" s="49" t="s">
        <v>62</v>
      </c>
      <c r="H320" s="49" t="s">
        <v>1671</v>
      </c>
      <c r="I320" s="67"/>
      <c r="J320" s="49" t="s">
        <v>1620</v>
      </c>
      <c r="K320" s="50" t="s">
        <v>1621</v>
      </c>
      <c r="L320" s="51" t="n">
        <v>1987</v>
      </c>
      <c r="M320" s="52" t="n">
        <v>47190000000</v>
      </c>
      <c r="N320" s="52" t="n">
        <v>3039700000000</v>
      </c>
      <c r="O320" s="51" t="n">
        <v>6221</v>
      </c>
      <c r="P320" s="53" t="n">
        <f aca="false">2020-tbl스마트시티2[[#This Row],[설립연도]]+1</f>
        <v>34</v>
      </c>
      <c r="Q320" s="53" t="str">
        <f aca="false">LEFT(tbl스마트시티2[[#This Row],[주소]],2)</f>
        <v>서울</v>
      </c>
      <c r="R320" s="48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" hidden="false" customHeight="true" outlineLevel="0" collapsed="false">
      <c r="A321" s="49" t="s">
        <v>67</v>
      </c>
      <c r="B321" s="49" t="s">
        <v>107</v>
      </c>
      <c r="C321" s="49" t="s">
        <v>238</v>
      </c>
      <c r="D321" s="49" t="s">
        <v>1618</v>
      </c>
      <c r="E321" s="49" t="s">
        <v>168</v>
      </c>
      <c r="F321" s="49" t="s">
        <v>48</v>
      </c>
      <c r="G321" s="49" t="s">
        <v>62</v>
      </c>
      <c r="H321" s="49" t="s">
        <v>1677</v>
      </c>
      <c r="I321" s="67"/>
      <c r="J321" s="49" t="s">
        <v>1620</v>
      </c>
      <c r="K321" s="50" t="s">
        <v>1621</v>
      </c>
      <c r="L321" s="51" t="n">
        <v>1987</v>
      </c>
      <c r="M321" s="52" t="n">
        <v>47190000000</v>
      </c>
      <c r="N321" s="52" t="n">
        <v>3039700000000</v>
      </c>
      <c r="O321" s="51" t="n">
        <v>6221</v>
      </c>
      <c r="P321" s="53" t="n">
        <f aca="false">2020-tbl스마트시티2[[#This Row],[설립연도]]+1</f>
        <v>34</v>
      </c>
      <c r="Q321" s="53" t="str">
        <f aca="false">LEFT(tbl스마트시티2[[#This Row],[주소]],2)</f>
        <v>서울</v>
      </c>
      <c r="R321" s="48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" hidden="false" customHeight="true" outlineLevel="0" collapsed="false">
      <c r="A322" s="49" t="s">
        <v>1029</v>
      </c>
      <c r="B322" s="49" t="s">
        <v>1678</v>
      </c>
      <c r="C322" s="49" t="s">
        <v>1679</v>
      </c>
      <c r="D322" s="49" t="s">
        <v>1618</v>
      </c>
      <c r="E322" s="49" t="s">
        <v>168</v>
      </c>
      <c r="F322" s="49" t="s">
        <v>30</v>
      </c>
      <c r="G322" s="49" t="s">
        <v>62</v>
      </c>
      <c r="H322" s="49" t="s">
        <v>1680</v>
      </c>
      <c r="I322" s="67"/>
      <c r="J322" s="49" t="s">
        <v>1620</v>
      </c>
      <c r="K322" s="50" t="s">
        <v>1621</v>
      </c>
      <c r="L322" s="51" t="n">
        <v>1987</v>
      </c>
      <c r="M322" s="52" t="n">
        <v>47190000000</v>
      </c>
      <c r="N322" s="52" t="n">
        <v>3039700000000</v>
      </c>
      <c r="O322" s="51" t="n">
        <v>6221</v>
      </c>
      <c r="P322" s="53" t="n">
        <f aca="false">2020-tbl스마트시티2[[#This Row],[설립연도]]+1</f>
        <v>34</v>
      </c>
      <c r="Q322" s="53" t="str">
        <f aca="false">LEFT(tbl스마트시티2[[#This Row],[주소]],2)</f>
        <v>서울</v>
      </c>
      <c r="R322" s="48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" hidden="false" customHeight="true" outlineLevel="0" collapsed="false">
      <c r="A323" s="49" t="s">
        <v>67</v>
      </c>
      <c r="B323" s="49" t="s">
        <v>107</v>
      </c>
      <c r="C323" s="49" t="s">
        <v>544</v>
      </c>
      <c r="D323" s="49" t="s">
        <v>1618</v>
      </c>
      <c r="E323" s="49" t="s">
        <v>168</v>
      </c>
      <c r="F323" s="49" t="s">
        <v>126</v>
      </c>
      <c r="G323" s="49" t="s">
        <v>62</v>
      </c>
      <c r="H323" s="49" t="s">
        <v>1681</v>
      </c>
      <c r="I323" s="67"/>
      <c r="J323" s="49" t="s">
        <v>1620</v>
      </c>
      <c r="K323" s="50" t="s">
        <v>1621</v>
      </c>
      <c r="L323" s="51" t="n">
        <v>1987</v>
      </c>
      <c r="M323" s="52" t="n">
        <v>47190000000</v>
      </c>
      <c r="N323" s="52" t="n">
        <v>3039700000000</v>
      </c>
      <c r="O323" s="51" t="n">
        <v>6221</v>
      </c>
      <c r="P323" s="53" t="n">
        <f aca="false">2020-tbl스마트시티2[[#This Row],[설립연도]]+1</f>
        <v>34</v>
      </c>
      <c r="Q323" s="53" t="str">
        <f aca="false">LEFT(tbl스마트시티2[[#This Row],[주소]],2)</f>
        <v>서울</v>
      </c>
    </row>
    <row r="324" customFormat="false" ht="15" hidden="false" customHeight="true" outlineLevel="0" collapsed="false">
      <c r="A324" s="49" t="s">
        <v>225</v>
      </c>
      <c r="B324" s="54" t="s">
        <v>226</v>
      </c>
      <c r="C324" s="49" t="s">
        <v>1682</v>
      </c>
      <c r="D324" s="49" t="s">
        <v>1618</v>
      </c>
      <c r="E324" s="49" t="s">
        <v>168</v>
      </c>
      <c r="F324" s="49" t="s">
        <v>86</v>
      </c>
      <c r="G324" s="49" t="s">
        <v>62</v>
      </c>
      <c r="H324" s="49" t="s">
        <v>1683</v>
      </c>
      <c r="I324" s="67"/>
      <c r="J324" s="49" t="s">
        <v>1620</v>
      </c>
      <c r="K324" s="50" t="s">
        <v>1621</v>
      </c>
      <c r="L324" s="51" t="n">
        <v>1987</v>
      </c>
      <c r="M324" s="52" t="n">
        <v>47190000000</v>
      </c>
      <c r="N324" s="52" t="n">
        <v>3039700000000</v>
      </c>
      <c r="O324" s="51" t="n">
        <v>6221</v>
      </c>
      <c r="P324" s="53" t="n">
        <f aca="false">2020-tbl스마트시티2[[#This Row],[설립연도]]+1</f>
        <v>34</v>
      </c>
      <c r="Q324" s="53" t="str">
        <f aca="false">LEFT(tbl스마트시티2[[#This Row],[주소]],2)</f>
        <v>서울</v>
      </c>
    </row>
    <row r="325" customFormat="false" ht="15" hidden="false" customHeight="true" outlineLevel="0" collapsed="false">
      <c r="A325" s="49" t="s">
        <v>1029</v>
      </c>
      <c r="B325" s="49" t="s">
        <v>1030</v>
      </c>
      <c r="C325" s="49" t="s">
        <v>1684</v>
      </c>
      <c r="D325" s="49" t="s">
        <v>1618</v>
      </c>
      <c r="E325" s="49" t="s">
        <v>168</v>
      </c>
      <c r="F325" s="49" t="s">
        <v>117</v>
      </c>
      <c r="G325" s="49" t="s">
        <v>62</v>
      </c>
      <c r="H325" s="49" t="s">
        <v>1685</v>
      </c>
      <c r="I325" s="67"/>
      <c r="J325" s="49" t="s">
        <v>1620</v>
      </c>
      <c r="K325" s="50" t="s">
        <v>1621</v>
      </c>
      <c r="L325" s="51" t="n">
        <v>1987</v>
      </c>
      <c r="M325" s="52" t="n">
        <v>47190000000</v>
      </c>
      <c r="N325" s="52" t="n">
        <v>3039700000000</v>
      </c>
      <c r="O325" s="51" t="n">
        <v>6221</v>
      </c>
      <c r="P325" s="53" t="n">
        <f aca="false">2020-tbl스마트시티2[[#This Row],[설립연도]]+1</f>
        <v>34</v>
      </c>
      <c r="Q325" s="53" t="str">
        <f aca="false">LEFT(tbl스마트시티2[[#This Row],[주소]],2)</f>
        <v>서울</v>
      </c>
    </row>
    <row r="326" customFormat="false" ht="15" hidden="false" customHeight="true" outlineLevel="0" collapsed="false">
      <c r="A326" s="49" t="s">
        <v>225</v>
      </c>
      <c r="B326" s="49" t="s">
        <v>1179</v>
      </c>
      <c r="C326" s="49" t="s">
        <v>1687</v>
      </c>
      <c r="D326" s="49" t="s">
        <v>1688</v>
      </c>
      <c r="E326" s="49" t="s">
        <v>168</v>
      </c>
      <c r="F326" s="49" t="s">
        <v>117</v>
      </c>
      <c r="G326" s="49" t="s">
        <v>62</v>
      </c>
      <c r="H326" s="49" t="s">
        <v>1689</v>
      </c>
      <c r="I326" s="67"/>
      <c r="J326" s="49" t="s">
        <v>1690</v>
      </c>
      <c r="K326" s="50" t="s">
        <v>1691</v>
      </c>
      <c r="L326" s="51" t="n">
        <v>1996</v>
      </c>
      <c r="M326" s="52" t="n">
        <v>2573900000000</v>
      </c>
      <c r="N326" s="52" t="n">
        <v>12300000000000</v>
      </c>
      <c r="O326" s="51" t="n">
        <v>10649</v>
      </c>
      <c r="P326" s="53" t="n">
        <f aca="false">2020-tbl스마트시티2[[#This Row],[설립연도]]+1</f>
        <v>25</v>
      </c>
      <c r="Q326" s="53" t="str">
        <f aca="false">LEFT(tbl스마트시티2[[#This Row],[주소]],2)</f>
        <v>서울</v>
      </c>
    </row>
    <row r="327" customFormat="false" ht="15" hidden="false" customHeight="true" outlineLevel="0" collapsed="false">
      <c r="A327" s="49" t="s">
        <v>225</v>
      </c>
      <c r="B327" s="49" t="s">
        <v>1179</v>
      </c>
      <c r="C327" s="49" t="s">
        <v>1693</v>
      </c>
      <c r="D327" s="49" t="s">
        <v>1688</v>
      </c>
      <c r="E327" s="49" t="s">
        <v>168</v>
      </c>
      <c r="F327" s="49" t="s">
        <v>43</v>
      </c>
      <c r="G327" s="49" t="s">
        <v>62</v>
      </c>
      <c r="H327" s="49" t="s">
        <v>1694</v>
      </c>
      <c r="I327" s="67"/>
      <c r="J327" s="49" t="s">
        <v>1690</v>
      </c>
      <c r="K327" s="50" t="s">
        <v>1691</v>
      </c>
      <c r="L327" s="51" t="n">
        <v>1996</v>
      </c>
      <c r="M327" s="52" t="n">
        <v>2573900000000</v>
      </c>
      <c r="N327" s="52" t="n">
        <v>12300000000000</v>
      </c>
      <c r="O327" s="51" t="n">
        <v>10649</v>
      </c>
      <c r="P327" s="53" t="n">
        <f aca="false">2020-tbl스마트시티2[[#This Row],[설립연도]]+1</f>
        <v>25</v>
      </c>
      <c r="Q327" s="53" t="str">
        <f aca="false">LEFT(tbl스마트시티2[[#This Row],[주소]],2)</f>
        <v>서울</v>
      </c>
    </row>
    <row r="328" customFormat="false" ht="15" hidden="false" customHeight="true" outlineLevel="0" collapsed="false">
      <c r="A328" s="49" t="s">
        <v>469</v>
      </c>
      <c r="B328" s="49" t="s">
        <v>779</v>
      </c>
      <c r="C328" s="49" t="s">
        <v>1695</v>
      </c>
      <c r="D328" s="49" t="s">
        <v>1688</v>
      </c>
      <c r="E328" s="49" t="s">
        <v>168</v>
      </c>
      <c r="F328" s="49" t="s">
        <v>122</v>
      </c>
      <c r="G328" s="49" t="s">
        <v>62</v>
      </c>
      <c r="H328" s="49" t="s">
        <v>1696</v>
      </c>
      <c r="I328" s="67"/>
      <c r="J328" s="49" t="s">
        <v>1690</v>
      </c>
      <c r="K328" s="50" t="s">
        <v>1691</v>
      </c>
      <c r="L328" s="51" t="n">
        <v>1996</v>
      </c>
      <c r="M328" s="52" t="n">
        <v>2573900000000</v>
      </c>
      <c r="N328" s="52" t="n">
        <v>12300000000000</v>
      </c>
      <c r="O328" s="51" t="n">
        <v>10649</v>
      </c>
      <c r="P328" s="53" t="n">
        <f aca="false">2020-tbl스마트시티2[[#This Row],[설립연도]]+1</f>
        <v>25</v>
      </c>
      <c r="Q328" s="53" t="str">
        <f aca="false">LEFT(tbl스마트시티2[[#This Row],[주소]],2)</f>
        <v>서울</v>
      </c>
      <c r="R328" s="48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" hidden="false" customHeight="true" outlineLevel="0" collapsed="false">
      <c r="A329" s="49" t="s">
        <v>136</v>
      </c>
      <c r="B329" s="49" t="s">
        <v>185</v>
      </c>
      <c r="C329" s="49" t="s">
        <v>1153</v>
      </c>
      <c r="D329" s="49" t="s">
        <v>1688</v>
      </c>
      <c r="E329" s="49" t="s">
        <v>168</v>
      </c>
      <c r="F329" s="49" t="s">
        <v>187</v>
      </c>
      <c r="G329" s="49" t="s">
        <v>62</v>
      </c>
      <c r="H329" s="49" t="s">
        <v>1702</v>
      </c>
      <c r="I329" s="67"/>
      <c r="J329" s="49" t="s">
        <v>1690</v>
      </c>
      <c r="K329" s="50" t="s">
        <v>1691</v>
      </c>
      <c r="L329" s="51" t="n">
        <v>1996</v>
      </c>
      <c r="M329" s="52" t="n">
        <v>2573900000000</v>
      </c>
      <c r="N329" s="52" t="n">
        <v>12300000000000</v>
      </c>
      <c r="O329" s="51" t="n">
        <v>10649</v>
      </c>
      <c r="P329" s="53" t="n">
        <f aca="false">2020-tbl스마트시티2[[#This Row],[설립연도]]+1</f>
        <v>25</v>
      </c>
      <c r="Q329" s="53" t="str">
        <f aca="false">LEFT(tbl스마트시티2[[#This Row],[주소]],2)</f>
        <v>서울</v>
      </c>
    </row>
    <row r="330" customFormat="false" ht="15" hidden="false" customHeight="true" outlineLevel="0" collapsed="false">
      <c r="A330" s="49" t="s">
        <v>96</v>
      </c>
      <c r="B330" s="49" t="s">
        <v>220</v>
      </c>
      <c r="C330" s="49" t="s">
        <v>221</v>
      </c>
      <c r="D330" s="49" t="s">
        <v>1719</v>
      </c>
      <c r="E330" s="49" t="s">
        <v>168</v>
      </c>
      <c r="F330" s="49" t="s">
        <v>117</v>
      </c>
      <c r="G330" s="49" t="s">
        <v>62</v>
      </c>
      <c r="H330" s="49" t="s">
        <v>2779</v>
      </c>
      <c r="I330" s="67"/>
      <c r="J330" s="49" t="s">
        <v>1721</v>
      </c>
      <c r="K330" s="50" t="s">
        <v>1722</v>
      </c>
      <c r="L330" s="51" t="n">
        <v>1984</v>
      </c>
      <c r="M330" s="52" t="n">
        <v>44630000000</v>
      </c>
      <c r="N330" s="52" t="n">
        <v>11400000000000</v>
      </c>
      <c r="O330" s="51" t="n">
        <v>5523</v>
      </c>
      <c r="P330" s="53" t="n">
        <f aca="false">2020-tbl스마트시티2[[#This Row],[설립연도]]+1</f>
        <v>37</v>
      </c>
      <c r="Q330" s="53" t="str">
        <f aca="false">LEFT(tbl스마트시티2[[#This Row],[주소]],2)</f>
        <v>서울</v>
      </c>
      <c r="R330" s="48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" hidden="false" customHeight="true" outlineLevel="0" collapsed="false">
      <c r="A331" s="49" t="s">
        <v>136</v>
      </c>
      <c r="B331" s="49" t="s">
        <v>732</v>
      </c>
      <c r="C331" s="49" t="s">
        <v>1723</v>
      </c>
      <c r="D331" s="49" t="s">
        <v>1719</v>
      </c>
      <c r="E331" s="49" t="s">
        <v>168</v>
      </c>
      <c r="F331" s="49" t="s">
        <v>30</v>
      </c>
      <c r="G331" s="49" t="s">
        <v>62</v>
      </c>
      <c r="H331" s="49" t="s">
        <v>1724</v>
      </c>
      <c r="I331" s="67"/>
      <c r="J331" s="49" t="s">
        <v>1721</v>
      </c>
      <c r="K331" s="50" t="s">
        <v>1722</v>
      </c>
      <c r="L331" s="51" t="n">
        <v>1984</v>
      </c>
      <c r="M331" s="52" t="n">
        <v>44630000000</v>
      </c>
      <c r="N331" s="52" t="n">
        <v>11400000000000</v>
      </c>
      <c r="O331" s="51" t="n">
        <v>5523</v>
      </c>
      <c r="P331" s="53" t="n">
        <f aca="false">2020-tbl스마트시티2[[#This Row],[설립연도]]+1</f>
        <v>37</v>
      </c>
      <c r="Q331" s="53" t="str">
        <f aca="false">LEFT(tbl스마트시티2[[#This Row],[주소]],2)</f>
        <v>서울</v>
      </c>
      <c r="R331" s="48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" hidden="false" customHeight="true" outlineLevel="0" collapsed="false">
      <c r="A332" s="49" t="s">
        <v>136</v>
      </c>
      <c r="B332" s="49" t="s">
        <v>141</v>
      </c>
      <c r="C332" s="49" t="s">
        <v>284</v>
      </c>
      <c r="D332" s="49" t="s">
        <v>1719</v>
      </c>
      <c r="E332" s="49" t="s">
        <v>168</v>
      </c>
      <c r="F332" s="49" t="s">
        <v>20</v>
      </c>
      <c r="G332" s="49" t="s">
        <v>62</v>
      </c>
      <c r="H332" s="49" t="s">
        <v>1725</v>
      </c>
      <c r="I332" s="67"/>
      <c r="J332" s="49" t="s">
        <v>1721</v>
      </c>
      <c r="K332" s="50" t="s">
        <v>1722</v>
      </c>
      <c r="L332" s="51" t="n">
        <v>1984</v>
      </c>
      <c r="M332" s="52" t="n">
        <v>44630000000</v>
      </c>
      <c r="N332" s="52" t="n">
        <v>11400000000000</v>
      </c>
      <c r="O332" s="51" t="n">
        <v>5523</v>
      </c>
      <c r="P332" s="53" t="n">
        <f aca="false">2020-tbl스마트시티2[[#This Row],[설립연도]]+1</f>
        <v>37</v>
      </c>
      <c r="Q332" s="53" t="str">
        <f aca="false">LEFT(tbl스마트시티2[[#This Row],[주소]],2)</f>
        <v>서울</v>
      </c>
      <c r="R332" s="48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" hidden="false" customHeight="true" outlineLevel="0" collapsed="false">
      <c r="A333" s="49" t="s">
        <v>136</v>
      </c>
      <c r="B333" s="49" t="s">
        <v>185</v>
      </c>
      <c r="C333" s="49" t="s">
        <v>1153</v>
      </c>
      <c r="D333" s="49" t="s">
        <v>1719</v>
      </c>
      <c r="E333" s="49" t="s">
        <v>168</v>
      </c>
      <c r="F333" s="49" t="s">
        <v>20</v>
      </c>
      <c r="G333" s="49" t="s">
        <v>62</v>
      </c>
      <c r="H333" s="49" t="s">
        <v>1726</v>
      </c>
      <c r="I333" s="67"/>
      <c r="J333" s="49" t="s">
        <v>1721</v>
      </c>
      <c r="K333" s="50" t="s">
        <v>1722</v>
      </c>
      <c r="L333" s="51" t="n">
        <v>1984</v>
      </c>
      <c r="M333" s="52" t="n">
        <v>44630000000</v>
      </c>
      <c r="N333" s="52" t="n">
        <v>11400000000000</v>
      </c>
      <c r="O333" s="51" t="n">
        <v>5523</v>
      </c>
      <c r="P333" s="53" t="n">
        <f aca="false">2020-tbl스마트시티2[[#This Row],[설립연도]]+1</f>
        <v>37</v>
      </c>
      <c r="Q333" s="53" t="str">
        <f aca="false">LEFT(tbl스마트시티2[[#This Row],[주소]],2)</f>
        <v>서울</v>
      </c>
      <c r="R333" s="48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" hidden="false" customHeight="true" outlineLevel="0" collapsed="false">
      <c r="A334" s="49" t="s">
        <v>136</v>
      </c>
      <c r="B334" s="31" t="s">
        <v>1281</v>
      </c>
      <c r="C334" s="49" t="s">
        <v>1282</v>
      </c>
      <c r="D334" s="49" t="s">
        <v>1719</v>
      </c>
      <c r="E334" s="49" t="s">
        <v>168</v>
      </c>
      <c r="F334" s="49" t="s">
        <v>20</v>
      </c>
      <c r="G334" s="49" t="s">
        <v>62</v>
      </c>
      <c r="H334" s="49" t="s">
        <v>1727</v>
      </c>
      <c r="I334" s="67"/>
      <c r="J334" s="49" t="s">
        <v>1721</v>
      </c>
      <c r="K334" s="50" t="s">
        <v>1722</v>
      </c>
      <c r="L334" s="51" t="n">
        <v>1984</v>
      </c>
      <c r="M334" s="52" t="n">
        <v>44630000000</v>
      </c>
      <c r="N334" s="52" t="n">
        <v>11400000000000</v>
      </c>
      <c r="O334" s="51" t="n">
        <v>5523</v>
      </c>
      <c r="P334" s="53" t="n">
        <f aca="false">2020-tbl스마트시티2[[#This Row],[설립연도]]+1</f>
        <v>37</v>
      </c>
      <c r="Q334" s="53" t="str">
        <f aca="false">LEFT(tbl스마트시티2[[#This Row],[주소]],2)</f>
        <v>서울</v>
      </c>
      <c r="R334" s="48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" hidden="false" customHeight="true" outlineLevel="0" collapsed="false">
      <c r="A335" s="49" t="s">
        <v>128</v>
      </c>
      <c r="B335" s="31" t="s">
        <v>129</v>
      </c>
      <c r="C335" s="49" t="s">
        <v>808</v>
      </c>
      <c r="D335" s="49" t="s">
        <v>1719</v>
      </c>
      <c r="E335" s="49" t="s">
        <v>168</v>
      </c>
      <c r="F335" s="49" t="s">
        <v>20</v>
      </c>
      <c r="G335" s="49" t="s">
        <v>62</v>
      </c>
      <c r="H335" s="49" t="s">
        <v>1728</v>
      </c>
      <c r="I335" s="67"/>
      <c r="J335" s="49" t="s">
        <v>1729</v>
      </c>
      <c r="K335" s="50" t="s">
        <v>1730</v>
      </c>
      <c r="L335" s="51" t="n">
        <v>1984</v>
      </c>
      <c r="M335" s="52" t="n">
        <v>44630000000</v>
      </c>
      <c r="N335" s="52" t="n">
        <v>11400000000000</v>
      </c>
      <c r="O335" s="51" t="n">
        <v>5523</v>
      </c>
      <c r="P335" s="53" t="n">
        <f aca="false">2020-tbl스마트시티2[[#This Row],[설립연도]]+1</f>
        <v>37</v>
      </c>
      <c r="Q335" s="53" t="str">
        <f aca="false">LEFT(tbl스마트시티2[[#This Row],[주소]],2)</f>
        <v>서울</v>
      </c>
      <c r="R335" s="48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" hidden="false" customHeight="true" outlineLevel="0" collapsed="false">
      <c r="A336" s="49" t="s">
        <v>128</v>
      </c>
      <c r="B336" s="49" t="s">
        <v>504</v>
      </c>
      <c r="C336" s="49" t="s">
        <v>505</v>
      </c>
      <c r="D336" s="49" t="s">
        <v>1719</v>
      </c>
      <c r="E336" s="49" t="s">
        <v>168</v>
      </c>
      <c r="F336" s="49" t="s">
        <v>30</v>
      </c>
      <c r="G336" s="49" t="s">
        <v>62</v>
      </c>
      <c r="H336" s="49" t="s">
        <v>1731</v>
      </c>
      <c r="I336" s="67"/>
      <c r="J336" s="49" t="s">
        <v>1729</v>
      </c>
      <c r="K336" s="50" t="s">
        <v>1730</v>
      </c>
      <c r="L336" s="51" t="n">
        <v>1984</v>
      </c>
      <c r="M336" s="52" t="n">
        <v>44630000000</v>
      </c>
      <c r="N336" s="52" t="n">
        <v>11400000000000</v>
      </c>
      <c r="O336" s="51" t="n">
        <v>5523</v>
      </c>
      <c r="P336" s="53" t="n">
        <f aca="false">2020-tbl스마트시티2[[#This Row],[설립연도]]+1</f>
        <v>37</v>
      </c>
      <c r="Q336" s="53" t="str">
        <f aca="false">LEFT(tbl스마트시티2[[#This Row],[주소]],2)</f>
        <v>서울</v>
      </c>
      <c r="R336" s="48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" hidden="false" customHeight="true" outlineLevel="0" collapsed="false">
      <c r="A337" s="49" t="s">
        <v>128</v>
      </c>
      <c r="B337" s="49" t="s">
        <v>160</v>
      </c>
      <c r="C337" s="49" t="s">
        <v>1130</v>
      </c>
      <c r="D337" s="49" t="s">
        <v>1767</v>
      </c>
      <c r="E337" s="49" t="s">
        <v>35</v>
      </c>
      <c r="F337" s="49" t="s">
        <v>117</v>
      </c>
      <c r="G337" s="49" t="s">
        <v>62</v>
      </c>
      <c r="H337" s="49" t="s">
        <v>2780</v>
      </c>
      <c r="I337" s="49" t="s">
        <v>1769</v>
      </c>
      <c r="J337" s="49" t="s">
        <v>1770</v>
      </c>
      <c r="K337" s="50" t="s">
        <v>1771</v>
      </c>
      <c r="L337" s="51" t="n">
        <v>1996</v>
      </c>
      <c r="M337" s="52" t="n">
        <v>1000000000</v>
      </c>
      <c r="N337" s="52" t="n">
        <v>6910000000</v>
      </c>
      <c r="O337" s="51" t="n">
        <v>84</v>
      </c>
      <c r="P337" s="53" t="n">
        <f aca="false">2020-tbl스마트시티2[[#This Row],[설립연도]]+1</f>
        <v>25</v>
      </c>
      <c r="Q337" s="53" t="str">
        <f aca="false">LEFT(tbl스마트시티2[[#This Row],[주소]],2)</f>
        <v>경기</v>
      </c>
      <c r="R337" s="48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" hidden="false" customHeight="true" outlineLevel="0" collapsed="false">
      <c r="A338" s="49" t="s">
        <v>136</v>
      </c>
      <c r="B338" s="49" t="s">
        <v>185</v>
      </c>
      <c r="C338" s="49" t="s">
        <v>895</v>
      </c>
      <c r="D338" s="49" t="s">
        <v>1767</v>
      </c>
      <c r="E338" s="49" t="s">
        <v>35</v>
      </c>
      <c r="F338" s="49" t="s">
        <v>20</v>
      </c>
      <c r="G338" s="49" t="s">
        <v>62</v>
      </c>
      <c r="H338" s="55" t="s">
        <v>1768</v>
      </c>
      <c r="I338" s="49" t="s">
        <v>1769</v>
      </c>
      <c r="J338" s="49" t="s">
        <v>1770</v>
      </c>
      <c r="K338" s="50" t="s">
        <v>1771</v>
      </c>
      <c r="L338" s="51" t="n">
        <v>1996</v>
      </c>
      <c r="M338" s="52" t="n">
        <v>1000000000</v>
      </c>
      <c r="N338" s="52" t="n">
        <v>6910000000</v>
      </c>
      <c r="O338" s="51" t="n">
        <v>84</v>
      </c>
      <c r="P338" s="53" t="n">
        <f aca="false">2020-tbl스마트시티2[[#This Row],[설립연도]]+1</f>
        <v>25</v>
      </c>
      <c r="Q338" s="53" t="str">
        <f aca="false">LEFT(tbl스마트시티2[[#This Row],[주소]],2)</f>
        <v>경기</v>
      </c>
      <c r="R338" s="48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" hidden="false" customHeight="true" outlineLevel="0" collapsed="false">
      <c r="A339" s="49" t="s">
        <v>39</v>
      </c>
      <c r="B339" s="49" t="s">
        <v>578</v>
      </c>
      <c r="C339" s="49" t="s">
        <v>1772</v>
      </c>
      <c r="D339" s="49" t="s">
        <v>1767</v>
      </c>
      <c r="E339" s="49" t="s">
        <v>35</v>
      </c>
      <c r="F339" s="49" t="s">
        <v>20</v>
      </c>
      <c r="G339" s="49" t="s">
        <v>62</v>
      </c>
      <c r="H339" s="49" t="s">
        <v>1773</v>
      </c>
      <c r="I339" s="49" t="s">
        <v>1769</v>
      </c>
      <c r="J339" s="49" t="s">
        <v>1770</v>
      </c>
      <c r="K339" s="50" t="s">
        <v>1771</v>
      </c>
      <c r="L339" s="51" t="n">
        <v>1996</v>
      </c>
      <c r="M339" s="52" t="n">
        <v>1000000000</v>
      </c>
      <c r="N339" s="52" t="n">
        <v>6910000000</v>
      </c>
      <c r="O339" s="51" t="n">
        <v>84</v>
      </c>
      <c r="P339" s="53" t="n">
        <f aca="false">2020-tbl스마트시티2[[#This Row],[설립연도]]+1</f>
        <v>25</v>
      </c>
      <c r="Q339" s="53" t="str">
        <f aca="false">LEFT(tbl스마트시티2[[#This Row],[주소]],2)</f>
        <v>경기</v>
      </c>
      <c r="R339" s="48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" hidden="false" customHeight="true" outlineLevel="0" collapsed="false">
      <c r="A340" s="31" t="s">
        <v>136</v>
      </c>
      <c r="B340" s="31" t="s">
        <v>1778</v>
      </c>
      <c r="C340" s="31" t="s">
        <v>1779</v>
      </c>
      <c r="D340" s="31" t="s">
        <v>1767</v>
      </c>
      <c r="E340" s="31" t="s">
        <v>35</v>
      </c>
      <c r="F340" s="49" t="s">
        <v>20</v>
      </c>
      <c r="G340" s="49" t="s">
        <v>62</v>
      </c>
      <c r="H340" s="31" t="s">
        <v>1781</v>
      </c>
      <c r="I340" s="31" t="s">
        <v>1769</v>
      </c>
      <c r="J340" s="31" t="s">
        <v>1770</v>
      </c>
      <c r="K340" s="57" t="s">
        <v>1771</v>
      </c>
      <c r="L340" s="51" t="n">
        <v>1996</v>
      </c>
      <c r="M340" s="52" t="n">
        <v>1000000000</v>
      </c>
      <c r="N340" s="52" t="n">
        <v>6910000000</v>
      </c>
      <c r="O340" s="51" t="n">
        <v>84</v>
      </c>
      <c r="P340" s="53" t="n">
        <f aca="false">2020-tbl스마트시티2[[#This Row],[설립연도]]+1</f>
        <v>25</v>
      </c>
      <c r="Q340" s="53" t="str">
        <f aca="false">LEFT(tbl스마트시티2[[#This Row],[주소]],2)</f>
        <v>경기</v>
      </c>
      <c r="R340" s="48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" hidden="false" customHeight="true" outlineLevel="0" collapsed="false">
      <c r="A341" s="49" t="s">
        <v>15</v>
      </c>
      <c r="B341" s="49" t="s">
        <v>16</v>
      </c>
      <c r="C341" s="49" t="s">
        <v>17</v>
      </c>
      <c r="D341" s="49" t="s">
        <v>1782</v>
      </c>
      <c r="E341" s="49" t="s">
        <v>1479</v>
      </c>
      <c r="F341" s="31" t="s">
        <v>30</v>
      </c>
      <c r="G341" s="49" t="s">
        <v>62</v>
      </c>
      <c r="H341" s="49" t="s">
        <v>1783</v>
      </c>
      <c r="I341" s="49" t="s">
        <v>1784</v>
      </c>
      <c r="J341" s="49" t="s">
        <v>1785</v>
      </c>
      <c r="K341" s="50" t="s">
        <v>1786</v>
      </c>
      <c r="L341" s="51" t="n">
        <v>2015</v>
      </c>
      <c r="M341" s="52" t="n">
        <v>100000000</v>
      </c>
      <c r="N341" s="52" t="n">
        <v>4400000000</v>
      </c>
      <c r="O341" s="51" t="n">
        <v>28</v>
      </c>
      <c r="P341" s="53" t="n">
        <f aca="false">2020-tbl스마트시티2[[#This Row],[설립연도]]+1</f>
        <v>6</v>
      </c>
      <c r="Q341" s="53" t="str">
        <f aca="false">LEFT(tbl스마트시티2[[#This Row],[주소]],2)</f>
        <v>경기</v>
      </c>
      <c r="R341" s="48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" hidden="false" customHeight="true" outlineLevel="0" collapsed="false">
      <c r="A342" s="31" t="s">
        <v>15</v>
      </c>
      <c r="B342" s="49" t="s">
        <v>16</v>
      </c>
      <c r="C342" s="49" t="s">
        <v>17</v>
      </c>
      <c r="D342" s="31" t="s">
        <v>1782</v>
      </c>
      <c r="E342" s="31" t="s">
        <v>1479</v>
      </c>
      <c r="F342" s="31" t="s">
        <v>30</v>
      </c>
      <c r="G342" s="49" t="s">
        <v>62</v>
      </c>
      <c r="H342" s="31" t="s">
        <v>1787</v>
      </c>
      <c r="I342" s="31" t="s">
        <v>1784</v>
      </c>
      <c r="J342" s="31" t="s">
        <v>1785</v>
      </c>
      <c r="K342" s="57" t="s">
        <v>1786</v>
      </c>
      <c r="L342" s="51" t="n">
        <v>2015</v>
      </c>
      <c r="M342" s="52" t="n">
        <v>100000000</v>
      </c>
      <c r="N342" s="52" t="n">
        <v>4400000000</v>
      </c>
      <c r="O342" s="51" t="n">
        <v>28</v>
      </c>
      <c r="P342" s="53" t="n">
        <f aca="false">2020-tbl스마트시티2[[#This Row],[설립연도]]+1</f>
        <v>6</v>
      </c>
      <c r="Q342" s="53" t="str">
        <f aca="false">LEFT(tbl스마트시티2[[#This Row],[주소]],2)</f>
        <v>경기</v>
      </c>
      <c r="R342" s="48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" hidden="false" customHeight="true" outlineLevel="0" collapsed="false">
      <c r="A343" s="31" t="s">
        <v>256</v>
      </c>
      <c r="B343" s="49" t="s">
        <v>297</v>
      </c>
      <c r="C343" s="49" t="s">
        <v>304</v>
      </c>
      <c r="D343" s="31" t="s">
        <v>1788</v>
      </c>
      <c r="E343" s="31" t="s">
        <v>19</v>
      </c>
      <c r="F343" s="31" t="s">
        <v>117</v>
      </c>
      <c r="G343" s="49" t="s">
        <v>62</v>
      </c>
      <c r="H343" s="31" t="s">
        <v>1789</v>
      </c>
      <c r="I343" s="31" t="s">
        <v>1790</v>
      </c>
      <c r="J343" s="31" t="s">
        <v>1791</v>
      </c>
      <c r="K343" s="69" t="s">
        <v>1792</v>
      </c>
      <c r="L343" s="31" t="n">
        <v>2005</v>
      </c>
      <c r="M343" s="70" t="n">
        <v>1000000</v>
      </c>
      <c r="N343" s="70" t="n">
        <v>187302000000</v>
      </c>
      <c r="O343" s="31" t="n">
        <v>438</v>
      </c>
      <c r="P343" s="53" t="n">
        <f aca="false">2020-tbl스마트시티2[[#This Row],[설립연도]]+1</f>
        <v>16</v>
      </c>
      <c r="Q343" s="53" t="str">
        <f aca="false">LEFT(tbl스마트시티2[[#This Row],[주소]],2)</f>
        <v>광주</v>
      </c>
      <c r="R343" s="48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" hidden="false" customHeight="true" outlineLevel="0" collapsed="false">
      <c r="A344" s="31" t="s">
        <v>31</v>
      </c>
      <c r="B344" s="54" t="s">
        <v>345</v>
      </c>
      <c r="C344" s="54" t="s">
        <v>1507</v>
      </c>
      <c r="D344" s="31" t="s">
        <v>1788</v>
      </c>
      <c r="E344" s="31" t="s">
        <v>19</v>
      </c>
      <c r="F344" s="31" t="s">
        <v>117</v>
      </c>
      <c r="G344" s="49" t="s">
        <v>62</v>
      </c>
      <c r="H344" s="49" t="s">
        <v>1793</v>
      </c>
      <c r="I344" s="31" t="s">
        <v>1790</v>
      </c>
      <c r="J344" s="31" t="s">
        <v>1791</v>
      </c>
      <c r="K344" s="69" t="s">
        <v>1792</v>
      </c>
      <c r="L344" s="31" t="n">
        <v>2005</v>
      </c>
      <c r="M344" s="70" t="n">
        <v>1000000</v>
      </c>
      <c r="N344" s="70" t="n">
        <v>187302000000</v>
      </c>
      <c r="O344" s="31" t="n">
        <v>438</v>
      </c>
      <c r="P344" s="53" t="n">
        <f aca="false">2020-tbl스마트시티2[[#This Row],[설립연도]]+1</f>
        <v>16</v>
      </c>
      <c r="Q344" s="53" t="str">
        <f aca="false">LEFT(tbl스마트시티2[[#This Row],[주소]],2)</f>
        <v>광주</v>
      </c>
      <c r="R344" s="48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" hidden="false" customHeight="true" outlineLevel="0" collapsed="false">
      <c r="A345" s="31" t="s">
        <v>136</v>
      </c>
      <c r="B345" s="49" t="s">
        <v>185</v>
      </c>
      <c r="C345" s="49" t="s">
        <v>1794</v>
      </c>
      <c r="D345" s="31" t="s">
        <v>1788</v>
      </c>
      <c r="E345" s="31" t="s">
        <v>19</v>
      </c>
      <c r="F345" s="31" t="s">
        <v>117</v>
      </c>
      <c r="G345" s="49" t="s">
        <v>62</v>
      </c>
      <c r="H345" s="31" t="s">
        <v>1795</v>
      </c>
      <c r="I345" s="31" t="s">
        <v>1790</v>
      </c>
      <c r="J345" s="31" t="s">
        <v>1791</v>
      </c>
      <c r="K345" s="69" t="s">
        <v>1792</v>
      </c>
      <c r="L345" s="31" t="n">
        <v>2005</v>
      </c>
      <c r="M345" s="70" t="n">
        <v>1000000</v>
      </c>
      <c r="N345" s="70" t="n">
        <v>187302000000</v>
      </c>
      <c r="O345" s="31" t="n">
        <v>438</v>
      </c>
      <c r="P345" s="53" t="n">
        <f aca="false">2020-tbl스마트시티2[[#This Row],[설립연도]]+1</f>
        <v>16</v>
      </c>
      <c r="Q345" s="53" t="str">
        <f aca="false">LEFT(tbl스마트시티2[[#This Row],[주소]],2)</f>
        <v>광주</v>
      </c>
      <c r="R345" s="48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" hidden="false" customHeight="true" outlineLevel="0" collapsed="false">
      <c r="A346" s="49" t="s">
        <v>490</v>
      </c>
      <c r="B346" s="49" t="s">
        <v>1796</v>
      </c>
      <c r="C346" s="49" t="s">
        <v>1797</v>
      </c>
      <c r="D346" s="49" t="s">
        <v>1798</v>
      </c>
      <c r="E346" s="49" t="s">
        <v>168</v>
      </c>
      <c r="F346" s="49" t="s">
        <v>117</v>
      </c>
      <c r="G346" s="49" t="s">
        <v>62</v>
      </c>
      <c r="H346" s="49" t="s">
        <v>1799</v>
      </c>
      <c r="I346" s="67"/>
      <c r="J346" s="49" t="s">
        <v>1800</v>
      </c>
      <c r="K346" s="50" t="s">
        <v>1801</v>
      </c>
      <c r="L346" s="51" t="n">
        <v>2001</v>
      </c>
      <c r="M346" s="70" t="n">
        <v>2021800000000</v>
      </c>
      <c r="N346" s="70" t="n">
        <v>21100000000000</v>
      </c>
      <c r="O346" s="51" t="n">
        <v>16846</v>
      </c>
      <c r="P346" s="53" t="n">
        <f aca="false">2020-tbl스마트시티2[[#This Row],[설립연도]]+1</f>
        <v>20</v>
      </c>
      <c r="Q346" s="53" t="str">
        <f aca="false">LEFT(tbl스마트시티2[[#This Row],[주소]],2)</f>
        <v>서울</v>
      </c>
      <c r="R346" s="48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" hidden="false" customHeight="true" outlineLevel="0" collapsed="false">
      <c r="A347" s="49" t="s">
        <v>15</v>
      </c>
      <c r="B347" s="49" t="s">
        <v>249</v>
      </c>
      <c r="C347" s="49" t="s">
        <v>250</v>
      </c>
      <c r="D347" s="49" t="s">
        <v>1802</v>
      </c>
      <c r="E347" s="49" t="s">
        <v>1479</v>
      </c>
      <c r="F347" s="49" t="s">
        <v>30</v>
      </c>
      <c r="G347" s="49" t="s">
        <v>62</v>
      </c>
      <c r="H347" s="49" t="s">
        <v>1803</v>
      </c>
      <c r="I347" s="49" t="s">
        <v>1804</v>
      </c>
      <c r="J347" s="49" t="s">
        <v>1805</v>
      </c>
      <c r="K347" s="50" t="s">
        <v>1806</v>
      </c>
      <c r="L347" s="51" t="n">
        <v>1966</v>
      </c>
      <c r="M347" s="70" t="n">
        <v>22156754000000</v>
      </c>
      <c r="N347" s="70" t="n">
        <v>977843000000</v>
      </c>
      <c r="O347" s="52" t="n">
        <v>20874</v>
      </c>
      <c r="P347" s="53" t="n">
        <f aca="false">2020-tbl스마트시티2[[#This Row],[설립연도]]+1</f>
        <v>55</v>
      </c>
      <c r="Q347" s="53" t="str">
        <f aca="false">LEFT(tbl스마트시티2[[#This Row],[주소]],2)</f>
        <v>세종</v>
      </c>
      <c r="R347" s="48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" hidden="false" customHeight="true" outlineLevel="0" collapsed="false">
      <c r="A348" s="49" t="s">
        <v>15</v>
      </c>
      <c r="B348" s="31" t="s">
        <v>888</v>
      </c>
      <c r="C348" s="49" t="s">
        <v>934</v>
      </c>
      <c r="D348" s="49" t="s">
        <v>1807</v>
      </c>
      <c r="E348" s="49" t="s">
        <v>1479</v>
      </c>
      <c r="F348" s="49" t="s">
        <v>30</v>
      </c>
      <c r="G348" s="49" t="s">
        <v>62</v>
      </c>
      <c r="H348" s="49" t="s">
        <v>1808</v>
      </c>
      <c r="I348" s="49" t="s">
        <v>1809</v>
      </c>
      <c r="J348" s="49" t="s">
        <v>1810</v>
      </c>
      <c r="K348" s="50" t="s">
        <v>1811</v>
      </c>
      <c r="L348" s="51" t="n">
        <v>2013</v>
      </c>
      <c r="M348" s="70" t="n">
        <v>669386854000000</v>
      </c>
      <c r="N348" s="70" t="n">
        <v>15389358000000</v>
      </c>
      <c r="O348" s="52" t="n">
        <v>4441</v>
      </c>
      <c r="P348" s="53" t="n">
        <f aca="false">2020-tbl스마트시티2[[#This Row],[설립연도]]+1</f>
        <v>8</v>
      </c>
      <c r="Q348" s="53" t="str">
        <f aca="false">LEFT(tbl스마트시티2[[#This Row],[주소]],2)</f>
        <v>세종</v>
      </c>
      <c r="R348" s="48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" hidden="false" customHeight="true" outlineLevel="0" collapsed="false">
      <c r="A349" s="49" t="s">
        <v>15</v>
      </c>
      <c r="B349" s="49" t="s">
        <v>765</v>
      </c>
      <c r="C349" s="49" t="s">
        <v>1812</v>
      </c>
      <c r="D349" s="49" t="s">
        <v>1807</v>
      </c>
      <c r="E349" s="49" t="s">
        <v>1479</v>
      </c>
      <c r="F349" s="49" t="s">
        <v>30</v>
      </c>
      <c r="G349" s="49" t="s">
        <v>62</v>
      </c>
      <c r="H349" s="49" t="s">
        <v>1813</v>
      </c>
      <c r="I349" s="49" t="s">
        <v>1809</v>
      </c>
      <c r="J349" s="49" t="s">
        <v>1810</v>
      </c>
      <c r="K349" s="50" t="s">
        <v>1814</v>
      </c>
      <c r="L349" s="51" t="n">
        <v>2013</v>
      </c>
      <c r="M349" s="70" t="n">
        <v>669386854000000</v>
      </c>
      <c r="N349" s="70" t="n">
        <v>15389358000000</v>
      </c>
      <c r="O349" s="52" t="n">
        <v>4441</v>
      </c>
      <c r="P349" s="53" t="n">
        <f aca="false">2020-tbl스마트시티2[[#This Row],[설립연도]]+1</f>
        <v>8</v>
      </c>
      <c r="Q349" s="53" t="str">
        <f aca="false">LEFT(tbl스마트시티2[[#This Row],[주소]],2)</f>
        <v>세종</v>
      </c>
      <c r="R349" s="48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" hidden="false" customHeight="true" outlineLevel="0" collapsed="false">
      <c r="A350" s="49" t="s">
        <v>490</v>
      </c>
      <c r="B350" s="49" t="s">
        <v>1796</v>
      </c>
      <c r="C350" s="49" t="s">
        <v>1797</v>
      </c>
      <c r="D350" s="49" t="s">
        <v>1815</v>
      </c>
      <c r="E350" s="49" t="s">
        <v>168</v>
      </c>
      <c r="F350" s="49" t="s">
        <v>28</v>
      </c>
      <c r="G350" s="49" t="s">
        <v>62</v>
      </c>
      <c r="H350" s="49" t="s">
        <v>1816</v>
      </c>
      <c r="I350" s="49" t="s">
        <v>1817</v>
      </c>
      <c r="J350" s="49" t="s">
        <v>1818</v>
      </c>
      <c r="K350" s="50" t="s">
        <v>1819</v>
      </c>
      <c r="L350" s="51" t="n">
        <v>1961</v>
      </c>
      <c r="M350" s="70" t="n">
        <v>3375600000000</v>
      </c>
      <c r="N350" s="70" t="n">
        <v>14700000000000</v>
      </c>
      <c r="O350" s="51" t="n">
        <v>12963</v>
      </c>
      <c r="P350" s="53" t="n">
        <f aca="false">2020-tbl스마트시티2[[#This Row],[설립연도]]+1</f>
        <v>60</v>
      </c>
      <c r="Q350" s="53" t="str">
        <f aca="false">LEFT(tbl스마트시티2[[#This Row],[주소]],2)</f>
        <v>서울</v>
      </c>
      <c r="R350" s="48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" hidden="false" customHeight="true" outlineLevel="0" collapsed="false">
      <c r="A351" s="49" t="s">
        <v>490</v>
      </c>
      <c r="B351" s="49" t="s">
        <v>729</v>
      </c>
      <c r="C351" s="49" t="s">
        <v>730</v>
      </c>
      <c r="D351" s="49" t="s">
        <v>1841</v>
      </c>
      <c r="E351" s="49" t="s">
        <v>168</v>
      </c>
      <c r="F351" s="49" t="s">
        <v>28</v>
      </c>
      <c r="G351" s="49" t="s">
        <v>62</v>
      </c>
      <c r="H351" s="49" t="s">
        <v>1842</v>
      </c>
      <c r="I351" s="67"/>
      <c r="J351" s="49" t="s">
        <v>1843</v>
      </c>
      <c r="K351" s="50" t="s">
        <v>1844</v>
      </c>
      <c r="L351" s="53" t="n">
        <v>1999</v>
      </c>
      <c r="M351" s="52" t="n">
        <v>16480000000</v>
      </c>
      <c r="N351" s="52" t="n">
        <v>4067800000000</v>
      </c>
      <c r="O351" s="51" t="n">
        <v>2963</v>
      </c>
      <c r="P351" s="53" t="n">
        <f aca="false">2020-tbl스마트시티2[[#This Row],[설립연도]]+1</f>
        <v>22</v>
      </c>
      <c r="Q351" s="53" t="str">
        <f aca="false">LEFT(tbl스마트시티2[[#This Row],[주소]],2)</f>
        <v>경기</v>
      </c>
      <c r="R351" s="48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" hidden="false" customHeight="true" outlineLevel="0" collapsed="false">
      <c r="A352" s="49" t="s">
        <v>31</v>
      </c>
      <c r="B352" s="49" t="s">
        <v>32</v>
      </c>
      <c r="C352" s="49" t="s">
        <v>927</v>
      </c>
      <c r="D352" s="49" t="s">
        <v>1845</v>
      </c>
      <c r="E352" s="49" t="s">
        <v>35</v>
      </c>
      <c r="F352" s="49" t="s">
        <v>20</v>
      </c>
      <c r="G352" s="49" t="s">
        <v>62</v>
      </c>
      <c r="H352" s="49" t="s">
        <v>1846</v>
      </c>
      <c r="I352" s="49" t="s">
        <v>1847</v>
      </c>
      <c r="J352" s="49" t="s">
        <v>1848</v>
      </c>
      <c r="K352" s="50" t="s">
        <v>1849</v>
      </c>
      <c r="L352" s="51" t="n">
        <v>2006</v>
      </c>
      <c r="M352" s="52" t="n">
        <v>150000000</v>
      </c>
      <c r="N352" s="52" t="n">
        <v>4080000000</v>
      </c>
      <c r="O352" s="51" t="n">
        <v>63</v>
      </c>
      <c r="P352" s="53" t="n">
        <f aca="false">2020-tbl스마트시티2[[#This Row],[설립연도]]+1</f>
        <v>15</v>
      </c>
      <c r="Q352" s="53" t="str">
        <f aca="false">LEFT(tbl스마트시티2[[#This Row],[주소]],2)</f>
        <v>서울</v>
      </c>
      <c r="R352" s="48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" hidden="false" customHeight="true" outlineLevel="0" collapsed="false">
      <c r="A353" s="49" t="s">
        <v>277</v>
      </c>
      <c r="B353" s="49" t="s">
        <v>278</v>
      </c>
      <c r="C353" s="49" t="s">
        <v>279</v>
      </c>
      <c r="D353" s="49" t="s">
        <v>1854</v>
      </c>
      <c r="E353" s="49" t="s">
        <v>35</v>
      </c>
      <c r="F353" s="49" t="s">
        <v>43</v>
      </c>
      <c r="G353" s="49" t="s">
        <v>62</v>
      </c>
      <c r="H353" s="49" t="s">
        <v>1855</v>
      </c>
      <c r="I353" s="49" t="s">
        <v>1856</v>
      </c>
      <c r="J353" s="49" t="s">
        <v>1857</v>
      </c>
      <c r="K353" s="50" t="s">
        <v>1858</v>
      </c>
      <c r="L353" s="51" t="n">
        <v>2013</v>
      </c>
      <c r="M353" s="52" t="n">
        <v>354710000</v>
      </c>
      <c r="N353" s="52" t="n">
        <v>324400000</v>
      </c>
      <c r="O353" s="51" t="n">
        <v>8</v>
      </c>
      <c r="P353" s="53" t="n">
        <f aca="false">2020-tbl스마트시티2[[#This Row],[설립연도]]+1</f>
        <v>8</v>
      </c>
      <c r="Q353" s="53" t="str">
        <f aca="false">LEFT(tbl스마트시티2[[#This Row],[주소]],2)</f>
        <v>서울</v>
      </c>
      <c r="R353" s="48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" hidden="false" customHeight="true" outlineLevel="0" collapsed="false">
      <c r="A354" s="49" t="s">
        <v>903</v>
      </c>
      <c r="B354" s="49" t="s">
        <v>948</v>
      </c>
      <c r="C354" s="49" t="s">
        <v>1859</v>
      </c>
      <c r="D354" s="49" t="s">
        <v>1854</v>
      </c>
      <c r="E354" s="49" t="s">
        <v>35</v>
      </c>
      <c r="F354" s="49" t="s">
        <v>43</v>
      </c>
      <c r="G354" s="49" t="s">
        <v>62</v>
      </c>
      <c r="H354" s="49" t="s">
        <v>1860</v>
      </c>
      <c r="I354" s="49" t="s">
        <v>1856</v>
      </c>
      <c r="J354" s="49" t="s">
        <v>1857</v>
      </c>
      <c r="K354" s="50" t="s">
        <v>1858</v>
      </c>
      <c r="L354" s="51" t="n">
        <v>2013</v>
      </c>
      <c r="M354" s="52" t="n">
        <v>354710000</v>
      </c>
      <c r="N354" s="52" t="n">
        <v>324400000</v>
      </c>
      <c r="O354" s="51" t="n">
        <v>8</v>
      </c>
      <c r="P354" s="53" t="n">
        <f aca="false">2020-tbl스마트시티2[[#This Row],[설립연도]]+1</f>
        <v>8</v>
      </c>
      <c r="Q354" s="53" t="str">
        <f aca="false">LEFT(tbl스마트시티2[[#This Row],[주소]],2)</f>
        <v>서울</v>
      </c>
      <c r="R354" s="48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" hidden="false" customHeight="true" outlineLevel="0" collapsed="false">
      <c r="A355" s="49" t="s">
        <v>50</v>
      </c>
      <c r="B355" s="49" t="s">
        <v>199</v>
      </c>
      <c r="C355" s="49" t="s">
        <v>1477</v>
      </c>
      <c r="D355" s="49" t="s">
        <v>1862</v>
      </c>
      <c r="E355" s="49" t="s">
        <v>19</v>
      </c>
      <c r="F355" s="49" t="s">
        <v>325</v>
      </c>
      <c r="G355" s="49" t="s">
        <v>62</v>
      </c>
      <c r="H355" s="49" t="s">
        <v>1863</v>
      </c>
      <c r="I355" s="49" t="s">
        <v>1864</v>
      </c>
      <c r="J355" s="49" t="s">
        <v>1865</v>
      </c>
      <c r="K355" s="50" t="s">
        <v>1866</v>
      </c>
      <c r="L355" s="51" t="n">
        <v>2004</v>
      </c>
      <c r="M355" s="52" t="n">
        <v>3000000</v>
      </c>
      <c r="N355" s="52" t="n">
        <v>107710000000</v>
      </c>
      <c r="O355" s="51" t="n">
        <v>258</v>
      </c>
      <c r="P355" s="53" t="n">
        <f aca="false">2020-tbl스마트시티2[[#This Row],[설립연도]]+1</f>
        <v>17</v>
      </c>
      <c r="Q355" s="53" t="str">
        <f aca="false">LEFT(tbl스마트시티2[[#This Row],[주소]],2)</f>
        <v>대구</v>
      </c>
      <c r="R355" s="48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" hidden="false" customHeight="true" outlineLevel="0" collapsed="false">
      <c r="A356" s="49" t="s">
        <v>136</v>
      </c>
      <c r="B356" s="49" t="s">
        <v>185</v>
      </c>
      <c r="C356" s="49" t="s">
        <v>427</v>
      </c>
      <c r="D356" s="49" t="s">
        <v>1867</v>
      </c>
      <c r="E356" s="49" t="s">
        <v>100</v>
      </c>
      <c r="F356" s="49" t="s">
        <v>20</v>
      </c>
      <c r="G356" s="49" t="s">
        <v>62</v>
      </c>
      <c r="H356" s="49" t="s">
        <v>1868</v>
      </c>
      <c r="I356" s="49" t="s">
        <v>1869</v>
      </c>
      <c r="J356" s="49" t="s">
        <v>1870</v>
      </c>
      <c r="K356" s="50" t="s">
        <v>1871</v>
      </c>
      <c r="L356" s="51" t="n">
        <v>1996</v>
      </c>
      <c r="M356" s="52" t="n">
        <v>6000000000</v>
      </c>
      <c r="N356" s="52" t="n">
        <v>145280000000</v>
      </c>
      <c r="O356" s="51" t="n">
        <v>803</v>
      </c>
      <c r="P356" s="53" t="n">
        <f aca="false">2020-tbl스마트시티2[[#This Row],[설립연도]]+1</f>
        <v>25</v>
      </c>
      <c r="Q356" s="53" t="str">
        <f aca="false">LEFT(tbl스마트시티2[[#This Row],[주소]],2)</f>
        <v>서울</v>
      </c>
      <c r="R356" s="48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" hidden="false" customHeight="true" outlineLevel="0" collapsed="false">
      <c r="A357" s="49" t="s">
        <v>96</v>
      </c>
      <c r="B357" s="49" t="s">
        <v>220</v>
      </c>
      <c r="C357" s="49" t="s">
        <v>1877</v>
      </c>
      <c r="D357" s="49" t="s">
        <v>1878</v>
      </c>
      <c r="E357" s="49" t="s">
        <v>168</v>
      </c>
      <c r="F357" s="49" t="s">
        <v>43</v>
      </c>
      <c r="G357" s="49" t="s">
        <v>62</v>
      </c>
      <c r="H357" s="49" t="s">
        <v>1879</v>
      </c>
      <c r="I357" s="49" t="s">
        <v>1880</v>
      </c>
      <c r="J357" s="49" t="s">
        <v>1881</v>
      </c>
      <c r="K357" s="50" t="s">
        <v>1882</v>
      </c>
      <c r="L357" s="51" t="n">
        <v>2000</v>
      </c>
      <c r="M357" s="52" t="n">
        <v>2078100000000</v>
      </c>
      <c r="N357" s="52" t="n">
        <v>2309200000000</v>
      </c>
      <c r="O357" s="51" t="n">
        <v>5391</v>
      </c>
      <c r="P357" s="53" t="n">
        <f aca="false">2020-tbl스마트시티2[[#This Row],[설립연도]]+1</f>
        <v>21</v>
      </c>
      <c r="Q357" s="53" t="str">
        <f aca="false">LEFT(tbl스마트시티2[[#This Row],[주소]],2)</f>
        <v>서울</v>
      </c>
      <c r="R357" s="48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" hidden="false" customHeight="true" outlineLevel="0" collapsed="false">
      <c r="A358" s="49" t="s">
        <v>96</v>
      </c>
      <c r="B358" s="49" t="s">
        <v>97</v>
      </c>
      <c r="C358" s="49" t="s">
        <v>1431</v>
      </c>
      <c r="D358" s="49" t="s">
        <v>1878</v>
      </c>
      <c r="E358" s="49" t="s">
        <v>168</v>
      </c>
      <c r="F358" s="49" t="s">
        <v>27</v>
      </c>
      <c r="G358" s="49" t="s">
        <v>62</v>
      </c>
      <c r="H358" s="49" t="s">
        <v>1883</v>
      </c>
      <c r="I358" s="49" t="s">
        <v>1880</v>
      </c>
      <c r="J358" s="49" t="s">
        <v>1881</v>
      </c>
      <c r="K358" s="50" t="s">
        <v>1882</v>
      </c>
      <c r="L358" s="51" t="n">
        <v>2000</v>
      </c>
      <c r="M358" s="52" t="n">
        <v>2078100000000</v>
      </c>
      <c r="N358" s="52" t="n">
        <v>2309200000000</v>
      </c>
      <c r="O358" s="51" t="n">
        <v>5391</v>
      </c>
      <c r="P358" s="53" t="n">
        <f aca="false">2020-tbl스마트시티2[[#This Row],[설립연도]]+1</f>
        <v>21</v>
      </c>
      <c r="Q358" s="53" t="str">
        <f aca="false">LEFT(tbl스마트시티2[[#This Row],[주소]],2)</f>
        <v>서울</v>
      </c>
      <c r="R358" s="48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" hidden="false" customHeight="true" outlineLevel="0" collapsed="false">
      <c r="A359" s="49" t="s">
        <v>96</v>
      </c>
      <c r="B359" s="49" t="s">
        <v>97</v>
      </c>
      <c r="C359" s="49" t="s">
        <v>1431</v>
      </c>
      <c r="D359" s="49" t="s">
        <v>1878</v>
      </c>
      <c r="E359" s="49" t="s">
        <v>168</v>
      </c>
      <c r="F359" s="49" t="s">
        <v>43</v>
      </c>
      <c r="G359" s="49" t="s">
        <v>62</v>
      </c>
      <c r="H359" s="49" t="s">
        <v>1884</v>
      </c>
      <c r="I359" s="49" t="s">
        <v>1880</v>
      </c>
      <c r="J359" s="49" t="s">
        <v>1881</v>
      </c>
      <c r="K359" s="50" t="s">
        <v>1882</v>
      </c>
      <c r="L359" s="51" t="n">
        <v>2000</v>
      </c>
      <c r="M359" s="52" t="n">
        <v>2078100000000</v>
      </c>
      <c r="N359" s="52" t="n">
        <v>2309200000000</v>
      </c>
      <c r="O359" s="51" t="n">
        <v>5391</v>
      </c>
      <c r="P359" s="53" t="n">
        <f aca="false">2020-tbl스마트시티2[[#This Row],[설립연도]]+1</f>
        <v>21</v>
      </c>
      <c r="Q359" s="53" t="str">
        <f aca="false">LEFT(tbl스마트시티2[[#This Row],[주소]],2)</f>
        <v>서울</v>
      </c>
      <c r="R359" s="48"/>
      <c r="Z359" s="5"/>
      <c r="AA359" s="5"/>
    </row>
    <row r="360" customFormat="false" ht="15" hidden="false" customHeight="true" outlineLevel="0" collapsed="false">
      <c r="A360" s="49" t="s">
        <v>338</v>
      </c>
      <c r="B360" s="49" t="s">
        <v>339</v>
      </c>
      <c r="C360" s="49" t="s">
        <v>514</v>
      </c>
      <c r="D360" s="49" t="s">
        <v>1878</v>
      </c>
      <c r="E360" s="49" t="s">
        <v>168</v>
      </c>
      <c r="F360" s="49" t="s">
        <v>43</v>
      </c>
      <c r="G360" s="49" t="s">
        <v>62</v>
      </c>
      <c r="H360" s="49" t="s">
        <v>1885</v>
      </c>
      <c r="I360" s="49" t="s">
        <v>1880</v>
      </c>
      <c r="J360" s="49" t="s">
        <v>1881</v>
      </c>
      <c r="K360" s="50" t="s">
        <v>1882</v>
      </c>
      <c r="L360" s="51" t="n">
        <v>2000</v>
      </c>
      <c r="M360" s="52" t="n">
        <v>2078100000000</v>
      </c>
      <c r="N360" s="52" t="n">
        <v>2309200000000</v>
      </c>
      <c r="O360" s="51" t="n">
        <v>5391</v>
      </c>
      <c r="P360" s="53" t="n">
        <f aca="false">2020-tbl스마트시티2[[#This Row],[설립연도]]+1</f>
        <v>21</v>
      </c>
      <c r="Q360" s="53" t="str">
        <f aca="false">LEFT(tbl스마트시티2[[#This Row],[주소]],2)</f>
        <v>서울</v>
      </c>
      <c r="R360" s="48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" hidden="false" customHeight="true" outlineLevel="0" collapsed="false">
      <c r="A361" s="54" t="s">
        <v>31</v>
      </c>
      <c r="B361" s="54" t="s">
        <v>345</v>
      </c>
      <c r="C361" s="54" t="s">
        <v>1507</v>
      </c>
      <c r="D361" s="49" t="s">
        <v>1878</v>
      </c>
      <c r="E361" s="49" t="s">
        <v>168</v>
      </c>
      <c r="F361" s="49" t="s">
        <v>43</v>
      </c>
      <c r="G361" s="49" t="s">
        <v>62</v>
      </c>
      <c r="H361" s="49" t="s">
        <v>1889</v>
      </c>
      <c r="I361" s="49" t="s">
        <v>1880</v>
      </c>
      <c r="J361" s="49" t="s">
        <v>1881</v>
      </c>
      <c r="K361" s="50" t="s">
        <v>1882</v>
      </c>
      <c r="L361" s="51" t="n">
        <v>2000</v>
      </c>
      <c r="M361" s="52" t="n">
        <v>2078100000000</v>
      </c>
      <c r="N361" s="52" t="n">
        <v>2309200000000</v>
      </c>
      <c r="O361" s="51" t="n">
        <v>5391</v>
      </c>
      <c r="P361" s="53" t="n">
        <f aca="false">2020-tbl스마트시티2[[#This Row],[설립연도]]+1</f>
        <v>21</v>
      </c>
      <c r="Q361" s="53" t="str">
        <f aca="false">LEFT(tbl스마트시티2[[#This Row],[주소]],2)</f>
        <v>서울</v>
      </c>
      <c r="R361" s="48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" hidden="false" customHeight="true" outlineLevel="0" collapsed="false">
      <c r="A362" s="49" t="s">
        <v>96</v>
      </c>
      <c r="B362" s="49" t="s">
        <v>220</v>
      </c>
      <c r="C362" s="49" t="s">
        <v>1877</v>
      </c>
      <c r="D362" s="49" t="s">
        <v>1878</v>
      </c>
      <c r="E362" s="49" t="s">
        <v>168</v>
      </c>
      <c r="F362" s="49" t="s">
        <v>43</v>
      </c>
      <c r="G362" s="49" t="s">
        <v>62</v>
      </c>
      <c r="H362" s="49" t="s">
        <v>221</v>
      </c>
      <c r="I362" s="49" t="s">
        <v>1880</v>
      </c>
      <c r="J362" s="49" t="s">
        <v>1881</v>
      </c>
      <c r="K362" s="50" t="s">
        <v>1882</v>
      </c>
      <c r="L362" s="51" t="n">
        <v>2000</v>
      </c>
      <c r="M362" s="52" t="n">
        <v>2078100000000</v>
      </c>
      <c r="N362" s="52" t="n">
        <v>2309200000000</v>
      </c>
      <c r="O362" s="51" t="n">
        <v>5391</v>
      </c>
      <c r="P362" s="53" t="n">
        <f aca="false">2020-tbl스마트시티2[[#This Row],[설립연도]]+1</f>
        <v>21</v>
      </c>
      <c r="Q362" s="53" t="str">
        <f aca="false">LEFT(tbl스마트시티2[[#This Row],[주소]],2)</f>
        <v>서울</v>
      </c>
      <c r="R362" s="48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" hidden="false" customHeight="true" outlineLevel="0" collapsed="false">
      <c r="A363" s="49" t="s">
        <v>67</v>
      </c>
      <c r="B363" s="49" t="s">
        <v>739</v>
      </c>
      <c r="C363" s="49" t="s">
        <v>1917</v>
      </c>
      <c r="D363" s="49" t="s">
        <v>1896</v>
      </c>
      <c r="E363" s="49" t="s">
        <v>168</v>
      </c>
      <c r="F363" s="49" t="s">
        <v>117</v>
      </c>
      <c r="G363" s="49" t="s">
        <v>62</v>
      </c>
      <c r="H363" s="49" t="s">
        <v>2781</v>
      </c>
      <c r="I363" s="67"/>
      <c r="J363" s="49" t="s">
        <v>1898</v>
      </c>
      <c r="K363" s="50" t="s">
        <v>1899</v>
      </c>
      <c r="L363" s="51" t="n">
        <v>1996</v>
      </c>
      <c r="M363" s="52" t="n">
        <v>76980000000</v>
      </c>
      <c r="N363" s="52" t="n">
        <v>772280000000</v>
      </c>
      <c r="O363" s="51" t="n">
        <v>2840</v>
      </c>
      <c r="P363" s="53" t="n">
        <f aca="false">2020-tbl스마트시티2[[#This Row],[설립연도]]+1</f>
        <v>25</v>
      </c>
      <c r="Q363" s="53" t="str">
        <f aca="false">LEFT(tbl스마트시티2[[#This Row],[주소]],2)</f>
        <v>서울</v>
      </c>
      <c r="R363" s="48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" hidden="false" customHeight="true" outlineLevel="0" collapsed="false">
      <c r="A364" s="49" t="s">
        <v>31</v>
      </c>
      <c r="B364" s="49" t="s">
        <v>612</v>
      </c>
      <c r="C364" s="49" t="s">
        <v>613</v>
      </c>
      <c r="D364" s="49" t="s">
        <v>1896</v>
      </c>
      <c r="E364" s="49" t="s">
        <v>168</v>
      </c>
      <c r="F364" s="49" t="s">
        <v>123</v>
      </c>
      <c r="G364" s="49" t="s">
        <v>62</v>
      </c>
      <c r="H364" s="49" t="s">
        <v>1897</v>
      </c>
      <c r="I364" s="67"/>
      <c r="J364" s="49" t="s">
        <v>1898</v>
      </c>
      <c r="K364" s="50" t="s">
        <v>1899</v>
      </c>
      <c r="L364" s="51" t="n">
        <v>1996</v>
      </c>
      <c r="M364" s="52" t="n">
        <v>76980000000</v>
      </c>
      <c r="N364" s="52" t="n">
        <v>772280000000</v>
      </c>
      <c r="O364" s="51" t="n">
        <v>2840</v>
      </c>
      <c r="P364" s="53" t="n">
        <f aca="false">2020-tbl스마트시티2[[#This Row],[설립연도]]+1</f>
        <v>25</v>
      </c>
      <c r="Q364" s="53" t="str">
        <f aca="false">LEFT(tbl스마트시티2[[#This Row],[주소]],2)</f>
        <v>서울</v>
      </c>
      <c r="R364" s="48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" hidden="false" customHeight="true" outlineLevel="0" collapsed="false">
      <c r="A365" s="49" t="s">
        <v>67</v>
      </c>
      <c r="B365" s="31" t="s">
        <v>416</v>
      </c>
      <c r="C365" s="49" t="s">
        <v>1904</v>
      </c>
      <c r="D365" s="49" t="s">
        <v>1896</v>
      </c>
      <c r="E365" s="49" t="s">
        <v>168</v>
      </c>
      <c r="F365" s="49" t="s">
        <v>117</v>
      </c>
      <c r="G365" s="49" t="s">
        <v>62</v>
      </c>
      <c r="H365" s="49" t="s">
        <v>1905</v>
      </c>
      <c r="I365" s="67"/>
      <c r="J365" s="49" t="s">
        <v>1898</v>
      </c>
      <c r="K365" s="50" t="s">
        <v>1899</v>
      </c>
      <c r="L365" s="51" t="n">
        <v>1996</v>
      </c>
      <c r="M365" s="52" t="n">
        <v>76980000000</v>
      </c>
      <c r="N365" s="52" t="n">
        <v>772280000000</v>
      </c>
      <c r="O365" s="51" t="n">
        <v>2840</v>
      </c>
      <c r="P365" s="53" t="n">
        <f aca="false">2020-tbl스마트시티2[[#This Row],[설립연도]]+1</f>
        <v>25</v>
      </c>
      <c r="Q365" s="53" t="str">
        <f aca="false">LEFT(tbl스마트시티2[[#This Row],[주소]],2)</f>
        <v>서울</v>
      </c>
      <c r="R365" s="48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" hidden="false" customHeight="true" outlineLevel="0" collapsed="false">
      <c r="A366" s="49" t="s">
        <v>136</v>
      </c>
      <c r="B366" s="49" t="s">
        <v>185</v>
      </c>
      <c r="C366" s="49" t="s">
        <v>427</v>
      </c>
      <c r="D366" s="49" t="s">
        <v>1896</v>
      </c>
      <c r="E366" s="49" t="s">
        <v>168</v>
      </c>
      <c r="F366" s="49" t="s">
        <v>43</v>
      </c>
      <c r="G366" s="49" t="s">
        <v>62</v>
      </c>
      <c r="H366" s="49" t="s">
        <v>1906</v>
      </c>
      <c r="I366" s="67"/>
      <c r="J366" s="49" t="s">
        <v>1898</v>
      </c>
      <c r="K366" s="50" t="s">
        <v>1899</v>
      </c>
      <c r="L366" s="51" t="n">
        <v>1996</v>
      </c>
      <c r="M366" s="52" t="n">
        <v>76980000000</v>
      </c>
      <c r="N366" s="52" t="n">
        <v>772280000000</v>
      </c>
      <c r="O366" s="51" t="n">
        <v>2840</v>
      </c>
      <c r="P366" s="53" t="n">
        <f aca="false">2020-tbl스마트시티2[[#This Row],[설립연도]]+1</f>
        <v>25</v>
      </c>
      <c r="Q366" s="53" t="str">
        <f aca="false">LEFT(tbl스마트시티2[[#This Row],[주소]],2)</f>
        <v>서울</v>
      </c>
      <c r="R366" s="48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" hidden="false" customHeight="true" outlineLevel="0" collapsed="false">
      <c r="A367" s="49" t="s">
        <v>256</v>
      </c>
      <c r="B367" s="49" t="s">
        <v>297</v>
      </c>
      <c r="C367" s="49" t="s">
        <v>304</v>
      </c>
      <c r="D367" s="49" t="s">
        <v>1896</v>
      </c>
      <c r="E367" s="49" t="s">
        <v>168</v>
      </c>
      <c r="F367" s="49" t="s">
        <v>30</v>
      </c>
      <c r="G367" s="49" t="s">
        <v>62</v>
      </c>
      <c r="H367" s="49" t="s">
        <v>1908</v>
      </c>
      <c r="I367" s="67"/>
      <c r="J367" s="49" t="s">
        <v>1898</v>
      </c>
      <c r="K367" s="50" t="s">
        <v>1899</v>
      </c>
      <c r="L367" s="51" t="n">
        <v>1996</v>
      </c>
      <c r="M367" s="52" t="n">
        <v>76980000000</v>
      </c>
      <c r="N367" s="52" t="n">
        <v>772280000000</v>
      </c>
      <c r="O367" s="51" t="n">
        <v>2840</v>
      </c>
      <c r="P367" s="53" t="n">
        <f aca="false">2020-tbl스마트시티2[[#This Row],[설립연도]]+1</f>
        <v>25</v>
      </c>
      <c r="Q367" s="53" t="str">
        <f aca="false">LEFT(tbl스마트시티2[[#This Row],[주소]],2)</f>
        <v>서울</v>
      </c>
      <c r="R367" s="48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" hidden="false" customHeight="true" outlineLevel="0" collapsed="false">
      <c r="A368" s="49" t="s">
        <v>256</v>
      </c>
      <c r="B368" s="49" t="s">
        <v>647</v>
      </c>
      <c r="C368" s="49" t="s">
        <v>1909</v>
      </c>
      <c r="D368" s="49" t="s">
        <v>1896</v>
      </c>
      <c r="E368" s="49" t="s">
        <v>168</v>
      </c>
      <c r="F368" s="49" t="s">
        <v>30</v>
      </c>
      <c r="G368" s="49" t="s">
        <v>62</v>
      </c>
      <c r="H368" s="49" t="s">
        <v>1910</v>
      </c>
      <c r="I368" s="67"/>
      <c r="J368" s="49" t="s">
        <v>1898</v>
      </c>
      <c r="K368" s="50" t="s">
        <v>1899</v>
      </c>
      <c r="L368" s="51" t="n">
        <v>1996</v>
      </c>
      <c r="M368" s="52" t="n">
        <v>76980000000</v>
      </c>
      <c r="N368" s="52" t="n">
        <v>772280000000</v>
      </c>
      <c r="O368" s="51" t="n">
        <v>2840</v>
      </c>
      <c r="P368" s="53" t="n">
        <f aca="false">2020-tbl스마트시티2[[#This Row],[설립연도]]+1</f>
        <v>25</v>
      </c>
      <c r="Q368" s="53" t="str">
        <f aca="false">LEFT(tbl스마트시티2[[#This Row],[주소]],2)</f>
        <v>서울</v>
      </c>
      <c r="R368" s="48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" hidden="false" customHeight="true" outlineLevel="0" collapsed="false">
      <c r="A369" s="49" t="s">
        <v>256</v>
      </c>
      <c r="B369" s="49" t="s">
        <v>647</v>
      </c>
      <c r="C369" s="49" t="s">
        <v>656</v>
      </c>
      <c r="D369" s="49" t="s">
        <v>1896</v>
      </c>
      <c r="E369" s="49" t="s">
        <v>168</v>
      </c>
      <c r="F369" s="49" t="s">
        <v>30</v>
      </c>
      <c r="G369" s="49" t="s">
        <v>62</v>
      </c>
      <c r="H369" s="49" t="s">
        <v>1911</v>
      </c>
      <c r="I369" s="67"/>
      <c r="J369" s="49" t="s">
        <v>1898</v>
      </c>
      <c r="K369" s="50" t="s">
        <v>1899</v>
      </c>
      <c r="L369" s="51" t="n">
        <v>1996</v>
      </c>
      <c r="M369" s="52" t="n">
        <v>76980000000</v>
      </c>
      <c r="N369" s="52" t="n">
        <v>772280000000</v>
      </c>
      <c r="O369" s="71" t="n">
        <v>2840</v>
      </c>
      <c r="P369" s="53" t="n">
        <f aca="false">2020-tbl스마트시티2[[#This Row],[설립연도]]+1</f>
        <v>25</v>
      </c>
      <c r="Q369" s="53" t="str">
        <f aca="false">LEFT(tbl스마트시티2[[#This Row],[주소]],2)</f>
        <v>서울</v>
      </c>
      <c r="R369" s="48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" hidden="false" customHeight="true" outlineLevel="0" collapsed="false">
      <c r="A370" s="49" t="s">
        <v>50</v>
      </c>
      <c r="B370" s="49" t="s">
        <v>231</v>
      </c>
      <c r="C370" s="49" t="s">
        <v>1101</v>
      </c>
      <c r="D370" s="49" t="s">
        <v>1896</v>
      </c>
      <c r="E370" s="49" t="s">
        <v>168</v>
      </c>
      <c r="F370" s="49" t="s">
        <v>43</v>
      </c>
      <c r="G370" s="49" t="s">
        <v>62</v>
      </c>
      <c r="H370" s="49" t="s">
        <v>1912</v>
      </c>
      <c r="I370" s="67"/>
      <c r="J370" s="49" t="s">
        <v>1898</v>
      </c>
      <c r="K370" s="50" t="s">
        <v>1899</v>
      </c>
      <c r="L370" s="51" t="n">
        <v>1996</v>
      </c>
      <c r="M370" s="52" t="n">
        <v>76980000000</v>
      </c>
      <c r="N370" s="52" t="n">
        <v>772280000000</v>
      </c>
      <c r="O370" s="51" t="n">
        <v>2840</v>
      </c>
      <c r="P370" s="53" t="n">
        <f aca="false">2020-tbl스마트시티2[[#This Row],[설립연도]]+1</f>
        <v>25</v>
      </c>
      <c r="Q370" s="53" t="str">
        <f aca="false">LEFT(tbl스마트시티2[[#This Row],[주소]],2)</f>
        <v>서울</v>
      </c>
      <c r="R370" s="48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" hidden="false" customHeight="true" outlineLevel="0" collapsed="false">
      <c r="A371" s="49" t="s">
        <v>277</v>
      </c>
      <c r="B371" s="49" t="s">
        <v>278</v>
      </c>
      <c r="C371" s="49" t="s">
        <v>1647</v>
      </c>
      <c r="D371" s="49" t="s">
        <v>1896</v>
      </c>
      <c r="E371" s="49" t="s">
        <v>168</v>
      </c>
      <c r="F371" s="49" t="s">
        <v>43</v>
      </c>
      <c r="G371" s="49" t="s">
        <v>62</v>
      </c>
      <c r="H371" s="49" t="s">
        <v>1913</v>
      </c>
      <c r="I371" s="67"/>
      <c r="J371" s="49" t="s">
        <v>1898</v>
      </c>
      <c r="K371" s="50" t="s">
        <v>1899</v>
      </c>
      <c r="L371" s="51" t="n">
        <v>1996</v>
      </c>
      <c r="M371" s="52" t="n">
        <v>76980000000</v>
      </c>
      <c r="N371" s="52" t="n">
        <v>772280000000</v>
      </c>
      <c r="O371" s="51" t="n">
        <v>2840</v>
      </c>
      <c r="P371" s="53" t="n">
        <f aca="false">2020-tbl스마트시티2[[#This Row],[설립연도]]+1</f>
        <v>25</v>
      </c>
      <c r="Q371" s="53" t="str">
        <f aca="false">LEFT(tbl스마트시티2[[#This Row],[주소]],2)</f>
        <v>서울</v>
      </c>
      <c r="R371" s="48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" hidden="false" customHeight="true" outlineLevel="0" collapsed="false">
      <c r="A372" s="49" t="s">
        <v>277</v>
      </c>
      <c r="B372" s="49" t="s">
        <v>278</v>
      </c>
      <c r="C372" s="49" t="s">
        <v>1914</v>
      </c>
      <c r="D372" s="49" t="s">
        <v>1896</v>
      </c>
      <c r="E372" s="49" t="s">
        <v>168</v>
      </c>
      <c r="F372" s="49" t="s">
        <v>117</v>
      </c>
      <c r="G372" s="49" t="s">
        <v>62</v>
      </c>
      <c r="H372" s="49" t="s">
        <v>1915</v>
      </c>
      <c r="I372" s="67"/>
      <c r="J372" s="49" t="s">
        <v>1898</v>
      </c>
      <c r="K372" s="50" t="s">
        <v>1899</v>
      </c>
      <c r="L372" s="51" t="n">
        <v>1996</v>
      </c>
      <c r="M372" s="52" t="n">
        <v>76980000000</v>
      </c>
      <c r="N372" s="52" t="n">
        <v>772280000000</v>
      </c>
      <c r="O372" s="51" t="n">
        <v>2840</v>
      </c>
      <c r="P372" s="53" t="n">
        <f aca="false">2020-tbl스마트시티2[[#This Row],[설립연도]]+1</f>
        <v>25</v>
      </c>
      <c r="Q372" s="53" t="str">
        <f aca="false">LEFT(tbl스마트시티2[[#This Row],[주소]],2)</f>
        <v>서울</v>
      </c>
      <c r="R372" s="48"/>
      <c r="Z372" s="5"/>
      <c r="AA372" s="5"/>
    </row>
    <row r="373" customFormat="false" ht="15" hidden="false" customHeight="true" outlineLevel="0" collapsed="false">
      <c r="A373" s="49" t="s">
        <v>490</v>
      </c>
      <c r="B373" s="49" t="s">
        <v>1630</v>
      </c>
      <c r="C373" s="49" t="s">
        <v>1922</v>
      </c>
      <c r="D373" s="49" t="s">
        <v>1896</v>
      </c>
      <c r="E373" s="49" t="s">
        <v>168</v>
      </c>
      <c r="F373" s="49" t="s">
        <v>30</v>
      </c>
      <c r="G373" s="49" t="s">
        <v>62</v>
      </c>
      <c r="H373" s="49" t="s">
        <v>1923</v>
      </c>
      <c r="I373" s="67"/>
      <c r="J373" s="49" t="s">
        <v>1898</v>
      </c>
      <c r="K373" s="50" t="s">
        <v>1899</v>
      </c>
      <c r="L373" s="51" t="n">
        <v>1996</v>
      </c>
      <c r="M373" s="52" t="n">
        <v>76980000000</v>
      </c>
      <c r="N373" s="52" t="n">
        <v>772280000000</v>
      </c>
      <c r="O373" s="51" t="n">
        <v>2840</v>
      </c>
      <c r="P373" s="53" t="n">
        <f aca="false">2020-tbl스마트시티2[[#This Row],[설립연도]]+1</f>
        <v>25</v>
      </c>
      <c r="Q373" s="53" t="str">
        <f aca="false">LEFT(tbl스마트시티2[[#This Row],[주소]],2)</f>
        <v>서울</v>
      </c>
      <c r="R373" s="48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" hidden="false" customHeight="true" outlineLevel="0" collapsed="false">
      <c r="A374" s="49" t="s">
        <v>1029</v>
      </c>
      <c r="B374" s="49" t="s">
        <v>1030</v>
      </c>
      <c r="C374" s="49" t="s">
        <v>1924</v>
      </c>
      <c r="D374" s="49" t="s">
        <v>1896</v>
      </c>
      <c r="E374" s="49" t="s">
        <v>168</v>
      </c>
      <c r="F374" s="49" t="s">
        <v>43</v>
      </c>
      <c r="G374" s="49" t="s">
        <v>62</v>
      </c>
      <c r="H374" s="49" t="s">
        <v>1925</v>
      </c>
      <c r="I374" s="67"/>
      <c r="J374" s="49" t="s">
        <v>1898</v>
      </c>
      <c r="K374" s="50" t="s">
        <v>1899</v>
      </c>
      <c r="L374" s="51" t="n">
        <v>1996</v>
      </c>
      <c r="M374" s="52" t="n">
        <v>76980000000</v>
      </c>
      <c r="N374" s="52" t="n">
        <v>772280000000</v>
      </c>
      <c r="O374" s="51" t="n">
        <v>2840</v>
      </c>
      <c r="P374" s="53" t="n">
        <f aca="false">2020-tbl스마트시티2[[#This Row],[설립연도]]+1</f>
        <v>25</v>
      </c>
      <c r="Q374" s="53" t="str">
        <f aca="false">LEFT(tbl스마트시티2[[#This Row],[주소]],2)</f>
        <v>서울</v>
      </c>
      <c r="R374" s="48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" hidden="false" customHeight="true" outlineLevel="0" collapsed="false">
      <c r="A375" s="49" t="s">
        <v>903</v>
      </c>
      <c r="B375" s="49" t="s">
        <v>904</v>
      </c>
      <c r="C375" s="49" t="s">
        <v>1929</v>
      </c>
      <c r="D375" s="49" t="s">
        <v>1896</v>
      </c>
      <c r="E375" s="49" t="s">
        <v>168</v>
      </c>
      <c r="F375" s="49" t="s">
        <v>126</v>
      </c>
      <c r="G375" s="49" t="s">
        <v>62</v>
      </c>
      <c r="H375" s="49" t="s">
        <v>1930</v>
      </c>
      <c r="I375" s="67"/>
      <c r="J375" s="49" t="s">
        <v>1898</v>
      </c>
      <c r="K375" s="50" t="s">
        <v>1899</v>
      </c>
      <c r="L375" s="51" t="n">
        <v>1996</v>
      </c>
      <c r="M375" s="52" t="n">
        <v>76980000000</v>
      </c>
      <c r="N375" s="52" t="n">
        <v>772280000000</v>
      </c>
      <c r="O375" s="51" t="n">
        <v>2840</v>
      </c>
      <c r="P375" s="53" t="n">
        <f aca="false">2020-tbl스마트시티2[[#This Row],[설립연도]]+1</f>
        <v>25</v>
      </c>
      <c r="Q375" s="53" t="str">
        <f aca="false">LEFT(tbl스마트시티2[[#This Row],[주소]],2)</f>
        <v>서울</v>
      </c>
      <c r="R375" s="48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" hidden="false" customHeight="true" outlineLevel="0" collapsed="false">
      <c r="A376" s="49" t="s">
        <v>277</v>
      </c>
      <c r="B376" s="49" t="s">
        <v>1356</v>
      </c>
      <c r="C376" s="49" t="s">
        <v>1372</v>
      </c>
      <c r="D376" s="49" t="s">
        <v>1896</v>
      </c>
      <c r="E376" s="49" t="s">
        <v>168</v>
      </c>
      <c r="F376" s="49" t="s">
        <v>43</v>
      </c>
      <c r="G376" s="49" t="s">
        <v>62</v>
      </c>
      <c r="H376" s="49" t="s">
        <v>1931</v>
      </c>
      <c r="I376" s="67"/>
      <c r="J376" s="49" t="s">
        <v>1898</v>
      </c>
      <c r="K376" s="50" t="s">
        <v>1899</v>
      </c>
      <c r="L376" s="51" t="n">
        <v>1996</v>
      </c>
      <c r="M376" s="52" t="n">
        <v>76980000000</v>
      </c>
      <c r="N376" s="52" t="n">
        <v>772280000000</v>
      </c>
      <c r="O376" s="51" t="n">
        <v>2840</v>
      </c>
      <c r="P376" s="53" t="n">
        <f aca="false">2020-tbl스마트시티2[[#This Row],[설립연도]]+1</f>
        <v>25</v>
      </c>
      <c r="Q376" s="53" t="str">
        <f aca="false">LEFT(tbl스마트시티2[[#This Row],[주소]],2)</f>
        <v>서울</v>
      </c>
      <c r="R376" s="48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" hidden="false" customHeight="true" outlineLevel="0" collapsed="false">
      <c r="A377" s="49" t="s">
        <v>136</v>
      </c>
      <c r="B377" s="49" t="s">
        <v>141</v>
      </c>
      <c r="C377" s="49" t="s">
        <v>434</v>
      </c>
      <c r="D377" s="49" t="s">
        <v>1896</v>
      </c>
      <c r="E377" s="49" t="s">
        <v>168</v>
      </c>
      <c r="F377" s="49" t="s">
        <v>48</v>
      </c>
      <c r="G377" s="49" t="s">
        <v>62</v>
      </c>
      <c r="H377" s="49" t="s">
        <v>1932</v>
      </c>
      <c r="I377" s="67"/>
      <c r="J377" s="49" t="s">
        <v>1898</v>
      </c>
      <c r="K377" s="50" t="s">
        <v>1899</v>
      </c>
      <c r="L377" s="51" t="n">
        <v>1996</v>
      </c>
      <c r="M377" s="52" t="n">
        <v>76980000000</v>
      </c>
      <c r="N377" s="52" t="n">
        <v>772280000000</v>
      </c>
      <c r="O377" s="51" t="n">
        <v>2840</v>
      </c>
      <c r="P377" s="53" t="n">
        <f aca="false">2020-tbl스마트시티2[[#This Row],[설립연도]]+1</f>
        <v>25</v>
      </c>
      <c r="Q377" s="53" t="str">
        <f aca="false">LEFT(tbl스마트시티2[[#This Row],[주소]],2)</f>
        <v>서울</v>
      </c>
      <c r="R377" s="48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" hidden="false" customHeight="true" outlineLevel="0" collapsed="false">
      <c r="A378" s="49" t="s">
        <v>96</v>
      </c>
      <c r="B378" s="49" t="s">
        <v>1230</v>
      </c>
      <c r="C378" s="49" t="s">
        <v>1935</v>
      </c>
      <c r="D378" s="49" t="s">
        <v>1896</v>
      </c>
      <c r="E378" s="55" t="s">
        <v>168</v>
      </c>
      <c r="F378" s="49" t="s">
        <v>30</v>
      </c>
      <c r="G378" s="49" t="s">
        <v>62</v>
      </c>
      <c r="H378" s="49" t="s">
        <v>1936</v>
      </c>
      <c r="I378" s="67"/>
      <c r="J378" s="49" t="s">
        <v>1898</v>
      </c>
      <c r="K378" s="50" t="s">
        <v>1899</v>
      </c>
      <c r="L378" s="51" t="n">
        <v>1996</v>
      </c>
      <c r="M378" s="52" t="n">
        <v>76980000000</v>
      </c>
      <c r="N378" s="52" t="n">
        <v>772280000000</v>
      </c>
      <c r="O378" s="51" t="n">
        <v>2840</v>
      </c>
      <c r="P378" s="53" t="n">
        <f aca="false">2020-tbl스마트시티2[[#This Row],[설립연도]]+1</f>
        <v>25</v>
      </c>
      <c r="Q378" s="53" t="str">
        <f aca="false">LEFT(tbl스마트시티2[[#This Row],[주소]],2)</f>
        <v>서울</v>
      </c>
      <c r="R378" s="48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" hidden="false" customHeight="true" outlineLevel="0" collapsed="false">
      <c r="A379" s="49" t="s">
        <v>136</v>
      </c>
      <c r="B379" s="55" t="s">
        <v>1616</v>
      </c>
      <c r="C379" s="49" t="s">
        <v>1617</v>
      </c>
      <c r="D379" s="49" t="s">
        <v>1896</v>
      </c>
      <c r="E379" s="49" t="s">
        <v>168</v>
      </c>
      <c r="F379" s="49" t="s">
        <v>48</v>
      </c>
      <c r="G379" s="49" t="s">
        <v>62</v>
      </c>
      <c r="H379" s="49" t="s">
        <v>1938</v>
      </c>
      <c r="I379" s="67"/>
      <c r="J379" s="49" t="s">
        <v>1898</v>
      </c>
      <c r="K379" s="50" t="s">
        <v>1899</v>
      </c>
      <c r="L379" s="51" t="n">
        <v>1996</v>
      </c>
      <c r="M379" s="52" t="n">
        <v>76980000000</v>
      </c>
      <c r="N379" s="52" t="n">
        <v>772280000000</v>
      </c>
      <c r="O379" s="51" t="n">
        <v>2840</v>
      </c>
      <c r="P379" s="53" t="n">
        <f aca="false">2020-tbl스마트시티2[[#This Row],[설립연도]]+1</f>
        <v>25</v>
      </c>
      <c r="Q379" s="53" t="str">
        <f aca="false">LEFT(tbl스마트시티2[[#This Row],[주소]],2)</f>
        <v>서울</v>
      </c>
      <c r="R379" s="48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" hidden="false" customHeight="true" outlineLevel="0" collapsed="false">
      <c r="A380" s="49" t="s">
        <v>136</v>
      </c>
      <c r="B380" s="49" t="s">
        <v>185</v>
      </c>
      <c r="C380" s="49" t="s">
        <v>1939</v>
      </c>
      <c r="D380" s="49" t="s">
        <v>1896</v>
      </c>
      <c r="E380" s="49" t="s">
        <v>168</v>
      </c>
      <c r="F380" s="49" t="s">
        <v>43</v>
      </c>
      <c r="G380" s="49" t="s">
        <v>62</v>
      </c>
      <c r="H380" s="49" t="s">
        <v>1939</v>
      </c>
      <c r="I380" s="67"/>
      <c r="J380" s="49" t="s">
        <v>1898</v>
      </c>
      <c r="K380" s="50" t="s">
        <v>1899</v>
      </c>
      <c r="L380" s="51" t="n">
        <v>1996</v>
      </c>
      <c r="M380" s="52" t="n">
        <v>76980000000</v>
      </c>
      <c r="N380" s="52" t="n">
        <v>772280000000</v>
      </c>
      <c r="O380" s="51" t="n">
        <v>2840</v>
      </c>
      <c r="P380" s="53" t="n">
        <f aca="false">2020-tbl스마트시티2[[#This Row],[설립연도]]+1</f>
        <v>25</v>
      </c>
      <c r="Q380" s="53" t="str">
        <f aca="false">LEFT(tbl스마트시티2[[#This Row],[주소]],2)</f>
        <v>서울</v>
      </c>
      <c r="R380" s="48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" hidden="false" customHeight="true" outlineLevel="0" collapsed="false">
      <c r="A381" s="49" t="s">
        <v>884</v>
      </c>
      <c r="B381" s="49" t="s">
        <v>1388</v>
      </c>
      <c r="C381" s="49" t="s">
        <v>1942</v>
      </c>
      <c r="D381" s="49" t="s">
        <v>1896</v>
      </c>
      <c r="E381" s="49" t="s">
        <v>168</v>
      </c>
      <c r="F381" s="49" t="s">
        <v>30</v>
      </c>
      <c r="G381" s="49" t="s">
        <v>62</v>
      </c>
      <c r="H381" s="49" t="s">
        <v>1943</v>
      </c>
      <c r="I381" s="67"/>
      <c r="J381" s="49" t="s">
        <v>1898</v>
      </c>
      <c r="K381" s="50" t="s">
        <v>1899</v>
      </c>
      <c r="L381" s="51" t="n">
        <v>1996</v>
      </c>
      <c r="M381" s="52" t="n">
        <v>76980000000</v>
      </c>
      <c r="N381" s="52" t="n">
        <v>772280000000</v>
      </c>
      <c r="O381" s="51" t="n">
        <v>2840</v>
      </c>
      <c r="P381" s="53" t="n">
        <f aca="false">2020-tbl스마트시티2[[#This Row],[설립연도]]+1</f>
        <v>25</v>
      </c>
      <c r="Q381" s="53" t="str">
        <f aca="false">LEFT(tbl스마트시티2[[#This Row],[주소]],2)</f>
        <v>서울</v>
      </c>
      <c r="R381" s="48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" hidden="false" customHeight="true" outlineLevel="0" collapsed="false">
      <c r="A382" s="49" t="s">
        <v>96</v>
      </c>
      <c r="B382" s="49" t="s">
        <v>220</v>
      </c>
      <c r="C382" s="49" t="s">
        <v>221</v>
      </c>
      <c r="D382" s="49" t="s">
        <v>1896</v>
      </c>
      <c r="E382" s="49" t="s">
        <v>168</v>
      </c>
      <c r="F382" s="49" t="s">
        <v>43</v>
      </c>
      <c r="G382" s="49" t="s">
        <v>62</v>
      </c>
      <c r="H382" s="49" t="s">
        <v>1944</v>
      </c>
      <c r="I382" s="67"/>
      <c r="J382" s="49" t="s">
        <v>1898</v>
      </c>
      <c r="K382" s="50" t="s">
        <v>1899</v>
      </c>
      <c r="L382" s="51" t="n">
        <v>1996</v>
      </c>
      <c r="M382" s="52" t="n">
        <v>76980000000</v>
      </c>
      <c r="N382" s="52" t="n">
        <v>772280000000</v>
      </c>
      <c r="O382" s="51" t="n">
        <v>2840</v>
      </c>
      <c r="P382" s="53" t="n">
        <f aca="false">2020-tbl스마트시티2[[#This Row],[설립연도]]+1</f>
        <v>25</v>
      </c>
      <c r="Q382" s="53" t="str">
        <f aca="false">LEFT(tbl스마트시티2[[#This Row],[주소]],2)</f>
        <v>서울</v>
      </c>
      <c r="R382" s="48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" hidden="false" customHeight="true" outlineLevel="0" collapsed="false">
      <c r="A383" s="49" t="s">
        <v>15</v>
      </c>
      <c r="B383" s="49" t="s">
        <v>16</v>
      </c>
      <c r="C383" s="49" t="s">
        <v>17</v>
      </c>
      <c r="D383" s="49" t="s">
        <v>1952</v>
      </c>
      <c r="E383" s="55" t="s">
        <v>35</v>
      </c>
      <c r="F383" s="49" t="s">
        <v>117</v>
      </c>
      <c r="G383" s="49" t="s">
        <v>62</v>
      </c>
      <c r="H383" s="49" t="s">
        <v>1953</v>
      </c>
      <c r="I383" s="49" t="s">
        <v>1954</v>
      </c>
      <c r="J383" s="49" t="s">
        <v>1955</v>
      </c>
      <c r="K383" s="50" t="s">
        <v>1956</v>
      </c>
      <c r="L383" s="51" t="n">
        <v>1998</v>
      </c>
      <c r="M383" s="52" t="n">
        <v>1960000000</v>
      </c>
      <c r="N383" s="52" t="n">
        <v>25220000000</v>
      </c>
      <c r="O383" s="51" t="n">
        <v>170</v>
      </c>
      <c r="P383" s="53" t="n">
        <f aca="false">2020-tbl스마트시티2[[#This Row],[설립연도]]+1</f>
        <v>23</v>
      </c>
      <c r="Q383" s="53" t="str">
        <f aca="false">LEFT(tbl스마트시티2[[#This Row],[주소]],2)</f>
        <v>서울</v>
      </c>
      <c r="R383" s="48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" hidden="false" customHeight="true" outlineLevel="0" collapsed="false">
      <c r="A384" s="49" t="s">
        <v>15</v>
      </c>
      <c r="B384" s="49" t="s">
        <v>16</v>
      </c>
      <c r="C384" s="49" t="s">
        <v>17</v>
      </c>
      <c r="D384" s="49" t="s">
        <v>1952</v>
      </c>
      <c r="E384" s="55" t="s">
        <v>35</v>
      </c>
      <c r="F384" s="49" t="s">
        <v>43</v>
      </c>
      <c r="G384" s="49" t="s">
        <v>62</v>
      </c>
      <c r="H384" s="49" t="s">
        <v>1957</v>
      </c>
      <c r="I384" s="49" t="s">
        <v>1954</v>
      </c>
      <c r="J384" s="49" t="s">
        <v>1955</v>
      </c>
      <c r="K384" s="50" t="s">
        <v>1956</v>
      </c>
      <c r="L384" s="51" t="n">
        <v>1998</v>
      </c>
      <c r="M384" s="52" t="n">
        <v>1960000000</v>
      </c>
      <c r="N384" s="52" t="n">
        <v>25220000000</v>
      </c>
      <c r="O384" s="51" t="n">
        <v>170</v>
      </c>
      <c r="P384" s="53" t="n">
        <f aca="false">2020-tbl스마트시티2[[#This Row],[설립연도]]+1</f>
        <v>23</v>
      </c>
      <c r="Q384" s="53" t="str">
        <f aca="false">LEFT(tbl스마트시티2[[#This Row],[주소]],2)</f>
        <v>서울</v>
      </c>
      <c r="R384" s="48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" hidden="false" customHeight="true" outlineLevel="0" collapsed="false">
      <c r="A385" s="54" t="s">
        <v>96</v>
      </c>
      <c r="B385" s="54" t="s">
        <v>1230</v>
      </c>
      <c r="C385" s="54" t="s">
        <v>1935</v>
      </c>
      <c r="D385" s="49" t="s">
        <v>1952</v>
      </c>
      <c r="E385" s="55" t="s">
        <v>35</v>
      </c>
      <c r="F385" s="49" t="s">
        <v>43</v>
      </c>
      <c r="G385" s="49" t="s">
        <v>62</v>
      </c>
      <c r="H385" s="49" t="s">
        <v>1958</v>
      </c>
      <c r="I385" s="49" t="s">
        <v>1954</v>
      </c>
      <c r="J385" s="49" t="s">
        <v>1955</v>
      </c>
      <c r="K385" s="50" t="s">
        <v>1956</v>
      </c>
      <c r="L385" s="51" t="n">
        <v>1998</v>
      </c>
      <c r="M385" s="52" t="n">
        <v>1960000000</v>
      </c>
      <c r="N385" s="52" t="n">
        <v>25220000000</v>
      </c>
      <c r="O385" s="51" t="n">
        <v>170</v>
      </c>
      <c r="P385" s="53" t="n">
        <f aca="false">2020-tbl스마트시티2[[#This Row],[설립연도]]+1</f>
        <v>23</v>
      </c>
      <c r="Q385" s="53" t="str">
        <f aca="false">LEFT(tbl스마트시티2[[#This Row],[주소]],2)</f>
        <v>서울</v>
      </c>
      <c r="R385" s="48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" hidden="false" customHeight="true" outlineLevel="0" collapsed="false">
      <c r="A386" s="49" t="s">
        <v>15</v>
      </c>
      <c r="B386" s="49" t="s">
        <v>16</v>
      </c>
      <c r="C386" s="49" t="s">
        <v>17</v>
      </c>
      <c r="D386" s="49" t="s">
        <v>1952</v>
      </c>
      <c r="E386" s="55" t="s">
        <v>35</v>
      </c>
      <c r="F386" s="49" t="s">
        <v>117</v>
      </c>
      <c r="G386" s="49" t="s">
        <v>62</v>
      </c>
      <c r="H386" s="49" t="s">
        <v>1959</v>
      </c>
      <c r="I386" s="49" t="s">
        <v>1954</v>
      </c>
      <c r="J386" s="49" t="s">
        <v>1955</v>
      </c>
      <c r="K386" s="50" t="s">
        <v>1956</v>
      </c>
      <c r="L386" s="51" t="n">
        <v>1998</v>
      </c>
      <c r="M386" s="52" t="n">
        <v>1960000000</v>
      </c>
      <c r="N386" s="52" t="n">
        <v>25220000000</v>
      </c>
      <c r="O386" s="51" t="n">
        <v>170</v>
      </c>
      <c r="P386" s="53" t="n">
        <f aca="false">2020-tbl스마트시티2[[#This Row],[설립연도]]+1</f>
        <v>23</v>
      </c>
      <c r="Q386" s="53" t="str">
        <f aca="false">LEFT(tbl스마트시티2[[#This Row],[주소]],2)</f>
        <v>서울</v>
      </c>
      <c r="R386" s="48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" hidden="false" customHeight="true" outlineLevel="0" collapsed="false">
      <c r="A387" s="54" t="s">
        <v>31</v>
      </c>
      <c r="B387" s="54" t="s">
        <v>345</v>
      </c>
      <c r="C387" s="54" t="s">
        <v>1507</v>
      </c>
      <c r="D387" s="49" t="s">
        <v>1952</v>
      </c>
      <c r="E387" s="55" t="s">
        <v>35</v>
      </c>
      <c r="F387" s="54" t="s">
        <v>27</v>
      </c>
      <c r="G387" s="49" t="s">
        <v>62</v>
      </c>
      <c r="H387" s="49" t="s">
        <v>1962</v>
      </c>
      <c r="I387" s="49" t="s">
        <v>1954</v>
      </c>
      <c r="J387" s="49" t="s">
        <v>1955</v>
      </c>
      <c r="K387" s="50" t="s">
        <v>1956</v>
      </c>
      <c r="L387" s="51" t="n">
        <v>1998</v>
      </c>
      <c r="M387" s="52" t="n">
        <v>1960000000</v>
      </c>
      <c r="N387" s="52" t="n">
        <v>25220000000</v>
      </c>
      <c r="O387" s="51" t="n">
        <v>170</v>
      </c>
      <c r="P387" s="53" t="n">
        <f aca="false">2020-tbl스마트시티2[[#This Row],[설립연도]]+1</f>
        <v>23</v>
      </c>
      <c r="Q387" s="53" t="str">
        <f aca="false">LEFT(tbl스마트시티2[[#This Row],[주소]],2)</f>
        <v>서울</v>
      </c>
      <c r="R387" s="48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" hidden="false" customHeight="true" outlineLevel="0" collapsed="false">
      <c r="A388" s="49" t="s">
        <v>490</v>
      </c>
      <c r="B388" s="49" t="s">
        <v>491</v>
      </c>
      <c r="C388" s="49" t="s">
        <v>492</v>
      </c>
      <c r="D388" s="49" t="s">
        <v>1968</v>
      </c>
      <c r="E388" s="49" t="s">
        <v>168</v>
      </c>
      <c r="F388" s="49" t="s">
        <v>117</v>
      </c>
      <c r="G388" s="49" t="s">
        <v>62</v>
      </c>
      <c r="H388" s="49" t="s">
        <v>1969</v>
      </c>
      <c r="I388" s="67"/>
      <c r="J388" s="49" t="s">
        <v>1970</v>
      </c>
      <c r="K388" s="50" t="s">
        <v>1971</v>
      </c>
      <c r="L388" s="51" t="n">
        <v>1970</v>
      </c>
      <c r="M388" s="52" t="n">
        <v>9000009300000</v>
      </c>
      <c r="N388" s="52" t="n">
        <v>3989700000000</v>
      </c>
      <c r="O388" s="51" t="n">
        <v>4063</v>
      </c>
      <c r="P388" s="53" t="n">
        <f aca="false">2020-tbl스마트시티2[[#This Row],[설립연도]]+1</f>
        <v>51</v>
      </c>
      <c r="Q388" s="53" t="str">
        <f aca="false">LEFT(tbl스마트시티2[[#This Row],[주소]],2)</f>
        <v>서울</v>
      </c>
      <c r="R388" s="48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" hidden="false" customHeight="true" outlineLevel="0" collapsed="false">
      <c r="A389" s="49" t="s">
        <v>67</v>
      </c>
      <c r="B389" s="49" t="s">
        <v>107</v>
      </c>
      <c r="C389" s="49" t="s">
        <v>754</v>
      </c>
      <c r="D389" s="49" t="s">
        <v>1972</v>
      </c>
      <c r="E389" s="49" t="s">
        <v>35</v>
      </c>
      <c r="F389" s="49" t="s">
        <v>117</v>
      </c>
      <c r="G389" s="49" t="s">
        <v>62</v>
      </c>
      <c r="H389" s="49" t="s">
        <v>2782</v>
      </c>
      <c r="I389" s="49" t="s">
        <v>1974</v>
      </c>
      <c r="J389" s="49" t="s">
        <v>1975</v>
      </c>
      <c r="K389" s="63" t="s">
        <v>1976</v>
      </c>
      <c r="L389" s="51" t="n">
        <v>2000</v>
      </c>
      <c r="M389" s="52" t="n">
        <v>2360000000</v>
      </c>
      <c r="N389" s="52" t="n">
        <v>16290000000</v>
      </c>
      <c r="O389" s="51" t="n">
        <v>160</v>
      </c>
      <c r="P389" s="53" t="n">
        <f aca="false">2020-tbl스마트시티2[[#This Row],[설립연도]]+1</f>
        <v>21</v>
      </c>
      <c r="Q389" s="53" t="str">
        <f aca="false">LEFT(tbl스마트시티2[[#This Row],[주소]],2)</f>
        <v>서울</v>
      </c>
      <c r="R389" s="48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" hidden="false" customHeight="true" outlineLevel="0" collapsed="false">
      <c r="A390" s="54" t="s">
        <v>67</v>
      </c>
      <c r="B390" s="54" t="s">
        <v>739</v>
      </c>
      <c r="C390" s="54" t="s">
        <v>740</v>
      </c>
      <c r="D390" s="49" t="s">
        <v>1972</v>
      </c>
      <c r="E390" s="49" t="s">
        <v>35</v>
      </c>
      <c r="F390" s="49" t="s">
        <v>117</v>
      </c>
      <c r="G390" s="49" t="s">
        <v>62</v>
      </c>
      <c r="H390" s="49" t="s">
        <v>1973</v>
      </c>
      <c r="I390" s="49" t="s">
        <v>1974</v>
      </c>
      <c r="J390" s="49" t="s">
        <v>1975</v>
      </c>
      <c r="K390" s="63" t="s">
        <v>1976</v>
      </c>
      <c r="L390" s="51" t="n">
        <v>2000</v>
      </c>
      <c r="M390" s="52" t="n">
        <v>2360000000</v>
      </c>
      <c r="N390" s="52" t="n">
        <v>16290000000</v>
      </c>
      <c r="O390" s="51" t="n">
        <v>160</v>
      </c>
      <c r="P390" s="53" t="n">
        <f aca="false">2020-tbl스마트시티2[[#This Row],[설립연도]]+1</f>
        <v>21</v>
      </c>
      <c r="Q390" s="53" t="str">
        <f aca="false">LEFT(tbl스마트시티2[[#This Row],[주소]],2)</f>
        <v>서울</v>
      </c>
      <c r="R390" s="48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" hidden="false" customHeight="true" outlineLevel="0" collapsed="false">
      <c r="A391" s="49" t="s">
        <v>67</v>
      </c>
      <c r="B391" s="49" t="s">
        <v>107</v>
      </c>
      <c r="C391" s="49" t="s">
        <v>754</v>
      </c>
      <c r="D391" s="49" t="s">
        <v>1972</v>
      </c>
      <c r="E391" s="49" t="s">
        <v>35</v>
      </c>
      <c r="F391" s="49" t="s">
        <v>117</v>
      </c>
      <c r="G391" s="49" t="s">
        <v>62</v>
      </c>
      <c r="H391" s="49" t="s">
        <v>1979</v>
      </c>
      <c r="I391" s="49" t="s">
        <v>1974</v>
      </c>
      <c r="J391" s="49" t="s">
        <v>1975</v>
      </c>
      <c r="K391" s="63" t="s">
        <v>1976</v>
      </c>
      <c r="L391" s="51" t="n">
        <v>2000</v>
      </c>
      <c r="M391" s="52" t="n">
        <v>2360000000</v>
      </c>
      <c r="N391" s="52" t="n">
        <v>16290000000</v>
      </c>
      <c r="O391" s="51" t="n">
        <v>160</v>
      </c>
      <c r="P391" s="53" t="n">
        <f aca="false">2020-tbl스마트시티2[[#This Row],[설립연도]]+1</f>
        <v>21</v>
      </c>
      <c r="Q391" s="53" t="str">
        <f aca="false">LEFT(tbl스마트시티2[[#This Row],[주소]],2)</f>
        <v>서울</v>
      </c>
      <c r="R391" s="48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" hidden="false" customHeight="true" outlineLevel="0" collapsed="false">
      <c r="A392" s="49" t="s">
        <v>67</v>
      </c>
      <c r="B392" s="31" t="s">
        <v>416</v>
      </c>
      <c r="C392" s="49" t="s">
        <v>1983</v>
      </c>
      <c r="D392" s="49" t="s">
        <v>1984</v>
      </c>
      <c r="E392" s="49" t="s">
        <v>35</v>
      </c>
      <c r="F392" s="49" t="s">
        <v>117</v>
      </c>
      <c r="G392" s="49" t="s">
        <v>62</v>
      </c>
      <c r="H392" s="49" t="s">
        <v>1985</v>
      </c>
      <c r="I392" s="55" t="s">
        <v>1986</v>
      </c>
      <c r="J392" s="49" t="s">
        <v>1987</v>
      </c>
      <c r="K392" s="50" t="s">
        <v>1988</v>
      </c>
      <c r="L392" s="51" t="n">
        <v>1998</v>
      </c>
      <c r="M392" s="52" t="n">
        <v>1285220000</v>
      </c>
      <c r="N392" s="52" t="n">
        <v>24170530000</v>
      </c>
      <c r="O392" s="51" t="n">
        <v>152</v>
      </c>
      <c r="P392" s="53" t="n">
        <f aca="false">2020-tbl스마트시티2[[#This Row],[설립연도]]+1</f>
        <v>23</v>
      </c>
      <c r="Q392" s="53" t="str">
        <f aca="false">LEFT(tbl스마트시티2[[#This Row],[주소]],2)</f>
        <v>서울</v>
      </c>
      <c r="R392" s="48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" hidden="false" customHeight="true" outlineLevel="0" collapsed="false">
      <c r="A393" s="49" t="s">
        <v>136</v>
      </c>
      <c r="B393" s="31" t="s">
        <v>1281</v>
      </c>
      <c r="C393" s="49" t="s">
        <v>1282</v>
      </c>
      <c r="D393" s="49" t="s">
        <v>1989</v>
      </c>
      <c r="E393" s="49" t="s">
        <v>35</v>
      </c>
      <c r="F393" s="49" t="s">
        <v>30</v>
      </c>
      <c r="G393" s="49" t="s">
        <v>62</v>
      </c>
      <c r="H393" s="49" t="s">
        <v>1990</v>
      </c>
      <c r="I393" s="67"/>
      <c r="J393" s="49" t="s">
        <v>1991</v>
      </c>
      <c r="K393" s="50" t="s">
        <v>1992</v>
      </c>
      <c r="L393" s="51" t="n">
        <v>2011</v>
      </c>
      <c r="M393" s="52" t="n">
        <v>160000000</v>
      </c>
      <c r="N393" s="52" t="n">
        <v>2940000000</v>
      </c>
      <c r="O393" s="51" t="n">
        <v>115</v>
      </c>
      <c r="P393" s="53" t="n">
        <f aca="false">2020-tbl스마트시티2[[#This Row],[설립연도]]+1</f>
        <v>10</v>
      </c>
      <c r="Q393" s="53" t="str">
        <f aca="false">LEFT(tbl스마트시티2[[#This Row],[주소]],2)</f>
        <v>서울</v>
      </c>
      <c r="R393" s="48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" hidden="false" customHeight="true" outlineLevel="0" collapsed="false">
      <c r="A394" s="49" t="s">
        <v>96</v>
      </c>
      <c r="B394" s="49" t="s">
        <v>220</v>
      </c>
      <c r="C394" s="49" t="s">
        <v>221</v>
      </c>
      <c r="D394" s="49" t="s">
        <v>2004</v>
      </c>
      <c r="E394" s="49" t="s">
        <v>168</v>
      </c>
      <c r="F394" s="49" t="s">
        <v>43</v>
      </c>
      <c r="G394" s="49" t="s">
        <v>62</v>
      </c>
      <c r="H394" s="49" t="s">
        <v>2005</v>
      </c>
      <c r="I394" s="49" t="s">
        <v>2006</v>
      </c>
      <c r="J394" s="65" t="s">
        <v>2007</v>
      </c>
      <c r="K394" s="50" t="s">
        <v>2008</v>
      </c>
      <c r="L394" s="51" t="n">
        <v>1969</v>
      </c>
      <c r="M394" s="52" t="n">
        <v>897510000000</v>
      </c>
      <c r="N394" s="52" t="n">
        <v>154700000000000</v>
      </c>
      <c r="O394" s="51" t="n">
        <v>106236</v>
      </c>
      <c r="P394" s="53" t="n">
        <f aca="false">2020-tbl스마트시티2[[#This Row],[설립연도]]+1</f>
        <v>52</v>
      </c>
      <c r="Q394" s="53" t="str">
        <f aca="false">LEFT(tbl스마트시티2[[#This Row],[주소]],2)</f>
        <v>경기</v>
      </c>
      <c r="R394" s="48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" hidden="false" customHeight="true" outlineLevel="0" collapsed="false">
      <c r="A395" s="49" t="s">
        <v>15</v>
      </c>
      <c r="B395" s="49" t="s">
        <v>91</v>
      </c>
      <c r="C395" s="54" t="s">
        <v>94</v>
      </c>
      <c r="D395" s="49" t="s">
        <v>2004</v>
      </c>
      <c r="E395" s="49" t="s">
        <v>168</v>
      </c>
      <c r="F395" s="49" t="s">
        <v>126</v>
      </c>
      <c r="G395" s="49" t="s">
        <v>62</v>
      </c>
      <c r="H395" s="49" t="s">
        <v>2009</v>
      </c>
      <c r="I395" s="49" t="s">
        <v>2006</v>
      </c>
      <c r="J395" s="65" t="s">
        <v>2007</v>
      </c>
      <c r="K395" s="50" t="s">
        <v>2008</v>
      </c>
      <c r="L395" s="51" t="n">
        <v>1969</v>
      </c>
      <c r="M395" s="52" t="n">
        <v>897510000000</v>
      </c>
      <c r="N395" s="52" t="n">
        <v>154700000000000</v>
      </c>
      <c r="O395" s="51" t="n">
        <v>106236</v>
      </c>
      <c r="P395" s="53" t="n">
        <f aca="false">2020-tbl스마트시티2[[#This Row],[설립연도]]+1</f>
        <v>52</v>
      </c>
      <c r="Q395" s="53" t="str">
        <f aca="false">LEFT(tbl스마트시티2[[#This Row],[주소]],2)</f>
        <v>경기</v>
      </c>
      <c r="R395" s="48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" hidden="false" customHeight="true" outlineLevel="0" collapsed="false">
      <c r="A396" s="49" t="s">
        <v>490</v>
      </c>
      <c r="B396" s="49" t="s">
        <v>729</v>
      </c>
      <c r="C396" s="49" t="s">
        <v>730</v>
      </c>
      <c r="D396" s="49" t="s">
        <v>2004</v>
      </c>
      <c r="E396" s="49" t="s">
        <v>168</v>
      </c>
      <c r="F396" s="49" t="s">
        <v>234</v>
      </c>
      <c r="G396" s="49" t="s">
        <v>62</v>
      </c>
      <c r="H396" s="49" t="s">
        <v>2011</v>
      </c>
      <c r="I396" s="49" t="s">
        <v>2006</v>
      </c>
      <c r="J396" s="65" t="s">
        <v>2007</v>
      </c>
      <c r="K396" s="50" t="s">
        <v>2008</v>
      </c>
      <c r="L396" s="51" t="n">
        <v>1969</v>
      </c>
      <c r="M396" s="52" t="n">
        <v>897510000000</v>
      </c>
      <c r="N396" s="52" t="n">
        <v>154700000000000</v>
      </c>
      <c r="O396" s="51" t="n">
        <v>106236</v>
      </c>
      <c r="P396" s="53" t="n">
        <f aca="false">2020-tbl스마트시티2[[#This Row],[설립연도]]+1</f>
        <v>52</v>
      </c>
      <c r="Q396" s="53" t="str">
        <f aca="false">LEFT(tbl스마트시티2[[#This Row],[주소]],2)</f>
        <v>경기</v>
      </c>
      <c r="R396" s="48"/>
      <c r="S396" s="5"/>
      <c r="T396" s="5"/>
      <c r="U396" s="5"/>
      <c r="V396" s="5"/>
      <c r="W396" s="5"/>
      <c r="X396" s="5"/>
      <c r="Y396" s="5"/>
    </row>
    <row r="397" customFormat="false" ht="15" hidden="false" customHeight="true" outlineLevel="0" collapsed="false">
      <c r="A397" s="49" t="s">
        <v>256</v>
      </c>
      <c r="B397" s="49" t="s">
        <v>297</v>
      </c>
      <c r="C397" s="49" t="s">
        <v>1069</v>
      </c>
      <c r="D397" s="49" t="s">
        <v>2017</v>
      </c>
      <c r="E397" s="49" t="s">
        <v>168</v>
      </c>
      <c r="F397" s="49" t="s">
        <v>30</v>
      </c>
      <c r="G397" s="49" t="s">
        <v>62</v>
      </c>
      <c r="H397" s="49" t="s">
        <v>2018</v>
      </c>
      <c r="I397" s="49" t="s">
        <v>2019</v>
      </c>
      <c r="J397" s="49" t="s">
        <v>2020</v>
      </c>
      <c r="K397" s="68" t="s">
        <v>2021</v>
      </c>
      <c r="L397" s="51" t="n">
        <v>1989</v>
      </c>
      <c r="M397" s="52" t="n">
        <v>25870000000</v>
      </c>
      <c r="N397" s="52" t="n">
        <v>2353636000000</v>
      </c>
      <c r="O397" s="51" t="n">
        <v>8000</v>
      </c>
      <c r="P397" s="53" t="n">
        <f aca="false">2020-tbl스마트시티2[[#This Row],[설립연도]]+1</f>
        <v>32</v>
      </c>
      <c r="Q397" s="53" t="str">
        <f aca="false">LEFT(tbl스마트시티2[[#This Row],[주소]],2)</f>
        <v>서울</v>
      </c>
      <c r="R397" s="48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" hidden="false" customHeight="true" outlineLevel="0" collapsed="false">
      <c r="A398" s="49" t="s">
        <v>15</v>
      </c>
      <c r="B398" s="49" t="s">
        <v>16</v>
      </c>
      <c r="C398" s="49" t="s">
        <v>17</v>
      </c>
      <c r="D398" s="49" t="s">
        <v>2027</v>
      </c>
      <c r="E398" s="49" t="s">
        <v>1479</v>
      </c>
      <c r="F398" s="49" t="s">
        <v>125</v>
      </c>
      <c r="G398" s="49" t="s">
        <v>62</v>
      </c>
      <c r="H398" s="49" t="s">
        <v>2028</v>
      </c>
      <c r="I398" s="49" t="s">
        <v>2029</v>
      </c>
      <c r="J398" s="49" t="s">
        <v>2030</v>
      </c>
      <c r="K398" s="50" t="s">
        <v>2031</v>
      </c>
      <c r="L398" s="51" t="n">
        <v>1960</v>
      </c>
      <c r="M398" s="52" t="n">
        <v>28139028000000</v>
      </c>
      <c r="N398" s="52" t="n">
        <v>30434755000000</v>
      </c>
      <c r="O398" s="51" t="n">
        <v>10199</v>
      </c>
      <c r="P398" s="53" t="n">
        <f aca="false">2020-tbl스마트시티2[[#This Row],[설립연도]]+1</f>
        <v>61</v>
      </c>
      <c r="Q398" s="53" t="str">
        <f aca="false">LEFT(tbl스마트시티2[[#This Row],[주소]],2)</f>
        <v>서울</v>
      </c>
      <c r="R398" s="48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" hidden="false" customHeight="true" outlineLevel="0" collapsed="false">
      <c r="A399" s="49" t="s">
        <v>15</v>
      </c>
      <c r="B399" s="49" t="s">
        <v>16</v>
      </c>
      <c r="C399" s="49" t="s">
        <v>17</v>
      </c>
      <c r="D399" s="49" t="s">
        <v>2027</v>
      </c>
      <c r="E399" s="49" t="s">
        <v>1479</v>
      </c>
      <c r="F399" s="49" t="s">
        <v>48</v>
      </c>
      <c r="G399" s="49" t="s">
        <v>62</v>
      </c>
      <c r="H399" s="49" t="s">
        <v>2032</v>
      </c>
      <c r="I399" s="49" t="s">
        <v>2033</v>
      </c>
      <c r="J399" s="49" t="s">
        <v>2034</v>
      </c>
      <c r="K399" s="50" t="s">
        <v>2035</v>
      </c>
      <c r="L399" s="51" t="n">
        <v>1960</v>
      </c>
      <c r="M399" s="52" t="n">
        <v>28139028000000</v>
      </c>
      <c r="N399" s="52" t="n">
        <v>30434755000000</v>
      </c>
      <c r="O399" s="51" t="n">
        <v>10199</v>
      </c>
      <c r="P399" s="53" t="n">
        <f aca="false">2020-tbl스마트시티2[[#This Row],[설립연도]]+1</f>
        <v>61</v>
      </c>
      <c r="Q399" s="53" t="str">
        <f aca="false">LEFT(tbl스마트시티2[[#This Row],[주소]],2)</f>
        <v>서울</v>
      </c>
      <c r="R399" s="48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" hidden="false" customHeight="true" outlineLevel="0" collapsed="false">
      <c r="A400" s="49" t="s">
        <v>31</v>
      </c>
      <c r="B400" s="49" t="s">
        <v>345</v>
      </c>
      <c r="C400" s="49" t="s">
        <v>1507</v>
      </c>
      <c r="D400" s="49" t="s">
        <v>2036</v>
      </c>
      <c r="E400" s="49" t="s">
        <v>35</v>
      </c>
      <c r="F400" s="49" t="s">
        <v>30</v>
      </c>
      <c r="G400" s="49" t="s">
        <v>62</v>
      </c>
      <c r="H400" s="49" t="s">
        <v>2037</v>
      </c>
      <c r="I400" s="49" t="s">
        <v>2038</v>
      </c>
      <c r="J400" s="49" t="s">
        <v>2039</v>
      </c>
      <c r="K400" s="50" t="s">
        <v>2040</v>
      </c>
      <c r="L400" s="51" t="n">
        <v>2017</v>
      </c>
      <c r="M400" s="52" t="n">
        <v>100000000</v>
      </c>
      <c r="N400" s="52" t="n">
        <v>204930000</v>
      </c>
      <c r="O400" s="51" t="n">
        <v>5</v>
      </c>
      <c r="P400" s="53" t="n">
        <f aca="false">2020-tbl스마트시티2[[#This Row],[설립연도]]+1</f>
        <v>4</v>
      </c>
      <c r="Q400" s="53" t="str">
        <f aca="false">LEFT(tbl스마트시티2[[#This Row],[주소]],2)</f>
        <v>서울</v>
      </c>
      <c r="R400" s="48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" hidden="false" customHeight="true" outlineLevel="0" collapsed="false">
      <c r="A401" s="49" t="s">
        <v>256</v>
      </c>
      <c r="B401" s="49" t="s">
        <v>297</v>
      </c>
      <c r="C401" s="49" t="s">
        <v>304</v>
      </c>
      <c r="D401" s="49" t="s">
        <v>2052</v>
      </c>
      <c r="E401" s="49" t="s">
        <v>100</v>
      </c>
      <c r="F401" s="49" t="s">
        <v>48</v>
      </c>
      <c r="G401" s="49" t="s">
        <v>62</v>
      </c>
      <c r="H401" s="49" t="s">
        <v>2053</v>
      </c>
      <c r="I401" s="49" t="s">
        <v>2054</v>
      </c>
      <c r="J401" s="49" t="s">
        <v>2055</v>
      </c>
      <c r="K401" s="50" t="s">
        <v>2056</v>
      </c>
      <c r="L401" s="51" t="n">
        <v>2002</v>
      </c>
      <c r="M401" s="52" t="n">
        <v>116590000000</v>
      </c>
      <c r="N401" s="52" t="n">
        <v>951870000000</v>
      </c>
      <c r="O401" s="51" t="n">
        <v>2066</v>
      </c>
      <c r="P401" s="53" t="n">
        <f aca="false">2020-tbl스마트시티2[[#This Row],[설립연도]]+1</f>
        <v>19</v>
      </c>
      <c r="Q401" s="53" t="str">
        <f aca="false">LEFT(tbl스마트시티2[[#This Row],[주소]],2)</f>
        <v>인천</v>
      </c>
      <c r="R401" s="48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" hidden="false" customHeight="true" outlineLevel="0" collapsed="false">
      <c r="A402" s="49" t="s">
        <v>617</v>
      </c>
      <c r="B402" s="49" t="s">
        <v>2069</v>
      </c>
      <c r="C402" s="49" t="s">
        <v>2070</v>
      </c>
      <c r="D402" s="49" t="s">
        <v>2071</v>
      </c>
      <c r="E402" s="49" t="s">
        <v>35</v>
      </c>
      <c r="F402" s="49" t="s">
        <v>117</v>
      </c>
      <c r="G402" s="49" t="s">
        <v>62</v>
      </c>
      <c r="H402" s="49" t="s">
        <v>2072</v>
      </c>
      <c r="I402" s="49" t="s">
        <v>2073</v>
      </c>
      <c r="J402" s="49" t="s">
        <v>2074</v>
      </c>
      <c r="K402" s="50" t="s">
        <v>2075</v>
      </c>
      <c r="L402" s="51" t="n">
        <v>2015</v>
      </c>
      <c r="M402" s="52" t="n">
        <v>100000000</v>
      </c>
      <c r="N402" s="52" t="n">
        <v>521300000</v>
      </c>
      <c r="O402" s="51" t="n">
        <v>9</v>
      </c>
      <c r="P402" s="53" t="n">
        <f aca="false">2020-tbl스마트시티2[[#This Row],[설립연도]]+1</f>
        <v>6</v>
      </c>
      <c r="Q402" s="53" t="str">
        <f aca="false">LEFT(tbl스마트시티2[[#This Row],[주소]],2)</f>
        <v>서울</v>
      </c>
      <c r="R402" s="48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" hidden="false" customHeight="true" outlineLevel="0" collapsed="false">
      <c r="A403" s="49" t="s">
        <v>490</v>
      </c>
      <c r="B403" s="49" t="s">
        <v>1796</v>
      </c>
      <c r="C403" s="49" t="s">
        <v>1797</v>
      </c>
      <c r="D403" s="49" t="s">
        <v>2081</v>
      </c>
      <c r="E403" s="49" t="s">
        <v>168</v>
      </c>
      <c r="F403" s="49" t="s">
        <v>117</v>
      </c>
      <c r="G403" s="49" t="s">
        <v>62</v>
      </c>
      <c r="H403" s="49" t="s">
        <v>2082</v>
      </c>
      <c r="I403" s="67"/>
      <c r="J403" s="49" t="s">
        <v>2083</v>
      </c>
      <c r="K403" s="63" t="s">
        <v>2084</v>
      </c>
      <c r="L403" s="51" t="n">
        <v>1943</v>
      </c>
      <c r="M403" s="52" t="n">
        <v>7928000000000</v>
      </c>
      <c r="N403" s="52" t="n">
        <v>21900000000000</v>
      </c>
      <c r="O403" s="51" t="n">
        <v>13466</v>
      </c>
      <c r="P403" s="53" t="n">
        <f aca="false">2020-tbl스마트시티2[[#This Row],[설립연도]]+1</f>
        <v>78</v>
      </c>
      <c r="Q403" s="53" t="str">
        <f aca="false">LEFT(tbl스마트시티2[[#This Row],[주소]],2)</f>
        <v>서울</v>
      </c>
      <c r="R403" s="48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" hidden="false" customHeight="true" outlineLevel="0" collapsed="false">
      <c r="A404" s="54" t="s">
        <v>1029</v>
      </c>
      <c r="B404" s="49" t="s">
        <v>2085</v>
      </c>
      <c r="C404" s="49" t="s">
        <v>2093</v>
      </c>
      <c r="D404" s="49" t="s">
        <v>2087</v>
      </c>
      <c r="E404" s="49" t="s">
        <v>168</v>
      </c>
      <c r="F404" s="49" t="s">
        <v>152</v>
      </c>
      <c r="G404" s="49" t="s">
        <v>62</v>
      </c>
      <c r="H404" s="49" t="s">
        <v>2783</v>
      </c>
      <c r="I404" s="49" t="s">
        <v>2089</v>
      </c>
      <c r="J404" s="49" t="s">
        <v>2090</v>
      </c>
      <c r="K404" s="68" t="s">
        <v>2091</v>
      </c>
      <c r="L404" s="51" t="n">
        <v>2000</v>
      </c>
      <c r="M404" s="52" t="n">
        <v>2000000000</v>
      </c>
      <c r="N404" s="52" t="n">
        <v>79137480000</v>
      </c>
      <c r="O404" s="51" t="n">
        <v>411</v>
      </c>
      <c r="P404" s="53" t="n">
        <f aca="false">2020-tbl스마트시티2[[#This Row],[설립연도]]+1</f>
        <v>21</v>
      </c>
      <c r="Q404" s="53" t="str">
        <f aca="false">LEFT(tbl스마트시티2[[#This Row],[주소]],2)</f>
        <v>서울</v>
      </c>
      <c r="R404" s="48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" hidden="false" customHeight="true" outlineLevel="0" collapsed="false">
      <c r="A405" s="54" t="s">
        <v>1029</v>
      </c>
      <c r="B405" s="49" t="s">
        <v>2085</v>
      </c>
      <c r="C405" s="49" t="s">
        <v>2086</v>
      </c>
      <c r="D405" s="49" t="s">
        <v>2087</v>
      </c>
      <c r="E405" s="49" t="s">
        <v>168</v>
      </c>
      <c r="F405" s="49" t="s">
        <v>43</v>
      </c>
      <c r="G405" s="49" t="s">
        <v>62</v>
      </c>
      <c r="H405" s="49" t="s">
        <v>2088</v>
      </c>
      <c r="I405" s="49" t="s">
        <v>2089</v>
      </c>
      <c r="J405" s="49" t="s">
        <v>2090</v>
      </c>
      <c r="K405" s="68" t="s">
        <v>2091</v>
      </c>
      <c r="L405" s="51" t="n">
        <v>2000</v>
      </c>
      <c r="M405" s="52" t="n">
        <v>2000000000</v>
      </c>
      <c r="N405" s="52" t="n">
        <v>79137480000</v>
      </c>
      <c r="O405" s="51" t="n">
        <v>411</v>
      </c>
      <c r="P405" s="53" t="n">
        <f aca="false">2020-tbl스마트시티2[[#This Row],[설립연도]]+1</f>
        <v>21</v>
      </c>
      <c r="Q405" s="53" t="str">
        <f aca="false">LEFT(tbl스마트시티2[[#This Row],[주소]],2)</f>
        <v>서울</v>
      </c>
      <c r="R405" s="48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" hidden="false" customHeight="true" outlineLevel="0" collapsed="false">
      <c r="A406" s="54" t="s">
        <v>1029</v>
      </c>
      <c r="B406" s="49" t="s">
        <v>2085</v>
      </c>
      <c r="C406" s="49" t="s">
        <v>2086</v>
      </c>
      <c r="D406" s="49" t="s">
        <v>2087</v>
      </c>
      <c r="E406" s="49" t="s">
        <v>168</v>
      </c>
      <c r="F406" s="49" t="s">
        <v>30</v>
      </c>
      <c r="G406" s="49" t="s">
        <v>62</v>
      </c>
      <c r="H406" s="49" t="s">
        <v>2092</v>
      </c>
      <c r="I406" s="49" t="s">
        <v>2089</v>
      </c>
      <c r="J406" s="49" t="s">
        <v>2090</v>
      </c>
      <c r="K406" s="68" t="s">
        <v>2091</v>
      </c>
      <c r="L406" s="51" t="n">
        <v>2000</v>
      </c>
      <c r="M406" s="52" t="n">
        <v>2000000000</v>
      </c>
      <c r="N406" s="52" t="n">
        <v>79137480000</v>
      </c>
      <c r="O406" s="51" t="n">
        <v>411</v>
      </c>
      <c r="P406" s="53" t="n">
        <f aca="false">2020-tbl스마트시티2[[#This Row],[설립연도]]+1</f>
        <v>21</v>
      </c>
      <c r="Q406" s="53" t="str">
        <f aca="false">LEFT(tbl스마트시티2[[#This Row],[주소]],2)</f>
        <v>서울</v>
      </c>
      <c r="R406" s="48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" hidden="false" customHeight="true" outlineLevel="0" collapsed="false">
      <c r="A407" s="54" t="s">
        <v>1029</v>
      </c>
      <c r="B407" s="49" t="s">
        <v>2085</v>
      </c>
      <c r="C407" s="49" t="s">
        <v>2093</v>
      </c>
      <c r="D407" s="49" t="s">
        <v>2087</v>
      </c>
      <c r="E407" s="49" t="s">
        <v>168</v>
      </c>
      <c r="F407" s="49" t="s">
        <v>30</v>
      </c>
      <c r="G407" s="49" t="s">
        <v>62</v>
      </c>
      <c r="H407" s="49" t="s">
        <v>2094</v>
      </c>
      <c r="I407" s="49" t="s">
        <v>2089</v>
      </c>
      <c r="J407" s="49" t="s">
        <v>2090</v>
      </c>
      <c r="K407" s="68" t="s">
        <v>2091</v>
      </c>
      <c r="L407" s="51" t="n">
        <v>2000</v>
      </c>
      <c r="M407" s="52" t="n">
        <v>2000000000</v>
      </c>
      <c r="N407" s="52" t="n">
        <v>79137480000</v>
      </c>
      <c r="O407" s="51" t="n">
        <v>411</v>
      </c>
      <c r="P407" s="53" t="n">
        <f aca="false">2020-tbl스마트시티2[[#This Row],[설립연도]]+1</f>
        <v>21</v>
      </c>
      <c r="Q407" s="53" t="str">
        <f aca="false">LEFT(tbl스마트시티2[[#This Row],[주소]],2)</f>
        <v>서울</v>
      </c>
      <c r="R407" s="48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" hidden="false" customHeight="true" outlineLevel="0" collapsed="false">
      <c r="A408" s="49" t="s">
        <v>96</v>
      </c>
      <c r="B408" s="49" t="s">
        <v>97</v>
      </c>
      <c r="C408" s="49" t="s">
        <v>1606</v>
      </c>
      <c r="D408" s="49" t="s">
        <v>2102</v>
      </c>
      <c r="E408" s="49" t="s">
        <v>168</v>
      </c>
      <c r="F408" s="49" t="s">
        <v>27</v>
      </c>
      <c r="G408" s="49" t="s">
        <v>62</v>
      </c>
      <c r="H408" s="49" t="s">
        <v>2103</v>
      </c>
      <c r="I408" s="67"/>
      <c r="J408" s="49" t="s">
        <v>2104</v>
      </c>
      <c r="K408" s="50" t="s">
        <v>2105</v>
      </c>
      <c r="L408" s="51" t="n">
        <v>1977</v>
      </c>
      <c r="M408" s="52" t="n">
        <v>182700000000</v>
      </c>
      <c r="N408" s="52" t="n">
        <v>1456400000000</v>
      </c>
      <c r="O408" s="51" t="n">
        <v>1200</v>
      </c>
      <c r="P408" s="53" t="n">
        <f aca="false">2020-tbl스마트시티2[[#This Row],[설립연도]]+1</f>
        <v>44</v>
      </c>
      <c r="Q408" s="53" t="str">
        <f aca="false">LEFT(tbl스마트시티2[[#This Row],[주소]],2)</f>
        <v>서울</v>
      </c>
      <c r="R408" s="48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" hidden="false" customHeight="true" outlineLevel="0" collapsed="false">
      <c r="A409" s="49" t="s">
        <v>96</v>
      </c>
      <c r="B409" s="49" t="s">
        <v>97</v>
      </c>
      <c r="C409" s="49" t="s">
        <v>1606</v>
      </c>
      <c r="D409" s="49" t="s">
        <v>2102</v>
      </c>
      <c r="E409" s="49" t="s">
        <v>168</v>
      </c>
      <c r="F409" s="49" t="s">
        <v>30</v>
      </c>
      <c r="G409" s="49" t="s">
        <v>62</v>
      </c>
      <c r="H409" s="49" t="s">
        <v>2106</v>
      </c>
      <c r="I409" s="67"/>
      <c r="J409" s="49" t="s">
        <v>2104</v>
      </c>
      <c r="K409" s="50" t="s">
        <v>2105</v>
      </c>
      <c r="L409" s="51" t="n">
        <v>1977</v>
      </c>
      <c r="M409" s="52" t="n">
        <v>182700000000</v>
      </c>
      <c r="N409" s="52" t="n">
        <v>1456400000000</v>
      </c>
      <c r="O409" s="51" t="n">
        <v>1200</v>
      </c>
      <c r="P409" s="53" t="n">
        <f aca="false">2020-tbl스마트시티2[[#This Row],[설립연도]]+1</f>
        <v>44</v>
      </c>
      <c r="Q409" s="53" t="str">
        <f aca="false">LEFT(tbl스마트시티2[[#This Row],[주소]],2)</f>
        <v>서울</v>
      </c>
    </row>
    <row r="410" customFormat="false" ht="15" hidden="false" customHeight="true" outlineLevel="0" collapsed="false">
      <c r="A410" s="49" t="s">
        <v>1029</v>
      </c>
      <c r="B410" s="49" t="s">
        <v>1678</v>
      </c>
      <c r="C410" s="49" t="s">
        <v>1900</v>
      </c>
      <c r="D410" s="49" t="s">
        <v>2109</v>
      </c>
      <c r="E410" s="49" t="s">
        <v>168</v>
      </c>
      <c r="F410" s="49" t="s">
        <v>117</v>
      </c>
      <c r="G410" s="49" t="s">
        <v>62</v>
      </c>
      <c r="H410" s="49" t="s">
        <v>2110</v>
      </c>
      <c r="I410" s="49" t="s">
        <v>2111</v>
      </c>
      <c r="J410" s="49" t="s">
        <v>2112</v>
      </c>
      <c r="K410" s="50" t="s">
        <v>2113</v>
      </c>
      <c r="L410" s="51" t="n">
        <v>1930</v>
      </c>
      <c r="M410" s="52" t="n">
        <v>114060000000</v>
      </c>
      <c r="N410" s="52" t="n">
        <v>6596200000000</v>
      </c>
      <c r="O410" s="51" t="n">
        <v>6257</v>
      </c>
      <c r="P410" s="53" t="n">
        <f aca="false">2020-tbl스마트시티2[[#This Row],[설립연도]]+1</f>
        <v>91</v>
      </c>
      <c r="Q410" s="53" t="str">
        <f aca="false">LEFT(tbl스마트시티2[[#This Row],[주소]],2)</f>
        <v>서울</v>
      </c>
      <c r="R410" s="48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" hidden="false" customHeight="true" outlineLevel="0" collapsed="false">
      <c r="A411" s="49" t="s">
        <v>338</v>
      </c>
      <c r="B411" s="49" t="s">
        <v>339</v>
      </c>
      <c r="C411" s="49" t="s">
        <v>514</v>
      </c>
      <c r="D411" s="49" t="s">
        <v>2116</v>
      </c>
      <c r="E411" s="49" t="s">
        <v>35</v>
      </c>
      <c r="F411" s="49" t="s">
        <v>43</v>
      </c>
      <c r="G411" s="49" t="s">
        <v>62</v>
      </c>
      <c r="H411" s="49" t="s">
        <v>2117</v>
      </c>
      <c r="I411" s="49" t="s">
        <v>2118</v>
      </c>
      <c r="J411" s="55" t="s">
        <v>2119</v>
      </c>
      <c r="K411" s="50" t="s">
        <v>2120</v>
      </c>
      <c r="L411" s="51" t="n">
        <v>2000</v>
      </c>
      <c r="M411" s="52" t="n">
        <v>300000000</v>
      </c>
      <c r="N411" s="52" t="n">
        <v>1050000000</v>
      </c>
      <c r="O411" s="51" t="n">
        <v>22</v>
      </c>
      <c r="P411" s="53" t="n">
        <f aca="false">2020-tbl스마트시티2[[#This Row],[설립연도]]+1</f>
        <v>21</v>
      </c>
      <c r="Q411" s="53" t="str">
        <f aca="false">LEFT(tbl스마트시티2[[#This Row],[주소]],2)</f>
        <v>경기</v>
      </c>
      <c r="R411" s="48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" hidden="false" customHeight="true" outlineLevel="0" collapsed="false">
      <c r="A412" s="49" t="s">
        <v>256</v>
      </c>
      <c r="B412" s="49" t="s">
        <v>2130</v>
      </c>
      <c r="C412" s="49" t="s">
        <v>2131</v>
      </c>
      <c r="D412" s="49" t="s">
        <v>2121</v>
      </c>
      <c r="E412" s="49" t="s">
        <v>35</v>
      </c>
      <c r="F412" s="49" t="s">
        <v>43</v>
      </c>
      <c r="G412" s="49" t="s">
        <v>62</v>
      </c>
      <c r="H412" s="49" t="s">
        <v>2132</v>
      </c>
      <c r="I412" s="49" t="s">
        <v>2123</v>
      </c>
      <c r="J412" s="49" t="s">
        <v>2124</v>
      </c>
      <c r="K412" s="50" t="s">
        <v>2125</v>
      </c>
      <c r="L412" s="51" t="n">
        <v>2011</v>
      </c>
      <c r="M412" s="52" t="n">
        <v>845500000</v>
      </c>
      <c r="N412" s="52" t="n">
        <v>800440000</v>
      </c>
      <c r="O412" s="51" t="n">
        <v>12</v>
      </c>
      <c r="P412" s="53" t="n">
        <f aca="false">2020-tbl스마트시티2[[#This Row],[설립연도]]+1</f>
        <v>10</v>
      </c>
      <c r="Q412" s="53" t="str">
        <f aca="false">LEFT(tbl스마트시티2[[#This Row],[주소]],2)</f>
        <v>경기</v>
      </c>
      <c r="R412" s="48"/>
      <c r="S412" s="5"/>
      <c r="T412" s="5"/>
      <c r="U412" s="5"/>
      <c r="V412" s="5"/>
      <c r="W412" s="5"/>
      <c r="X412" s="5"/>
      <c r="Y412" s="5"/>
    </row>
    <row r="413" customFormat="false" ht="15" hidden="false" customHeight="true" outlineLevel="0" collapsed="false">
      <c r="A413" s="31" t="s">
        <v>136</v>
      </c>
      <c r="B413" s="49" t="s">
        <v>185</v>
      </c>
      <c r="C413" s="31" t="s">
        <v>2139</v>
      </c>
      <c r="D413" s="31" t="s">
        <v>2140</v>
      </c>
      <c r="E413" s="31" t="s">
        <v>35</v>
      </c>
      <c r="F413" s="31" t="s">
        <v>187</v>
      </c>
      <c r="G413" s="49" t="s">
        <v>62</v>
      </c>
      <c r="H413" s="31" t="s">
        <v>2141</v>
      </c>
      <c r="I413" s="31" t="s">
        <v>2142</v>
      </c>
      <c r="J413" s="31" t="s">
        <v>2143</v>
      </c>
      <c r="K413" s="69" t="s">
        <v>2144</v>
      </c>
      <c r="L413" s="51" t="n">
        <v>2009</v>
      </c>
      <c r="M413" s="52" t="n">
        <v>300000000</v>
      </c>
      <c r="N413" s="52" t="n">
        <v>7000000000</v>
      </c>
      <c r="O413" s="51" t="n">
        <v>20</v>
      </c>
      <c r="P413" s="53" t="n">
        <f aca="false">2020-tbl스마트시티2[[#This Row],[설립연도]]+1</f>
        <v>12</v>
      </c>
      <c r="Q413" s="53" t="str">
        <f aca="false">LEFT(tbl스마트시티2[[#This Row],[주소]],2)</f>
        <v>서울</v>
      </c>
      <c r="R413" s="48"/>
      <c r="S413" s="5"/>
      <c r="T413" s="5"/>
      <c r="U413" s="5"/>
      <c r="V413" s="5"/>
      <c r="W413" s="5"/>
      <c r="X413" s="5"/>
      <c r="Y413" s="5"/>
    </row>
    <row r="414" customFormat="false" ht="15" hidden="false" customHeight="true" outlineLevel="0" collapsed="false">
      <c r="A414" s="49" t="s">
        <v>136</v>
      </c>
      <c r="B414" s="31" t="s">
        <v>1281</v>
      </c>
      <c r="C414" s="49" t="s">
        <v>2146</v>
      </c>
      <c r="D414" s="49" t="s">
        <v>2140</v>
      </c>
      <c r="E414" s="49" t="s">
        <v>35</v>
      </c>
      <c r="F414" s="49" t="s">
        <v>117</v>
      </c>
      <c r="G414" s="49" t="s">
        <v>62</v>
      </c>
      <c r="H414" s="49" t="s">
        <v>2147</v>
      </c>
      <c r="I414" s="49" t="s">
        <v>2142</v>
      </c>
      <c r="J414" s="49" t="s">
        <v>2143</v>
      </c>
      <c r="K414" s="49" t="s">
        <v>2144</v>
      </c>
      <c r="L414" s="51" t="n">
        <v>2009</v>
      </c>
      <c r="M414" s="52" t="n">
        <v>300000000</v>
      </c>
      <c r="N414" s="52" t="n">
        <v>7000000000</v>
      </c>
      <c r="O414" s="51" t="n">
        <v>20</v>
      </c>
      <c r="P414" s="53" t="n">
        <f aca="false">2020-tbl스마트시티2[[#This Row],[설립연도]]+1</f>
        <v>12</v>
      </c>
      <c r="Q414" s="53" t="str">
        <f aca="false">LEFT(tbl스마트시티2[[#This Row],[주소]],2)</f>
        <v>서울</v>
      </c>
      <c r="R414" s="48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" hidden="false" customHeight="true" outlineLevel="0" collapsed="false">
      <c r="A415" s="49" t="s">
        <v>15</v>
      </c>
      <c r="B415" s="49" t="s">
        <v>91</v>
      </c>
      <c r="C415" s="49" t="s">
        <v>2148</v>
      </c>
      <c r="D415" s="49" t="s">
        <v>2149</v>
      </c>
      <c r="E415" s="49" t="s">
        <v>1479</v>
      </c>
      <c r="F415" s="49" t="s">
        <v>30</v>
      </c>
      <c r="G415" s="49" t="s">
        <v>62</v>
      </c>
      <c r="H415" s="49" t="s">
        <v>2150</v>
      </c>
      <c r="I415" s="49" t="s">
        <v>2151</v>
      </c>
      <c r="J415" s="49" t="s">
        <v>2152</v>
      </c>
      <c r="K415" s="50" t="s">
        <v>2153</v>
      </c>
      <c r="L415" s="51" t="n">
        <v>2013</v>
      </c>
      <c r="M415" s="52" t="n">
        <v>413117787000000</v>
      </c>
      <c r="N415" s="52" t="n">
        <v>337283297900000</v>
      </c>
      <c r="O415" s="72" t="n">
        <v>1040</v>
      </c>
      <c r="P415" s="53" t="n">
        <f aca="false">2020-tbl스마트시티2[[#This Row],[설립연도]]+1</f>
        <v>8</v>
      </c>
      <c r="Q415" s="53" t="str">
        <f aca="false">LEFT(tbl스마트시티2[[#This Row],[주소]],2)</f>
        <v>세종</v>
      </c>
      <c r="R415" s="48"/>
      <c r="Z415" s="5"/>
      <c r="AA415" s="5"/>
    </row>
    <row r="416" customFormat="false" ht="15" hidden="false" customHeight="true" outlineLevel="0" collapsed="false">
      <c r="A416" s="49" t="s">
        <v>15</v>
      </c>
      <c r="B416" s="49" t="s">
        <v>16</v>
      </c>
      <c r="C416" s="49" t="s">
        <v>17</v>
      </c>
      <c r="D416" s="49" t="s">
        <v>2154</v>
      </c>
      <c r="E416" s="49" t="s">
        <v>35</v>
      </c>
      <c r="F416" s="49" t="s">
        <v>117</v>
      </c>
      <c r="G416" s="49" t="s">
        <v>62</v>
      </c>
      <c r="H416" s="49" t="s">
        <v>2155</v>
      </c>
      <c r="I416" s="49" t="s">
        <v>2156</v>
      </c>
      <c r="J416" s="49" t="s">
        <v>2157</v>
      </c>
      <c r="K416" s="50" t="s">
        <v>2158</v>
      </c>
      <c r="L416" s="51" t="n">
        <v>1994</v>
      </c>
      <c r="M416" s="52" t="n">
        <v>347000000</v>
      </c>
      <c r="N416" s="52" t="n">
        <v>2051000000</v>
      </c>
      <c r="O416" s="51" t="n">
        <v>13</v>
      </c>
      <c r="P416" s="53" t="n">
        <f aca="false">2020-tbl스마트시티2[[#This Row],[설립연도]]+1</f>
        <v>27</v>
      </c>
      <c r="Q416" s="53" t="str">
        <f aca="false">LEFT(tbl스마트시티2[[#This Row],[주소]],2)</f>
        <v>강원</v>
      </c>
      <c r="R416" s="48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" hidden="false" customHeight="true" outlineLevel="0" collapsed="false">
      <c r="A417" s="49" t="s">
        <v>50</v>
      </c>
      <c r="B417" s="49" t="s">
        <v>51</v>
      </c>
      <c r="C417" s="49" t="s">
        <v>824</v>
      </c>
      <c r="D417" s="49" t="s">
        <v>2154</v>
      </c>
      <c r="E417" s="49" t="s">
        <v>35</v>
      </c>
      <c r="F417" s="49" t="s">
        <v>43</v>
      </c>
      <c r="G417" s="49" t="s">
        <v>62</v>
      </c>
      <c r="H417" s="49" t="s">
        <v>2159</v>
      </c>
      <c r="I417" s="49" t="s">
        <v>2156</v>
      </c>
      <c r="J417" s="49" t="s">
        <v>2157</v>
      </c>
      <c r="K417" s="50" t="s">
        <v>2158</v>
      </c>
      <c r="L417" s="51" t="n">
        <v>1994</v>
      </c>
      <c r="M417" s="52" t="n">
        <v>347000000</v>
      </c>
      <c r="N417" s="52" t="n">
        <v>2051000000</v>
      </c>
      <c r="O417" s="51" t="n">
        <v>13</v>
      </c>
      <c r="P417" s="53" t="n">
        <f aca="false">2020-tbl스마트시티2[[#This Row],[설립연도]]+1</f>
        <v>27</v>
      </c>
      <c r="Q417" s="53" t="str">
        <f aca="false">LEFT(tbl스마트시티2[[#This Row],[주소]],2)</f>
        <v>강원</v>
      </c>
      <c r="R417" s="48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" hidden="false" customHeight="true" outlineLevel="0" collapsed="false">
      <c r="A418" s="49" t="s">
        <v>96</v>
      </c>
      <c r="B418" s="49" t="s">
        <v>97</v>
      </c>
      <c r="C418" s="49" t="s">
        <v>98</v>
      </c>
      <c r="D418" s="49" t="s">
        <v>2160</v>
      </c>
      <c r="E418" s="49" t="s">
        <v>168</v>
      </c>
      <c r="F418" s="49" t="s">
        <v>101</v>
      </c>
      <c r="G418" s="49" t="s">
        <v>62</v>
      </c>
      <c r="H418" s="49" t="s">
        <v>2161</v>
      </c>
      <c r="I418" s="49" t="s">
        <v>2162</v>
      </c>
      <c r="J418" s="49" t="s">
        <v>2163</v>
      </c>
      <c r="K418" s="50" t="s">
        <v>2164</v>
      </c>
      <c r="L418" s="51" t="n">
        <v>1962</v>
      </c>
      <c r="M418" s="52" t="n">
        <v>252900000000</v>
      </c>
      <c r="N418" s="52" t="n">
        <v>7844000000000</v>
      </c>
      <c r="O418" s="51" t="n">
        <v>4551</v>
      </c>
      <c r="P418" s="53" t="n">
        <f aca="false">2020-tbl스마트시티2[[#This Row],[설립연도]]+1</f>
        <v>59</v>
      </c>
      <c r="Q418" s="53" t="str">
        <f aca="false">LEFT(tbl스마트시티2[[#This Row],[주소]],2)</f>
        <v>서울</v>
      </c>
      <c r="R418" s="48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" hidden="false" customHeight="true" outlineLevel="0" collapsed="false">
      <c r="A419" s="49" t="s">
        <v>136</v>
      </c>
      <c r="B419" s="55" t="s">
        <v>1616</v>
      </c>
      <c r="C419" s="49" t="s">
        <v>1617</v>
      </c>
      <c r="D419" s="49" t="s">
        <v>2170</v>
      </c>
      <c r="E419" s="49" t="s">
        <v>168</v>
      </c>
      <c r="F419" s="49" t="s">
        <v>28</v>
      </c>
      <c r="G419" s="49" t="s">
        <v>62</v>
      </c>
      <c r="H419" s="49" t="s">
        <v>2784</v>
      </c>
      <c r="I419" s="49" t="s">
        <v>2172</v>
      </c>
      <c r="J419" s="49" t="s">
        <v>2173</v>
      </c>
      <c r="K419" s="50" t="s">
        <v>2174</v>
      </c>
      <c r="L419" s="51" t="n">
        <v>2011</v>
      </c>
      <c r="M419" s="52" t="n">
        <v>35270000000</v>
      </c>
      <c r="N419" s="52" t="n">
        <v>275540000000</v>
      </c>
      <c r="O419" s="51" t="n">
        <v>952</v>
      </c>
      <c r="P419" s="53" t="n">
        <f aca="false">2020-tbl스마트시티2[[#This Row],[설립연도]]+1</f>
        <v>10</v>
      </c>
      <c r="Q419" s="53" t="str">
        <f aca="false">LEFT(tbl스마트시티2[[#This Row],[주소]],2)</f>
        <v>경기</v>
      </c>
      <c r="R419" s="48"/>
      <c r="Z419" s="5"/>
      <c r="AA419" s="5"/>
    </row>
    <row r="420" customFormat="false" ht="15" hidden="false" customHeight="true" outlineLevel="0" collapsed="false">
      <c r="A420" s="49" t="s">
        <v>136</v>
      </c>
      <c r="B420" s="55" t="s">
        <v>1616</v>
      </c>
      <c r="C420" s="49" t="s">
        <v>1617</v>
      </c>
      <c r="D420" s="49" t="s">
        <v>2170</v>
      </c>
      <c r="E420" s="49" t="s">
        <v>168</v>
      </c>
      <c r="F420" s="49" t="s">
        <v>29</v>
      </c>
      <c r="G420" s="49" t="s">
        <v>62</v>
      </c>
      <c r="H420" s="49" t="s">
        <v>2175</v>
      </c>
      <c r="I420" s="49" t="s">
        <v>2172</v>
      </c>
      <c r="J420" s="49" t="s">
        <v>2173</v>
      </c>
      <c r="K420" s="50" t="s">
        <v>2174</v>
      </c>
      <c r="L420" s="51" t="n">
        <v>2011</v>
      </c>
      <c r="M420" s="52" t="n">
        <v>35270000000</v>
      </c>
      <c r="N420" s="52" t="n">
        <v>275540000000</v>
      </c>
      <c r="O420" s="51" t="n">
        <v>952</v>
      </c>
      <c r="P420" s="53" t="n">
        <f aca="false">2020-tbl스마트시티2[[#This Row],[설립연도]]+1</f>
        <v>10</v>
      </c>
      <c r="Q420" s="53" t="str">
        <f aca="false">LEFT(tbl스마트시티2[[#This Row],[주소]],2)</f>
        <v>경기</v>
      </c>
      <c r="R420" s="48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" hidden="false" customHeight="true" outlineLevel="0" collapsed="false">
      <c r="A421" s="49" t="s">
        <v>136</v>
      </c>
      <c r="B421" s="49" t="s">
        <v>185</v>
      </c>
      <c r="C421" s="49" t="s">
        <v>1939</v>
      </c>
      <c r="D421" s="49" t="s">
        <v>2170</v>
      </c>
      <c r="E421" s="49" t="s">
        <v>168</v>
      </c>
      <c r="F421" s="49" t="s">
        <v>117</v>
      </c>
      <c r="G421" s="49" t="s">
        <v>62</v>
      </c>
      <c r="H421" s="49" t="s">
        <v>2176</v>
      </c>
      <c r="I421" s="49" t="s">
        <v>2172</v>
      </c>
      <c r="J421" s="49" t="s">
        <v>2173</v>
      </c>
      <c r="K421" s="50" t="s">
        <v>2174</v>
      </c>
      <c r="L421" s="51" t="n">
        <v>2011</v>
      </c>
      <c r="M421" s="52" t="n">
        <v>35270000000</v>
      </c>
      <c r="N421" s="52" t="n">
        <v>275540000000</v>
      </c>
      <c r="O421" s="51" t="n">
        <v>952</v>
      </c>
      <c r="P421" s="53" t="n">
        <f aca="false">2020-tbl스마트시티2[[#This Row],[설립연도]]+1</f>
        <v>10</v>
      </c>
      <c r="Q421" s="53" t="str">
        <f aca="false">LEFT(tbl스마트시티2[[#This Row],[주소]],2)</f>
        <v>경기</v>
      </c>
      <c r="R421" s="48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" hidden="false" customHeight="true" outlineLevel="0" collapsed="false">
      <c r="A422" s="49" t="s">
        <v>96</v>
      </c>
      <c r="B422" s="49" t="s">
        <v>1230</v>
      </c>
      <c r="C422" s="49" t="s">
        <v>1935</v>
      </c>
      <c r="D422" s="49" t="s">
        <v>2181</v>
      </c>
      <c r="E422" s="49" t="s">
        <v>168</v>
      </c>
      <c r="F422" s="49" t="s">
        <v>30</v>
      </c>
      <c r="G422" s="49" t="s">
        <v>62</v>
      </c>
      <c r="H422" s="49" t="s">
        <v>2182</v>
      </c>
      <c r="I422" s="67"/>
      <c r="J422" s="49" t="s">
        <v>2183</v>
      </c>
      <c r="K422" s="50" t="s">
        <v>2184</v>
      </c>
      <c r="L422" s="51" t="n">
        <v>1999</v>
      </c>
      <c r="M422" s="52" t="n">
        <v>8230000000</v>
      </c>
      <c r="N422" s="52" t="n">
        <v>252310000000</v>
      </c>
      <c r="O422" s="51" t="n">
        <v>220</v>
      </c>
      <c r="P422" s="53" t="n">
        <f aca="false">2020-tbl스마트시티2[[#This Row],[설립연도]]+1</f>
        <v>22</v>
      </c>
      <c r="Q422" s="53" t="str">
        <f aca="false">LEFT(tbl스마트시티2[[#This Row],[주소]],2)</f>
        <v>경기</v>
      </c>
      <c r="R422" s="48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" hidden="false" customHeight="true" outlineLevel="0" collapsed="false">
      <c r="A423" s="49" t="s">
        <v>920</v>
      </c>
      <c r="B423" s="31" t="s">
        <v>921</v>
      </c>
      <c r="C423" s="49" t="s">
        <v>2185</v>
      </c>
      <c r="D423" s="49" t="s">
        <v>2186</v>
      </c>
      <c r="E423" s="49" t="s">
        <v>35</v>
      </c>
      <c r="F423" s="49" t="s">
        <v>20</v>
      </c>
      <c r="G423" s="49" t="s">
        <v>62</v>
      </c>
      <c r="H423" s="49" t="s">
        <v>2187</v>
      </c>
      <c r="I423" s="49" t="s">
        <v>2188</v>
      </c>
      <c r="J423" s="49" t="s">
        <v>2189</v>
      </c>
      <c r="K423" s="50" t="s">
        <v>2190</v>
      </c>
      <c r="L423" s="51" t="n">
        <v>2009</v>
      </c>
      <c r="M423" s="52" t="n">
        <v>526550000</v>
      </c>
      <c r="N423" s="52" t="n">
        <v>3182490000</v>
      </c>
      <c r="O423" s="51" t="n">
        <v>18</v>
      </c>
      <c r="P423" s="53" t="n">
        <f aca="false">2020-tbl스마트시티2[[#This Row],[설립연도]]+1</f>
        <v>12</v>
      </c>
      <c r="Q423" s="53" t="str">
        <f aca="false">LEFT(tbl스마트시티2[[#This Row],[주소]],2)</f>
        <v>대구</v>
      </c>
      <c r="R423" s="48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" hidden="false" customHeight="true" outlineLevel="0" collapsed="false">
      <c r="A424" s="49" t="s">
        <v>128</v>
      </c>
      <c r="B424" s="49" t="s">
        <v>160</v>
      </c>
      <c r="C424" s="49" t="s">
        <v>1130</v>
      </c>
      <c r="D424" s="49" t="s">
        <v>2197</v>
      </c>
      <c r="E424" s="49" t="s">
        <v>35</v>
      </c>
      <c r="F424" s="49" t="s">
        <v>117</v>
      </c>
      <c r="G424" s="49" t="s">
        <v>62</v>
      </c>
      <c r="H424" s="49" t="s">
        <v>2202</v>
      </c>
      <c r="I424" s="67"/>
      <c r="J424" s="49" t="s">
        <v>2199</v>
      </c>
      <c r="K424" s="50" t="s">
        <v>2200</v>
      </c>
      <c r="L424" s="51" t="n">
        <v>1999</v>
      </c>
      <c r="M424" s="52" t="n">
        <v>9106000000</v>
      </c>
      <c r="N424" s="52" t="n">
        <v>25000000000</v>
      </c>
      <c r="O424" s="51" t="n">
        <v>61</v>
      </c>
      <c r="P424" s="53" t="n">
        <f aca="false">2020-tbl스마트시티2[[#This Row],[설립연도]]+1</f>
        <v>22</v>
      </c>
      <c r="Q424" s="53" t="str">
        <f aca="false">LEFT(tbl스마트시티2[[#This Row],[주소]],2)</f>
        <v>서울</v>
      </c>
      <c r="R424" s="48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" hidden="false" customHeight="true" outlineLevel="0" collapsed="false">
      <c r="A425" s="49" t="s">
        <v>490</v>
      </c>
      <c r="B425" s="49" t="s">
        <v>729</v>
      </c>
      <c r="C425" s="49" t="s">
        <v>730</v>
      </c>
      <c r="D425" s="49" t="s">
        <v>2204</v>
      </c>
      <c r="E425" s="49" t="s">
        <v>100</v>
      </c>
      <c r="F425" s="49" t="s">
        <v>30</v>
      </c>
      <c r="G425" s="49" t="s">
        <v>62</v>
      </c>
      <c r="H425" s="49" t="s">
        <v>2205</v>
      </c>
      <c r="I425" s="31" t="s">
        <v>2206</v>
      </c>
      <c r="J425" s="49" t="s">
        <v>2207</v>
      </c>
      <c r="K425" s="50" t="s">
        <v>2208</v>
      </c>
      <c r="L425" s="51" t="n">
        <v>2017</v>
      </c>
      <c r="M425" s="52" t="n">
        <v>7308250000</v>
      </c>
      <c r="N425" s="52" t="n">
        <v>27956760000</v>
      </c>
      <c r="O425" s="51" t="n">
        <v>222</v>
      </c>
      <c r="P425" s="53" t="n">
        <f aca="false">2020-tbl스마트시티2[[#This Row],[설립연도]]+1</f>
        <v>4</v>
      </c>
      <c r="Q425" s="53" t="str">
        <f aca="false">LEFT(tbl스마트시티2[[#This Row],[주소]],2)</f>
        <v>경기</v>
      </c>
      <c r="R425" s="48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" hidden="false" customHeight="true" outlineLevel="0" collapsed="false">
      <c r="A426" s="49" t="s">
        <v>617</v>
      </c>
      <c r="B426" s="49" t="s">
        <v>2063</v>
      </c>
      <c r="C426" s="49" t="s">
        <v>2066</v>
      </c>
      <c r="D426" s="49" t="s">
        <v>2216</v>
      </c>
      <c r="E426" s="49" t="s">
        <v>35</v>
      </c>
      <c r="F426" s="49" t="s">
        <v>43</v>
      </c>
      <c r="G426" s="49" t="s">
        <v>62</v>
      </c>
      <c r="H426" s="49" t="s">
        <v>2217</v>
      </c>
      <c r="I426" s="67"/>
      <c r="J426" s="49" t="s">
        <v>2218</v>
      </c>
      <c r="K426" s="50" t="s">
        <v>2219</v>
      </c>
      <c r="L426" s="51" t="n">
        <v>2019</v>
      </c>
      <c r="M426" s="52" t="n">
        <v>31580000</v>
      </c>
      <c r="N426" s="52" t="n">
        <v>86930000</v>
      </c>
      <c r="O426" s="51" t="n">
        <v>7</v>
      </c>
      <c r="P426" s="53" t="n">
        <f aca="false">2020-tbl스마트시티2[[#This Row],[설립연도]]+1</f>
        <v>2</v>
      </c>
      <c r="Q426" s="53" t="str">
        <f aca="false">LEFT(tbl스마트시티2[[#This Row],[주소]],2)</f>
        <v>서울</v>
      </c>
      <c r="R426" s="48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" hidden="false" customHeight="true" outlineLevel="0" collapsed="false">
      <c r="A427" s="49" t="s">
        <v>50</v>
      </c>
      <c r="B427" s="49" t="s">
        <v>311</v>
      </c>
      <c r="C427" s="49" t="s">
        <v>312</v>
      </c>
      <c r="D427" s="49" t="s">
        <v>2220</v>
      </c>
      <c r="E427" s="49" t="s">
        <v>35</v>
      </c>
      <c r="F427" s="49" t="s">
        <v>30</v>
      </c>
      <c r="G427" s="49" t="s">
        <v>62</v>
      </c>
      <c r="H427" s="49" t="s">
        <v>2225</v>
      </c>
      <c r="I427" s="49" t="s">
        <v>2222</v>
      </c>
      <c r="J427" s="49" t="s">
        <v>2223</v>
      </c>
      <c r="K427" s="50" t="s">
        <v>2224</v>
      </c>
      <c r="L427" s="51" t="n">
        <v>1997</v>
      </c>
      <c r="M427" s="52" t="n">
        <v>20330000000</v>
      </c>
      <c r="N427" s="52" t="n">
        <v>81610000</v>
      </c>
      <c r="O427" s="51" t="n">
        <v>15</v>
      </c>
      <c r="P427" s="53" t="n">
        <f aca="false">2020-tbl스마트시티2[[#This Row],[설립연도]]+1</f>
        <v>24</v>
      </c>
      <c r="Q427" s="53" t="str">
        <f aca="false">LEFT(tbl스마트시티2[[#This Row],[주소]],2)</f>
        <v>경기</v>
      </c>
      <c r="R427" s="48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" hidden="false" customHeight="true" outlineLevel="0" collapsed="false">
      <c r="A428" s="49" t="s">
        <v>50</v>
      </c>
      <c r="B428" s="49" t="s">
        <v>51</v>
      </c>
      <c r="C428" s="49" t="s">
        <v>2227</v>
      </c>
      <c r="D428" s="49" t="s">
        <v>2228</v>
      </c>
      <c r="E428" s="49" t="s">
        <v>35</v>
      </c>
      <c r="F428" s="49" t="s">
        <v>126</v>
      </c>
      <c r="G428" s="49" t="s">
        <v>62</v>
      </c>
      <c r="H428" s="49" t="s">
        <v>2229</v>
      </c>
      <c r="I428" s="49" t="s">
        <v>2230</v>
      </c>
      <c r="J428" s="49" t="s">
        <v>2231</v>
      </c>
      <c r="K428" s="50" t="s">
        <v>2232</v>
      </c>
      <c r="L428" s="51" t="n">
        <v>2017</v>
      </c>
      <c r="M428" s="60" t="s">
        <v>26</v>
      </c>
      <c r="N428" s="60" t="s">
        <v>26</v>
      </c>
      <c r="O428" s="60" t="s">
        <v>26</v>
      </c>
      <c r="P428" s="53" t="n">
        <f aca="false">2020-tbl스마트시티2[[#This Row],[설립연도]]+1</f>
        <v>4</v>
      </c>
      <c r="Q428" s="53" t="str">
        <f aca="false">LEFT(tbl스마트시티2[[#This Row],[주소]],2)</f>
        <v>서울</v>
      </c>
      <c r="R428" s="48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" hidden="false" customHeight="true" outlineLevel="0" collapsed="false">
      <c r="A429" s="49" t="s">
        <v>256</v>
      </c>
      <c r="B429" s="49" t="s">
        <v>742</v>
      </c>
      <c r="C429" s="66" t="s">
        <v>743</v>
      </c>
      <c r="D429" s="49" t="s">
        <v>2248</v>
      </c>
      <c r="E429" s="49" t="s">
        <v>35</v>
      </c>
      <c r="F429" s="49" t="s">
        <v>30</v>
      </c>
      <c r="G429" s="49" t="s">
        <v>62</v>
      </c>
      <c r="H429" s="49" t="s">
        <v>2249</v>
      </c>
      <c r="I429" s="49" t="s">
        <v>2250</v>
      </c>
      <c r="J429" s="49" t="s">
        <v>2251</v>
      </c>
      <c r="K429" s="50" t="s">
        <v>2252</v>
      </c>
      <c r="L429" s="51" t="n">
        <v>2016</v>
      </c>
      <c r="M429" s="52" t="n">
        <v>60000000</v>
      </c>
      <c r="N429" s="52" t="n">
        <v>313980000</v>
      </c>
      <c r="O429" s="51" t="n">
        <v>8</v>
      </c>
      <c r="P429" s="53" t="n">
        <f aca="false">2020-tbl스마트시티2[[#This Row],[설립연도]]+1</f>
        <v>5</v>
      </c>
      <c r="Q429" s="53" t="str">
        <f aca="false">LEFT(tbl스마트시티2[[#This Row],[주소]],2)</f>
        <v>경기</v>
      </c>
      <c r="R429" s="48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" hidden="false" customHeight="true" outlineLevel="0" collapsed="false">
      <c r="A430" s="49" t="s">
        <v>617</v>
      </c>
      <c r="B430" s="49" t="s">
        <v>2069</v>
      </c>
      <c r="C430" s="49" t="s">
        <v>2253</v>
      </c>
      <c r="D430" s="49" t="s">
        <v>2254</v>
      </c>
      <c r="E430" s="49" t="s">
        <v>1479</v>
      </c>
      <c r="F430" s="49" t="s">
        <v>30</v>
      </c>
      <c r="G430" s="49" t="s">
        <v>62</v>
      </c>
      <c r="H430" s="49" t="s">
        <v>2255</v>
      </c>
      <c r="I430" s="49" t="s">
        <v>2256</v>
      </c>
      <c r="J430" s="49" t="s">
        <v>2785</v>
      </c>
      <c r="K430" s="50" t="s">
        <v>2257</v>
      </c>
      <c r="L430" s="60" t="n">
        <v>1979</v>
      </c>
      <c r="M430" s="70" t="n">
        <v>500000000</v>
      </c>
      <c r="N430" s="70" t="n">
        <v>865400000000</v>
      </c>
      <c r="O430" s="60" t="n">
        <v>1422</v>
      </c>
      <c r="P430" s="53" t="n">
        <f aca="false">2020-tbl스마트시티2[[#This Row],[설립연도]]+1</f>
        <v>42</v>
      </c>
      <c r="Q430" s="53" t="str">
        <f aca="false">LEFT(tbl스마트시티2[[#This Row],[주소]],2)</f>
        <v>서울</v>
      </c>
      <c r="R430" s="48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" hidden="false" customHeight="true" outlineLevel="0" collapsed="false">
      <c r="A431" s="49" t="s">
        <v>128</v>
      </c>
      <c r="B431" s="49" t="s">
        <v>160</v>
      </c>
      <c r="C431" s="49" t="s">
        <v>333</v>
      </c>
      <c r="D431" s="67" t="s">
        <v>2258</v>
      </c>
      <c r="E431" s="49" t="s">
        <v>35</v>
      </c>
      <c r="F431" s="55" t="s">
        <v>30</v>
      </c>
      <c r="G431" s="49" t="s">
        <v>62</v>
      </c>
      <c r="H431" s="55" t="s">
        <v>2259</v>
      </c>
      <c r="I431" s="49" t="s">
        <v>2260</v>
      </c>
      <c r="J431" s="49" t="s">
        <v>2261</v>
      </c>
      <c r="K431" s="50" t="s">
        <v>2262</v>
      </c>
      <c r="L431" s="51" t="n">
        <v>2008</v>
      </c>
      <c r="M431" s="52" t="n">
        <v>1100000000</v>
      </c>
      <c r="N431" s="52" t="n">
        <v>41470000000</v>
      </c>
      <c r="O431" s="51" t="n">
        <v>120</v>
      </c>
      <c r="P431" s="53" t="n">
        <f aca="false">2020-tbl스마트시티2[[#This Row],[설립연도]]+1</f>
        <v>13</v>
      </c>
      <c r="Q431" s="53" t="str">
        <f aca="false">LEFT(tbl스마트시티2[[#This Row],[주소]],2)</f>
        <v>서울</v>
      </c>
      <c r="R431" s="48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" hidden="false" customHeight="true" outlineLevel="0" collapsed="false">
      <c r="A432" s="49" t="s">
        <v>128</v>
      </c>
      <c r="B432" s="49" t="s">
        <v>160</v>
      </c>
      <c r="C432" s="49" t="s">
        <v>161</v>
      </c>
      <c r="D432" s="49" t="s">
        <v>2304</v>
      </c>
      <c r="E432" s="49" t="s">
        <v>35</v>
      </c>
      <c r="F432" s="49" t="s">
        <v>30</v>
      </c>
      <c r="G432" s="49" t="s">
        <v>62</v>
      </c>
      <c r="H432" s="49" t="s">
        <v>2311</v>
      </c>
      <c r="I432" s="49" t="s">
        <v>2306</v>
      </c>
      <c r="J432" s="49" t="s">
        <v>2307</v>
      </c>
      <c r="K432" s="50" t="s">
        <v>2308</v>
      </c>
      <c r="L432" s="51" t="n">
        <v>2000</v>
      </c>
      <c r="M432" s="52" t="n">
        <v>3200000000</v>
      </c>
      <c r="N432" s="52" t="n">
        <v>38600000000</v>
      </c>
      <c r="O432" s="51" t="n">
        <v>121</v>
      </c>
      <c r="P432" s="53" t="n">
        <f aca="false">2020-tbl스마트시티2[[#This Row],[설립연도]]+1</f>
        <v>21</v>
      </c>
      <c r="Q432" s="53" t="str">
        <f aca="false">LEFT(tbl스마트시티2[[#This Row],[주소]],2)</f>
        <v>경기</v>
      </c>
      <c r="R432" s="48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" hidden="false" customHeight="true" outlineLevel="0" collapsed="false">
      <c r="A433" s="31" t="s">
        <v>128</v>
      </c>
      <c r="B433" s="49" t="s">
        <v>129</v>
      </c>
      <c r="C433" s="49" t="s">
        <v>130</v>
      </c>
      <c r="D433" s="49" t="s">
        <v>2304</v>
      </c>
      <c r="E433" s="49" t="s">
        <v>35</v>
      </c>
      <c r="F433" s="31" t="s">
        <v>30</v>
      </c>
      <c r="G433" s="49" t="s">
        <v>62</v>
      </c>
      <c r="H433" s="49" t="s">
        <v>2312</v>
      </c>
      <c r="I433" s="49" t="s">
        <v>2306</v>
      </c>
      <c r="J433" s="49" t="s">
        <v>2307</v>
      </c>
      <c r="K433" s="50" t="s">
        <v>2308</v>
      </c>
      <c r="L433" s="51" t="n">
        <v>2000</v>
      </c>
      <c r="M433" s="52" t="n">
        <v>3200000000</v>
      </c>
      <c r="N433" s="52" t="n">
        <v>38600000000</v>
      </c>
      <c r="O433" s="51" t="n">
        <v>121</v>
      </c>
      <c r="P433" s="53" t="n">
        <f aca="false">2020-tbl스마트시티2[[#This Row],[설립연도]]+1</f>
        <v>21</v>
      </c>
      <c r="Q433" s="53" t="str">
        <f aca="false">LEFT(tbl스마트시티2[[#This Row],[주소]],2)</f>
        <v>경기</v>
      </c>
      <c r="R433" s="48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" hidden="false" customHeight="true" outlineLevel="0" collapsed="false">
      <c r="A434" s="49" t="s">
        <v>128</v>
      </c>
      <c r="B434" s="49" t="s">
        <v>129</v>
      </c>
      <c r="C434" s="49" t="s">
        <v>2313</v>
      </c>
      <c r="D434" s="49" t="s">
        <v>2304</v>
      </c>
      <c r="E434" s="49" t="s">
        <v>35</v>
      </c>
      <c r="F434" s="49" t="s">
        <v>30</v>
      </c>
      <c r="G434" s="49" t="s">
        <v>62</v>
      </c>
      <c r="H434" s="49" t="s">
        <v>2314</v>
      </c>
      <c r="I434" s="49" t="s">
        <v>2306</v>
      </c>
      <c r="J434" s="49" t="s">
        <v>2307</v>
      </c>
      <c r="K434" s="50" t="s">
        <v>2308</v>
      </c>
      <c r="L434" s="51" t="n">
        <v>2000</v>
      </c>
      <c r="M434" s="52" t="n">
        <v>3200000000</v>
      </c>
      <c r="N434" s="52" t="n">
        <v>38600000000</v>
      </c>
      <c r="O434" s="51" t="n">
        <v>121</v>
      </c>
      <c r="P434" s="53" t="n">
        <f aca="false">2020-tbl스마트시티2[[#This Row],[설립연도]]+1</f>
        <v>21</v>
      </c>
      <c r="Q434" s="53" t="str">
        <f aca="false">LEFT(tbl스마트시티2[[#This Row],[주소]],2)</f>
        <v>경기</v>
      </c>
      <c r="R434" s="48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" hidden="false" customHeight="true" outlineLevel="0" collapsed="false">
      <c r="A435" s="49" t="s">
        <v>31</v>
      </c>
      <c r="B435" s="49" t="s">
        <v>32</v>
      </c>
      <c r="C435" s="49" t="s">
        <v>2315</v>
      </c>
      <c r="D435" s="49" t="s">
        <v>2304</v>
      </c>
      <c r="E435" s="49" t="s">
        <v>35</v>
      </c>
      <c r="F435" s="49" t="s">
        <v>43</v>
      </c>
      <c r="G435" s="49" t="s">
        <v>62</v>
      </c>
      <c r="H435" s="49" t="s">
        <v>2316</v>
      </c>
      <c r="I435" s="49" t="s">
        <v>2306</v>
      </c>
      <c r="J435" s="49" t="s">
        <v>2307</v>
      </c>
      <c r="K435" s="50" t="s">
        <v>2308</v>
      </c>
      <c r="L435" s="51" t="n">
        <v>2000</v>
      </c>
      <c r="M435" s="52" t="n">
        <v>3200000000</v>
      </c>
      <c r="N435" s="52" t="n">
        <v>38600000000</v>
      </c>
      <c r="O435" s="51" t="n">
        <v>121</v>
      </c>
      <c r="P435" s="53" t="n">
        <f aca="false">2020-tbl스마트시티2[[#This Row],[설립연도]]+1</f>
        <v>21</v>
      </c>
      <c r="Q435" s="53" t="str">
        <f aca="false">LEFT(tbl스마트시티2[[#This Row],[주소]],2)</f>
        <v>경기</v>
      </c>
    </row>
    <row r="436" customFormat="false" ht="15" hidden="false" customHeight="true" outlineLevel="0" collapsed="false">
      <c r="A436" s="49" t="s">
        <v>15</v>
      </c>
      <c r="B436" s="49" t="s">
        <v>91</v>
      </c>
      <c r="C436" s="49" t="s">
        <v>92</v>
      </c>
      <c r="D436" s="49" t="s">
        <v>2317</v>
      </c>
      <c r="E436" s="49" t="s">
        <v>35</v>
      </c>
      <c r="F436" s="49" t="s">
        <v>29</v>
      </c>
      <c r="G436" s="49" t="s">
        <v>62</v>
      </c>
      <c r="H436" s="49" t="s">
        <v>2318</v>
      </c>
      <c r="I436" s="49" t="s">
        <v>2319</v>
      </c>
      <c r="J436" s="49" t="s">
        <v>2320</v>
      </c>
      <c r="K436" s="50" t="s">
        <v>2321</v>
      </c>
      <c r="L436" s="51" t="n">
        <v>2001</v>
      </c>
      <c r="M436" s="52" t="n">
        <v>200000000</v>
      </c>
      <c r="N436" s="52" t="n">
        <v>3646040000</v>
      </c>
      <c r="O436" s="51" t="n">
        <v>10</v>
      </c>
      <c r="P436" s="53" t="n">
        <f aca="false">2020-tbl스마트시티2[[#This Row],[설립연도]]+1</f>
        <v>20</v>
      </c>
      <c r="Q436" s="53" t="str">
        <f aca="false">LEFT(tbl스마트시티2[[#This Row],[주소]],2)</f>
        <v>서울</v>
      </c>
    </row>
    <row r="437" customFormat="false" ht="15" hidden="false" customHeight="true" outlineLevel="0" collapsed="false">
      <c r="A437" s="49" t="s">
        <v>15</v>
      </c>
      <c r="B437" s="49" t="s">
        <v>91</v>
      </c>
      <c r="C437" s="54" t="s">
        <v>94</v>
      </c>
      <c r="D437" s="49" t="s">
        <v>2317</v>
      </c>
      <c r="E437" s="49" t="s">
        <v>35</v>
      </c>
      <c r="F437" s="49" t="s">
        <v>29</v>
      </c>
      <c r="G437" s="49" t="s">
        <v>62</v>
      </c>
      <c r="H437" s="49" t="s">
        <v>2322</v>
      </c>
      <c r="I437" s="49" t="s">
        <v>2319</v>
      </c>
      <c r="J437" s="49" t="s">
        <v>2320</v>
      </c>
      <c r="K437" s="50" t="s">
        <v>2321</v>
      </c>
      <c r="L437" s="51" t="n">
        <v>2001</v>
      </c>
      <c r="M437" s="52" t="n">
        <v>200000000</v>
      </c>
      <c r="N437" s="52" t="n">
        <v>3646040000</v>
      </c>
      <c r="O437" s="51" t="n">
        <v>10</v>
      </c>
      <c r="P437" s="53" t="n">
        <f aca="false">2020-tbl스마트시티2[[#This Row],[설립연도]]+1</f>
        <v>20</v>
      </c>
      <c r="Q437" s="53" t="str">
        <f aca="false">LEFT(tbl스마트시티2[[#This Row],[주소]],2)</f>
        <v>서울</v>
      </c>
    </row>
    <row r="438" customFormat="false" ht="15" hidden="false" customHeight="true" outlineLevel="0" collapsed="false">
      <c r="A438" s="49" t="s">
        <v>39</v>
      </c>
      <c r="B438" s="49" t="s">
        <v>585</v>
      </c>
      <c r="C438" s="49" t="s">
        <v>2335</v>
      </c>
      <c r="D438" s="49" t="s">
        <v>2336</v>
      </c>
      <c r="E438" s="49" t="s">
        <v>35</v>
      </c>
      <c r="F438" s="49" t="s">
        <v>43</v>
      </c>
      <c r="G438" s="49" t="s">
        <v>62</v>
      </c>
      <c r="H438" s="49" t="s">
        <v>2786</v>
      </c>
      <c r="I438" s="49" t="s">
        <v>2338</v>
      </c>
      <c r="J438" s="49" t="s">
        <v>2339</v>
      </c>
      <c r="K438" s="50" t="s">
        <v>2340</v>
      </c>
      <c r="L438" s="51" t="n">
        <v>2017</v>
      </c>
      <c r="M438" s="52" t="n">
        <v>10000000</v>
      </c>
      <c r="N438" s="52" t="n">
        <v>47360000</v>
      </c>
      <c r="O438" s="51" t="n">
        <v>3</v>
      </c>
      <c r="P438" s="53" t="n">
        <f aca="false">2020-tbl스마트시티2[[#This Row],[설립연도]]+1</f>
        <v>4</v>
      </c>
      <c r="Q438" s="53" t="str">
        <f aca="false">LEFT(tbl스마트시티2[[#This Row],[주소]],2)</f>
        <v>전북</v>
      </c>
    </row>
    <row r="439" customFormat="false" ht="15" hidden="false" customHeight="true" outlineLevel="0" collapsed="false">
      <c r="A439" s="49" t="s">
        <v>277</v>
      </c>
      <c r="B439" s="49" t="s">
        <v>497</v>
      </c>
      <c r="C439" s="49" t="s">
        <v>498</v>
      </c>
      <c r="D439" s="49" t="s">
        <v>2353</v>
      </c>
      <c r="E439" s="49" t="s">
        <v>35</v>
      </c>
      <c r="F439" s="49" t="s">
        <v>43</v>
      </c>
      <c r="G439" s="49" t="s">
        <v>62</v>
      </c>
      <c r="H439" s="49" t="s">
        <v>2363</v>
      </c>
      <c r="I439" s="49" t="s">
        <v>2355</v>
      </c>
      <c r="J439" s="49" t="s">
        <v>2356</v>
      </c>
      <c r="K439" s="50" t="s">
        <v>2357</v>
      </c>
      <c r="L439" s="51" t="n">
        <v>2008</v>
      </c>
      <c r="M439" s="52" t="n">
        <v>215000000</v>
      </c>
      <c r="N439" s="52" t="n">
        <v>6480000000</v>
      </c>
      <c r="O439" s="51" t="n">
        <v>42</v>
      </c>
      <c r="P439" s="53" t="n">
        <f aca="false">2020-tbl스마트시티2[[#This Row],[설립연도]]+1</f>
        <v>13</v>
      </c>
      <c r="Q439" s="53" t="str">
        <f aca="false">LEFT(tbl스마트시티2[[#This Row],[주소]],2)</f>
        <v>경기</v>
      </c>
      <c r="R439" s="48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" hidden="false" customHeight="true" outlineLevel="0" collapsed="false">
      <c r="A440" s="49" t="s">
        <v>469</v>
      </c>
      <c r="B440" s="49" t="s">
        <v>2364</v>
      </c>
      <c r="C440" s="49" t="s">
        <v>2365</v>
      </c>
      <c r="D440" s="49" t="s">
        <v>2353</v>
      </c>
      <c r="E440" s="49" t="s">
        <v>35</v>
      </c>
      <c r="F440" s="49" t="s">
        <v>43</v>
      </c>
      <c r="G440" s="49" t="s">
        <v>62</v>
      </c>
      <c r="H440" s="49" t="s">
        <v>2366</v>
      </c>
      <c r="I440" s="49" t="s">
        <v>2355</v>
      </c>
      <c r="J440" s="49" t="s">
        <v>2356</v>
      </c>
      <c r="K440" s="50" t="s">
        <v>2357</v>
      </c>
      <c r="L440" s="51" t="n">
        <v>2008</v>
      </c>
      <c r="M440" s="52" t="n">
        <v>215000000</v>
      </c>
      <c r="N440" s="52" t="n">
        <v>6480000000</v>
      </c>
      <c r="O440" s="51" t="n">
        <v>42</v>
      </c>
      <c r="P440" s="53" t="n">
        <f aca="false">2020-tbl스마트시티2[[#This Row],[설립연도]]+1</f>
        <v>13</v>
      </c>
      <c r="Q440" s="53" t="str">
        <f aca="false">LEFT(tbl스마트시티2[[#This Row],[주소]],2)</f>
        <v>경기</v>
      </c>
      <c r="R440" s="48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" hidden="false" customHeight="true" outlineLevel="0" collapsed="false">
      <c r="A441" s="54" t="s">
        <v>96</v>
      </c>
      <c r="B441" s="49" t="s">
        <v>1230</v>
      </c>
      <c r="C441" s="54" t="s">
        <v>1231</v>
      </c>
      <c r="D441" s="49" t="s">
        <v>2353</v>
      </c>
      <c r="E441" s="49" t="s">
        <v>35</v>
      </c>
      <c r="F441" s="49" t="s">
        <v>152</v>
      </c>
      <c r="G441" s="49" t="s">
        <v>62</v>
      </c>
      <c r="H441" s="49" t="s">
        <v>2367</v>
      </c>
      <c r="I441" s="49" t="s">
        <v>2355</v>
      </c>
      <c r="J441" s="49" t="s">
        <v>2356</v>
      </c>
      <c r="K441" s="50" t="s">
        <v>2357</v>
      </c>
      <c r="L441" s="51" t="n">
        <v>2008</v>
      </c>
      <c r="M441" s="52" t="n">
        <v>215000000</v>
      </c>
      <c r="N441" s="52" t="n">
        <v>6480000000</v>
      </c>
      <c r="O441" s="51" t="n">
        <v>42</v>
      </c>
      <c r="P441" s="53" t="n">
        <f aca="false">2020-tbl스마트시티2[[#This Row],[설립연도]]+1</f>
        <v>13</v>
      </c>
      <c r="Q441" s="53" t="str">
        <f aca="false">LEFT(tbl스마트시티2[[#This Row],[주소]],2)</f>
        <v>경기</v>
      </c>
      <c r="R441" s="48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" hidden="false" customHeight="true" outlineLevel="0" collapsed="false">
      <c r="A442" s="49" t="s">
        <v>128</v>
      </c>
      <c r="B442" s="49" t="s">
        <v>504</v>
      </c>
      <c r="C442" s="49" t="s">
        <v>1446</v>
      </c>
      <c r="D442" s="49" t="s">
        <v>2400</v>
      </c>
      <c r="E442" s="49" t="s">
        <v>168</v>
      </c>
      <c r="F442" s="49" t="s">
        <v>30</v>
      </c>
      <c r="G442" s="49" t="s">
        <v>62</v>
      </c>
      <c r="H442" s="49" t="s">
        <v>2401</v>
      </c>
      <c r="I442" s="49" t="s">
        <v>2402</v>
      </c>
      <c r="J442" s="49" t="s">
        <v>2403</v>
      </c>
      <c r="K442" s="50" t="s">
        <v>2404</v>
      </c>
      <c r="L442" s="51" t="n">
        <v>1990</v>
      </c>
      <c r="M442" s="52" t="n">
        <v>14000000000</v>
      </c>
      <c r="N442" s="52" t="n">
        <v>400700000000</v>
      </c>
      <c r="O442" s="51" t="n">
        <v>510</v>
      </c>
      <c r="P442" s="53" t="n">
        <f aca="false">2020-tbl스마트시티2[[#This Row],[설립연도]]+1</f>
        <v>31</v>
      </c>
      <c r="Q442" s="53" t="str">
        <f aca="false">LEFT(tbl스마트시티2[[#This Row],[주소]],2)</f>
        <v>경기</v>
      </c>
      <c r="R442" s="48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" hidden="false" customHeight="true" outlineLevel="0" collapsed="false">
      <c r="A443" s="49" t="s">
        <v>136</v>
      </c>
      <c r="B443" s="49" t="s">
        <v>137</v>
      </c>
      <c r="C443" s="49" t="s">
        <v>2411</v>
      </c>
      <c r="D443" s="49" t="s">
        <v>2405</v>
      </c>
      <c r="E443" s="49" t="s">
        <v>35</v>
      </c>
      <c r="F443" s="49" t="s">
        <v>117</v>
      </c>
      <c r="G443" s="49" t="s">
        <v>62</v>
      </c>
      <c r="H443" s="49" t="s">
        <v>2412</v>
      </c>
      <c r="I443" s="49" t="s">
        <v>2407</v>
      </c>
      <c r="J443" s="49" t="s">
        <v>2408</v>
      </c>
      <c r="K443" s="50" t="s">
        <v>2409</v>
      </c>
      <c r="L443" s="51" t="n">
        <v>2000</v>
      </c>
      <c r="M443" s="52" t="n">
        <v>2369240000</v>
      </c>
      <c r="N443" s="52" t="n">
        <v>73076690000</v>
      </c>
      <c r="O443" s="51" t="n">
        <v>193</v>
      </c>
      <c r="P443" s="53" t="n">
        <f aca="false">2020-tbl스마트시티2[[#This Row],[설립연도]]+1</f>
        <v>21</v>
      </c>
      <c r="Q443" s="53" t="str">
        <f aca="false">LEFT(tbl스마트시티2[[#This Row],[주소]],2)</f>
        <v>서울</v>
      </c>
      <c r="R443" s="48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" hidden="false" customHeight="true" outlineLevel="0" collapsed="false">
      <c r="A444" s="49" t="s">
        <v>1029</v>
      </c>
      <c r="B444" s="49" t="s">
        <v>1678</v>
      </c>
      <c r="C444" s="49" t="s">
        <v>1900</v>
      </c>
      <c r="D444" s="49" t="s">
        <v>2417</v>
      </c>
      <c r="E444" s="49" t="s">
        <v>168</v>
      </c>
      <c r="F444" s="49" t="s">
        <v>117</v>
      </c>
      <c r="G444" s="49" t="s">
        <v>62</v>
      </c>
      <c r="H444" s="49" t="s">
        <v>2418</v>
      </c>
      <c r="I444" s="67"/>
      <c r="J444" s="49" t="s">
        <v>2419</v>
      </c>
      <c r="K444" s="50" t="s">
        <v>2420</v>
      </c>
      <c r="L444" s="51" t="n">
        <v>2010</v>
      </c>
      <c r="M444" s="52" t="n">
        <v>9900000000</v>
      </c>
      <c r="N444" s="52" t="n">
        <v>7140700000000</v>
      </c>
      <c r="O444" s="51" t="n">
        <v>6372</v>
      </c>
      <c r="P444" s="53" t="n">
        <f aca="false">2020-tbl스마트시티2[[#This Row],[설립연도]]+1</f>
        <v>11</v>
      </c>
      <c r="Q444" s="53" t="str">
        <f aca="false">LEFT(tbl스마트시티2[[#This Row],[주소]],2)</f>
        <v>서울</v>
      </c>
      <c r="R444" s="48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" hidden="false" customHeight="true" outlineLevel="0" collapsed="false">
      <c r="A445" s="49" t="s">
        <v>1029</v>
      </c>
      <c r="B445" s="49" t="s">
        <v>1030</v>
      </c>
      <c r="C445" s="49" t="s">
        <v>1926</v>
      </c>
      <c r="D445" s="49" t="s">
        <v>2421</v>
      </c>
      <c r="E445" s="49" t="s">
        <v>35</v>
      </c>
      <c r="F445" s="49" t="s">
        <v>48</v>
      </c>
      <c r="G445" s="49" t="s">
        <v>62</v>
      </c>
      <c r="H445" s="49" t="s">
        <v>2422</v>
      </c>
      <c r="I445" s="49" t="s">
        <v>2423</v>
      </c>
      <c r="J445" s="49" t="s">
        <v>2424</v>
      </c>
      <c r="K445" s="50" t="s">
        <v>2425</v>
      </c>
      <c r="L445" s="51" t="n">
        <v>2014</v>
      </c>
      <c r="M445" s="52" t="n">
        <v>60000000</v>
      </c>
      <c r="N445" s="52" t="n">
        <v>1370000000</v>
      </c>
      <c r="O445" s="51" t="n">
        <v>15</v>
      </c>
      <c r="P445" s="53" t="n">
        <f aca="false">2020-tbl스마트시티2[[#This Row],[설립연도]]+1</f>
        <v>7</v>
      </c>
      <c r="Q445" s="53" t="str">
        <f aca="false">LEFT(tbl스마트시티2[[#This Row],[주소]],2)</f>
        <v>경기</v>
      </c>
      <c r="R445" s="48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" hidden="false" customHeight="true" outlineLevel="0" collapsed="false">
      <c r="A446" s="49" t="s">
        <v>277</v>
      </c>
      <c r="B446" s="49" t="s">
        <v>1356</v>
      </c>
      <c r="C446" s="49" t="s">
        <v>1372</v>
      </c>
      <c r="D446" s="49" t="s">
        <v>2421</v>
      </c>
      <c r="E446" s="49" t="s">
        <v>35</v>
      </c>
      <c r="F446" s="49" t="s">
        <v>48</v>
      </c>
      <c r="G446" s="49" t="s">
        <v>62</v>
      </c>
      <c r="H446" s="49" t="s">
        <v>2426</v>
      </c>
      <c r="I446" s="49" t="s">
        <v>2423</v>
      </c>
      <c r="J446" s="49" t="s">
        <v>2424</v>
      </c>
      <c r="K446" s="50" t="s">
        <v>2425</v>
      </c>
      <c r="L446" s="51" t="n">
        <v>2014</v>
      </c>
      <c r="M446" s="52" t="n">
        <v>60000000</v>
      </c>
      <c r="N446" s="52" t="n">
        <v>1370000000</v>
      </c>
      <c r="O446" s="51" t="n">
        <v>15</v>
      </c>
      <c r="P446" s="53" t="n">
        <f aca="false">2020-tbl스마트시티2[[#This Row],[설립연도]]+1</f>
        <v>7</v>
      </c>
      <c r="Q446" s="53" t="str">
        <f aca="false">LEFT(tbl스마트시티2[[#This Row],[주소]],2)</f>
        <v>경기</v>
      </c>
      <c r="R446" s="48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" hidden="false" customHeight="true" outlineLevel="0" collapsed="false">
      <c r="A447" s="49" t="s">
        <v>277</v>
      </c>
      <c r="B447" s="49" t="s">
        <v>1356</v>
      </c>
      <c r="C447" s="49" t="s">
        <v>1372</v>
      </c>
      <c r="D447" s="49" t="s">
        <v>2421</v>
      </c>
      <c r="E447" s="49" t="s">
        <v>35</v>
      </c>
      <c r="F447" s="49" t="s">
        <v>48</v>
      </c>
      <c r="G447" s="49" t="s">
        <v>62</v>
      </c>
      <c r="H447" s="49" t="s">
        <v>2427</v>
      </c>
      <c r="I447" s="49" t="s">
        <v>2423</v>
      </c>
      <c r="J447" s="49" t="s">
        <v>2424</v>
      </c>
      <c r="K447" s="50" t="s">
        <v>2425</v>
      </c>
      <c r="L447" s="51" t="n">
        <v>2014</v>
      </c>
      <c r="M447" s="52" t="n">
        <v>60000000</v>
      </c>
      <c r="N447" s="52" t="n">
        <v>1370000000</v>
      </c>
      <c r="O447" s="51" t="n">
        <v>15</v>
      </c>
      <c r="P447" s="53" t="n">
        <f aca="false">2020-tbl스마트시티2[[#This Row],[설립연도]]+1</f>
        <v>7</v>
      </c>
      <c r="Q447" s="53" t="str">
        <f aca="false">LEFT(tbl스마트시티2[[#This Row],[주소]],2)</f>
        <v>경기</v>
      </c>
      <c r="R447" s="48"/>
      <c r="Z447" s="5"/>
      <c r="AA447" s="5"/>
    </row>
    <row r="448" customFormat="false" ht="15" hidden="false" customHeight="true" outlineLevel="0" collapsed="false">
      <c r="A448" s="49" t="s">
        <v>277</v>
      </c>
      <c r="B448" s="49" t="s">
        <v>278</v>
      </c>
      <c r="C448" s="49" t="s">
        <v>279</v>
      </c>
      <c r="D448" s="49" t="s">
        <v>2421</v>
      </c>
      <c r="E448" s="49" t="s">
        <v>35</v>
      </c>
      <c r="F448" s="49" t="s">
        <v>30</v>
      </c>
      <c r="G448" s="49" t="s">
        <v>62</v>
      </c>
      <c r="H448" s="49" t="s">
        <v>2428</v>
      </c>
      <c r="I448" s="49" t="s">
        <v>2423</v>
      </c>
      <c r="J448" s="49" t="s">
        <v>2424</v>
      </c>
      <c r="K448" s="50" t="s">
        <v>2425</v>
      </c>
      <c r="L448" s="51" t="n">
        <v>2014</v>
      </c>
      <c r="M448" s="52" t="n">
        <v>60000000</v>
      </c>
      <c r="N448" s="52" t="n">
        <v>1370000000</v>
      </c>
      <c r="O448" s="51" t="n">
        <v>15</v>
      </c>
      <c r="P448" s="53" t="n">
        <f aca="false">2020-tbl스마트시티2[[#This Row],[설립연도]]+1</f>
        <v>7</v>
      </c>
      <c r="Q448" s="53" t="str">
        <f aca="false">LEFT(tbl스마트시티2[[#This Row],[주소]],2)</f>
        <v>경기</v>
      </c>
      <c r="R448" s="48"/>
      <c r="Z448" s="5"/>
      <c r="AA448" s="5"/>
    </row>
    <row r="449" customFormat="false" ht="15" hidden="false" customHeight="true" outlineLevel="0" collapsed="false">
      <c r="A449" s="49" t="s">
        <v>31</v>
      </c>
      <c r="B449" s="49" t="s">
        <v>32</v>
      </c>
      <c r="C449" s="49" t="s">
        <v>927</v>
      </c>
      <c r="D449" s="49" t="s">
        <v>2429</v>
      </c>
      <c r="E449" s="49" t="s">
        <v>35</v>
      </c>
      <c r="F449" s="49" t="s">
        <v>20</v>
      </c>
      <c r="G449" s="49" t="s">
        <v>62</v>
      </c>
      <c r="H449" s="49" t="s">
        <v>2435</v>
      </c>
      <c r="I449" s="67"/>
      <c r="J449" s="49" t="s">
        <v>2431</v>
      </c>
      <c r="K449" s="50" t="s">
        <v>2432</v>
      </c>
      <c r="L449" s="51" t="n">
        <v>2014</v>
      </c>
      <c r="M449" s="52" t="n">
        <v>150000000</v>
      </c>
      <c r="N449" s="52" t="n">
        <v>567140000</v>
      </c>
      <c r="O449" s="51" t="n">
        <v>27</v>
      </c>
      <c r="P449" s="53" t="n">
        <f aca="false">2020-tbl스마트시티2[[#This Row],[설립연도]]+1</f>
        <v>7</v>
      </c>
      <c r="Q449" s="53" t="str">
        <f aca="false">LEFT(tbl스마트시티2[[#This Row],[주소]],2)</f>
        <v>서울</v>
      </c>
      <c r="R449" s="48"/>
      <c r="Z449" s="5"/>
      <c r="AA449" s="5"/>
    </row>
    <row r="450" customFormat="false" ht="15" hidden="false" customHeight="true" outlineLevel="0" collapsed="false">
      <c r="A450" s="49" t="s">
        <v>136</v>
      </c>
      <c r="B450" s="49" t="s">
        <v>141</v>
      </c>
      <c r="C450" s="49" t="s">
        <v>434</v>
      </c>
      <c r="D450" s="49" t="s">
        <v>2436</v>
      </c>
      <c r="E450" s="49" t="s">
        <v>35</v>
      </c>
      <c r="F450" s="55" t="s">
        <v>29</v>
      </c>
      <c r="G450" s="49" t="s">
        <v>62</v>
      </c>
      <c r="H450" s="55" t="s">
        <v>2437</v>
      </c>
      <c r="I450" s="49" t="s">
        <v>2438</v>
      </c>
      <c r="J450" s="55" t="s">
        <v>2439</v>
      </c>
      <c r="K450" s="49" t="s">
        <v>2440</v>
      </c>
      <c r="L450" s="51" t="n">
        <v>2009</v>
      </c>
      <c r="M450" s="52" t="n">
        <v>1080000000</v>
      </c>
      <c r="N450" s="52" t="n">
        <v>8240000000</v>
      </c>
      <c r="O450" s="51" t="n">
        <v>200</v>
      </c>
      <c r="P450" s="53" t="n">
        <f aca="false">2020-tbl스마트시티2[[#This Row],[설립연도]]+1</f>
        <v>12</v>
      </c>
      <c r="Q450" s="53" t="str">
        <f aca="false">LEFT(tbl스마트시티2[[#This Row],[주소]],2)</f>
        <v>서울</v>
      </c>
      <c r="R450" s="48"/>
      <c r="Z450" s="5"/>
      <c r="AA450" s="5"/>
    </row>
    <row r="451" customFormat="false" ht="15" hidden="false" customHeight="true" outlineLevel="0" collapsed="false">
      <c r="A451" s="49" t="s">
        <v>136</v>
      </c>
      <c r="B451" s="49" t="s">
        <v>185</v>
      </c>
      <c r="C451" s="49" t="s">
        <v>1238</v>
      </c>
      <c r="D451" s="49" t="s">
        <v>2446</v>
      </c>
      <c r="E451" s="49" t="s">
        <v>35</v>
      </c>
      <c r="F451" s="49" t="s">
        <v>264</v>
      </c>
      <c r="G451" s="49" t="s">
        <v>62</v>
      </c>
      <c r="H451" s="73" t="s">
        <v>2447</v>
      </c>
      <c r="I451" s="49" t="s">
        <v>2448</v>
      </c>
      <c r="J451" s="49" t="s">
        <v>2449</v>
      </c>
      <c r="K451" s="50" t="s">
        <v>2450</v>
      </c>
      <c r="L451" s="51" t="n">
        <v>1983</v>
      </c>
      <c r="M451" s="52" t="n">
        <v>108850000000</v>
      </c>
      <c r="N451" s="52" t="n">
        <v>163376000000</v>
      </c>
      <c r="O451" s="51" t="n">
        <v>710</v>
      </c>
      <c r="P451" s="53" t="n">
        <f aca="false">2020-tbl스마트시티2[[#This Row],[설립연도]]+1</f>
        <v>38</v>
      </c>
      <c r="Q451" s="53" t="str">
        <f aca="false">LEFT(tbl스마트시티2[[#This Row],[주소]],2)</f>
        <v>경기</v>
      </c>
      <c r="R451" s="48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" hidden="false" customHeight="true" outlineLevel="0" collapsed="false">
      <c r="A452" s="49" t="s">
        <v>920</v>
      </c>
      <c r="B452" s="49" t="s">
        <v>2451</v>
      </c>
      <c r="C452" s="49" t="s">
        <v>2452</v>
      </c>
      <c r="D452" s="49" t="s">
        <v>2453</v>
      </c>
      <c r="E452" s="49" t="s">
        <v>1479</v>
      </c>
      <c r="F452" s="49" t="s">
        <v>20</v>
      </c>
      <c r="G452" s="49" t="s">
        <v>62</v>
      </c>
      <c r="H452" s="49" t="s">
        <v>2454</v>
      </c>
      <c r="I452" s="67"/>
      <c r="J452" s="49" t="s">
        <v>2455</v>
      </c>
      <c r="K452" s="62" t="s">
        <v>2456</v>
      </c>
      <c r="L452" s="51" t="n">
        <v>1962</v>
      </c>
      <c r="M452" s="52" t="n">
        <v>32390000000</v>
      </c>
      <c r="N452" s="52" t="n">
        <v>380000000000</v>
      </c>
      <c r="O452" s="51" t="n">
        <v>732</v>
      </c>
      <c r="P452" s="53" t="n">
        <f aca="false">2020-tbl스마트시티2[[#This Row],[설립연도]]+1</f>
        <v>59</v>
      </c>
      <c r="Q452" s="53" t="str">
        <f aca="false">LEFT(tbl스마트시티2[[#This Row],[주소]],2)</f>
        <v>강원</v>
      </c>
      <c r="R452" s="48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" hidden="false" customHeight="true" outlineLevel="0" collapsed="false">
      <c r="A453" s="49" t="s">
        <v>136</v>
      </c>
      <c r="B453" s="49" t="s">
        <v>357</v>
      </c>
      <c r="C453" s="49" t="s">
        <v>1411</v>
      </c>
      <c r="D453" s="49" t="s">
        <v>2457</v>
      </c>
      <c r="E453" s="49" t="s">
        <v>1479</v>
      </c>
      <c r="F453" s="49" t="s">
        <v>360</v>
      </c>
      <c r="G453" s="49" t="s">
        <v>62</v>
      </c>
      <c r="H453" s="49" t="s">
        <v>2458</v>
      </c>
      <c r="I453" s="49" t="s">
        <v>2162</v>
      </c>
      <c r="J453" s="49" t="s">
        <v>2459</v>
      </c>
      <c r="K453" s="50" t="s">
        <v>2460</v>
      </c>
      <c r="L453" s="51" t="n">
        <v>1969</v>
      </c>
      <c r="M453" s="52" t="n">
        <v>34900000000000</v>
      </c>
      <c r="N453" s="52" t="n">
        <v>8721400000000</v>
      </c>
      <c r="O453" s="51" t="n">
        <v>5913</v>
      </c>
      <c r="P453" s="53" t="n">
        <f aca="false">2020-tbl스마트시티2[[#This Row],[설립연도]]+1</f>
        <v>52</v>
      </c>
      <c r="Q453" s="53" t="str">
        <f aca="false">LEFT(tbl스마트시티2[[#This Row],[주소]],2)</f>
        <v>경기</v>
      </c>
      <c r="R453" s="48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" hidden="false" customHeight="true" outlineLevel="0" collapsed="false">
      <c r="A454" s="49" t="s">
        <v>136</v>
      </c>
      <c r="B454" s="49" t="s">
        <v>137</v>
      </c>
      <c r="C454" s="49" t="s">
        <v>2461</v>
      </c>
      <c r="D454" s="49" t="s">
        <v>2457</v>
      </c>
      <c r="E454" s="49" t="s">
        <v>1479</v>
      </c>
      <c r="F454" s="49" t="s">
        <v>43</v>
      </c>
      <c r="G454" s="49" t="s">
        <v>62</v>
      </c>
      <c r="H454" s="49" t="s">
        <v>2466</v>
      </c>
      <c r="I454" s="49" t="s">
        <v>2463</v>
      </c>
      <c r="J454" s="49" t="s">
        <v>2464</v>
      </c>
      <c r="K454" s="50" t="s">
        <v>2465</v>
      </c>
      <c r="L454" s="51" t="n">
        <v>1969</v>
      </c>
      <c r="M454" s="52" t="n">
        <v>34900000000000</v>
      </c>
      <c r="N454" s="52" t="n">
        <v>8721400000000</v>
      </c>
      <c r="O454" s="51" t="n">
        <v>5913</v>
      </c>
      <c r="P454" s="53" t="n">
        <f aca="false">2020-tbl스마트시티2[[#This Row],[설립연도]]+1</f>
        <v>52</v>
      </c>
      <c r="Q454" s="53" t="str">
        <f aca="false">LEFT(tbl스마트시티2[[#This Row],[주소]],2)</f>
        <v>경북</v>
      </c>
      <c r="R454" s="48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" hidden="false" customHeight="true" outlineLevel="0" collapsed="false">
      <c r="A455" s="49" t="s">
        <v>96</v>
      </c>
      <c r="B455" s="49" t="s">
        <v>97</v>
      </c>
      <c r="C455" s="49" t="s">
        <v>98</v>
      </c>
      <c r="D455" s="49" t="s">
        <v>2469</v>
      </c>
      <c r="E455" s="49" t="s">
        <v>168</v>
      </c>
      <c r="F455" s="49" t="s">
        <v>125</v>
      </c>
      <c r="G455" s="49" t="s">
        <v>62</v>
      </c>
      <c r="H455" s="49" t="s">
        <v>2470</v>
      </c>
      <c r="I455" s="49" t="s">
        <v>2471</v>
      </c>
      <c r="J455" s="49" t="s">
        <v>2472</v>
      </c>
      <c r="K455" s="50" t="s">
        <v>2473</v>
      </c>
      <c r="L455" s="51" t="n">
        <v>2001</v>
      </c>
      <c r="M455" s="52" t="n">
        <v>21600000000000</v>
      </c>
      <c r="N455" s="52" t="n">
        <v>10747000000000</v>
      </c>
      <c r="O455" s="51" t="n">
        <v>11006</v>
      </c>
      <c r="P455" s="53" t="n">
        <f aca="false">2020-tbl스마트시티2[[#This Row],[설립연도]]+1</f>
        <v>20</v>
      </c>
      <c r="Q455" s="53" t="str">
        <f aca="false">LEFT(tbl스마트시티2[[#This Row],[주소]],2)</f>
        <v>경북</v>
      </c>
      <c r="R455" s="48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" hidden="false" customHeight="true" outlineLevel="0" collapsed="false">
      <c r="A456" s="49" t="s">
        <v>50</v>
      </c>
      <c r="B456" s="49" t="s">
        <v>199</v>
      </c>
      <c r="C456" s="49" t="s">
        <v>597</v>
      </c>
      <c r="D456" s="49" t="s">
        <v>2487</v>
      </c>
      <c r="E456" s="49" t="s">
        <v>19</v>
      </c>
      <c r="F456" s="49" t="s">
        <v>322</v>
      </c>
      <c r="G456" s="49" t="s">
        <v>62</v>
      </c>
      <c r="H456" s="49" t="s">
        <v>2488</v>
      </c>
      <c r="I456" s="49" t="s">
        <v>2489</v>
      </c>
      <c r="J456" s="49" t="s">
        <v>2490</v>
      </c>
      <c r="K456" s="50" t="s">
        <v>2491</v>
      </c>
      <c r="L456" s="51" t="n">
        <v>1977</v>
      </c>
      <c r="M456" s="52" t="n">
        <v>1500000</v>
      </c>
      <c r="N456" s="52" t="n">
        <v>159974350000</v>
      </c>
      <c r="O456" s="51" t="n">
        <v>460</v>
      </c>
      <c r="P456" s="53" t="n">
        <f aca="false">2020-tbl스마트시티2[[#This Row],[설립연도]]+1</f>
        <v>44</v>
      </c>
      <c r="Q456" s="53" t="str">
        <f aca="false">LEFT(tbl스마트시티2[[#This Row],[주소]],2)</f>
        <v>대전</v>
      </c>
      <c r="R456" s="48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" hidden="false" customHeight="true" outlineLevel="0" collapsed="false">
      <c r="A457" s="49" t="s">
        <v>50</v>
      </c>
      <c r="B457" s="49" t="s">
        <v>199</v>
      </c>
      <c r="C457" s="49" t="s">
        <v>1477</v>
      </c>
      <c r="D457" s="49" t="s">
        <v>2487</v>
      </c>
      <c r="E457" s="49" t="s">
        <v>19</v>
      </c>
      <c r="F457" s="49" t="s">
        <v>30</v>
      </c>
      <c r="G457" s="49" t="s">
        <v>62</v>
      </c>
      <c r="H457" s="49" t="s">
        <v>2492</v>
      </c>
      <c r="I457" s="49" t="s">
        <v>2489</v>
      </c>
      <c r="J457" s="49" t="s">
        <v>2490</v>
      </c>
      <c r="K457" s="50" t="s">
        <v>2491</v>
      </c>
      <c r="L457" s="51" t="n">
        <v>1977</v>
      </c>
      <c r="M457" s="52" t="n">
        <v>1500000</v>
      </c>
      <c r="N457" s="52" t="n">
        <v>159974350000</v>
      </c>
      <c r="O457" s="51" t="n">
        <v>460</v>
      </c>
      <c r="P457" s="53" t="n">
        <f aca="false">2020-tbl스마트시티2[[#This Row],[설립연도]]+1</f>
        <v>44</v>
      </c>
      <c r="Q457" s="53" t="str">
        <f aca="false">LEFT(tbl스마트시티2[[#This Row],[주소]],2)</f>
        <v>대전</v>
      </c>
      <c r="R457" s="48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" hidden="false" customHeight="true" outlineLevel="0" collapsed="false">
      <c r="A458" s="49" t="s">
        <v>50</v>
      </c>
      <c r="B458" s="49" t="s">
        <v>199</v>
      </c>
      <c r="C458" s="49" t="s">
        <v>379</v>
      </c>
      <c r="D458" s="49" t="s">
        <v>2487</v>
      </c>
      <c r="E458" s="49" t="s">
        <v>19</v>
      </c>
      <c r="F458" s="49" t="s">
        <v>381</v>
      </c>
      <c r="G458" s="49" t="s">
        <v>62</v>
      </c>
      <c r="H458" s="49" t="s">
        <v>2493</v>
      </c>
      <c r="I458" s="49" t="s">
        <v>2489</v>
      </c>
      <c r="J458" s="49" t="s">
        <v>2490</v>
      </c>
      <c r="K458" s="50" t="s">
        <v>2491</v>
      </c>
      <c r="L458" s="51" t="n">
        <v>1977</v>
      </c>
      <c r="M458" s="52" t="n">
        <v>1500000</v>
      </c>
      <c r="N458" s="52" t="n">
        <v>159974350000</v>
      </c>
      <c r="O458" s="51" t="n">
        <v>460</v>
      </c>
      <c r="P458" s="53" t="n">
        <f aca="false">2020-tbl스마트시티2[[#This Row],[설립연도]]+1</f>
        <v>44</v>
      </c>
      <c r="Q458" s="53" t="str">
        <f aca="false">LEFT(tbl스마트시티2[[#This Row],[주소]],2)</f>
        <v>대전</v>
      </c>
      <c r="R458" s="48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" hidden="false" customHeight="true" outlineLevel="0" collapsed="false">
      <c r="A459" s="49" t="s">
        <v>50</v>
      </c>
      <c r="B459" s="49" t="s">
        <v>199</v>
      </c>
      <c r="C459" s="49" t="s">
        <v>379</v>
      </c>
      <c r="D459" s="49" t="s">
        <v>2487</v>
      </c>
      <c r="E459" s="49" t="s">
        <v>19</v>
      </c>
      <c r="F459" s="49" t="s">
        <v>381</v>
      </c>
      <c r="G459" s="49" t="s">
        <v>62</v>
      </c>
      <c r="H459" s="49" t="s">
        <v>2494</v>
      </c>
      <c r="I459" s="49" t="s">
        <v>2489</v>
      </c>
      <c r="J459" s="49" t="s">
        <v>2490</v>
      </c>
      <c r="K459" s="50" t="s">
        <v>2491</v>
      </c>
      <c r="L459" s="51" t="n">
        <v>1977</v>
      </c>
      <c r="M459" s="52" t="n">
        <v>1500000</v>
      </c>
      <c r="N459" s="52" t="n">
        <v>159974350000</v>
      </c>
      <c r="O459" s="51" t="n">
        <v>460</v>
      </c>
      <c r="P459" s="53" t="n">
        <f aca="false">2020-tbl스마트시티2[[#This Row],[설립연도]]+1</f>
        <v>44</v>
      </c>
      <c r="Q459" s="53" t="str">
        <f aca="false">LEFT(tbl스마트시티2[[#This Row],[주소]],2)</f>
        <v>대전</v>
      </c>
      <c r="R459" s="48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" hidden="false" customHeight="true" outlineLevel="0" collapsed="false">
      <c r="A460" s="49" t="s">
        <v>50</v>
      </c>
      <c r="B460" s="49" t="s">
        <v>199</v>
      </c>
      <c r="C460" s="49" t="s">
        <v>379</v>
      </c>
      <c r="D460" s="49" t="s">
        <v>2487</v>
      </c>
      <c r="E460" s="49" t="s">
        <v>19</v>
      </c>
      <c r="F460" s="49" t="s">
        <v>381</v>
      </c>
      <c r="G460" s="49" t="s">
        <v>62</v>
      </c>
      <c r="H460" s="49" t="s">
        <v>2495</v>
      </c>
      <c r="I460" s="49" t="s">
        <v>2489</v>
      </c>
      <c r="J460" s="49" t="s">
        <v>2490</v>
      </c>
      <c r="K460" s="50" t="s">
        <v>2491</v>
      </c>
      <c r="L460" s="51" t="n">
        <v>1977</v>
      </c>
      <c r="M460" s="52" t="n">
        <v>1500000</v>
      </c>
      <c r="N460" s="52" t="n">
        <v>159974350000</v>
      </c>
      <c r="O460" s="51" t="n">
        <v>460</v>
      </c>
      <c r="P460" s="53" t="n">
        <f aca="false">2020-tbl스마트시티2[[#This Row],[설립연도]]+1</f>
        <v>44</v>
      </c>
      <c r="Q460" s="53" t="str">
        <f aca="false">LEFT(tbl스마트시티2[[#This Row],[주소]],2)</f>
        <v>대전</v>
      </c>
      <c r="R460" s="48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" hidden="false" customHeight="true" outlineLevel="0" collapsed="false">
      <c r="A461" s="49" t="s">
        <v>50</v>
      </c>
      <c r="B461" s="49" t="s">
        <v>311</v>
      </c>
      <c r="C461" s="49" t="s">
        <v>602</v>
      </c>
      <c r="D461" s="49" t="s">
        <v>2496</v>
      </c>
      <c r="E461" s="49" t="s">
        <v>1479</v>
      </c>
      <c r="F461" s="49" t="s">
        <v>30</v>
      </c>
      <c r="G461" s="49" t="s">
        <v>62</v>
      </c>
      <c r="H461" s="49" t="s">
        <v>2497</v>
      </c>
      <c r="I461" s="49" t="s">
        <v>2498</v>
      </c>
      <c r="J461" s="49" t="s">
        <v>2499</v>
      </c>
      <c r="K461" s="50" t="s">
        <v>2500</v>
      </c>
      <c r="L461" s="51" t="n">
        <v>1961</v>
      </c>
      <c r="M461" s="52" t="n">
        <v>3209800000000</v>
      </c>
      <c r="N461" s="52" t="n">
        <v>58900000000000</v>
      </c>
      <c r="O461" s="51" t="n">
        <v>22389</v>
      </c>
      <c r="P461" s="53" t="n">
        <f aca="false">2020-tbl스마트시티2[[#This Row],[설립연도]]+1</f>
        <v>60</v>
      </c>
      <c r="Q461" s="53" t="str">
        <f aca="false">LEFT(tbl스마트시티2[[#This Row],[주소]],2)</f>
        <v>전남</v>
      </c>
      <c r="R461" s="48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" hidden="false" customHeight="true" outlineLevel="0" collapsed="false">
      <c r="A462" s="49" t="s">
        <v>31</v>
      </c>
      <c r="B462" s="49" t="s">
        <v>32</v>
      </c>
      <c r="C462" s="49" t="s">
        <v>901</v>
      </c>
      <c r="D462" s="49" t="s">
        <v>2510</v>
      </c>
      <c r="E462" s="49" t="s">
        <v>35</v>
      </c>
      <c r="F462" s="49" t="s">
        <v>30</v>
      </c>
      <c r="G462" s="49" t="s">
        <v>62</v>
      </c>
      <c r="H462" s="49" t="s">
        <v>2511</v>
      </c>
      <c r="I462" s="49" t="s">
        <v>2512</v>
      </c>
      <c r="J462" s="49" t="s">
        <v>2513</v>
      </c>
      <c r="K462" s="50" t="s">
        <v>2514</v>
      </c>
      <c r="L462" s="51" t="n">
        <v>2010</v>
      </c>
      <c r="M462" s="52" t="n">
        <v>150000000</v>
      </c>
      <c r="N462" s="52" t="n">
        <v>1730000000</v>
      </c>
      <c r="O462" s="51" t="n">
        <v>26</v>
      </c>
      <c r="P462" s="53" t="n">
        <f aca="false">2020-tbl스마트시티2[[#This Row],[설립연도]]+1</f>
        <v>11</v>
      </c>
      <c r="Q462" s="53" t="str">
        <f aca="false">LEFT(tbl스마트시티2[[#This Row],[주소]],2)</f>
        <v>서울</v>
      </c>
      <c r="R462" s="48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" hidden="false" customHeight="true" outlineLevel="0" collapsed="false">
      <c r="A463" s="31" t="s">
        <v>67</v>
      </c>
      <c r="B463" s="49" t="s">
        <v>288</v>
      </c>
      <c r="C463" s="31" t="s">
        <v>2515</v>
      </c>
      <c r="D463" s="49" t="s">
        <v>2516</v>
      </c>
      <c r="E463" s="49" t="s">
        <v>1479</v>
      </c>
      <c r="F463" s="49" t="s">
        <v>184</v>
      </c>
      <c r="G463" s="49" t="s">
        <v>62</v>
      </c>
      <c r="H463" s="49" t="s">
        <v>2522</v>
      </c>
      <c r="I463" s="49" t="s">
        <v>2518</v>
      </c>
      <c r="J463" s="49" t="s">
        <v>2519</v>
      </c>
      <c r="K463" s="50" t="s">
        <v>2520</v>
      </c>
      <c r="L463" s="60" t="n">
        <v>2018</v>
      </c>
      <c r="M463" s="52" t="n">
        <v>233610000000</v>
      </c>
      <c r="N463" s="52" t="n">
        <v>2860000000</v>
      </c>
      <c r="O463" s="51" t="n">
        <v>50</v>
      </c>
      <c r="P463" s="53" t="n">
        <f aca="false">2020-tbl스마트시티2[[#This Row],[설립연도]]+1</f>
        <v>3</v>
      </c>
      <c r="Q463" s="53" t="str">
        <f aca="false">LEFT(tbl스마트시티2[[#This Row],[주소]],2)</f>
        <v>서울</v>
      </c>
      <c r="R463" s="48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" hidden="false" customHeight="true" outlineLevel="0" collapsed="false">
      <c r="A464" s="31" t="s">
        <v>67</v>
      </c>
      <c r="B464" s="49" t="s">
        <v>288</v>
      </c>
      <c r="C464" s="31" t="s">
        <v>2515</v>
      </c>
      <c r="D464" s="49" t="s">
        <v>2516</v>
      </c>
      <c r="E464" s="49" t="s">
        <v>1479</v>
      </c>
      <c r="F464" s="49" t="s">
        <v>184</v>
      </c>
      <c r="G464" s="49" t="s">
        <v>62</v>
      </c>
      <c r="H464" s="49" t="s">
        <v>2523</v>
      </c>
      <c r="I464" s="49" t="s">
        <v>2518</v>
      </c>
      <c r="J464" s="49" t="s">
        <v>2519</v>
      </c>
      <c r="K464" s="50" t="s">
        <v>2520</v>
      </c>
      <c r="L464" s="60" t="n">
        <v>2018</v>
      </c>
      <c r="M464" s="52" t="n">
        <v>233610000000</v>
      </c>
      <c r="N464" s="52" t="n">
        <v>2860000000</v>
      </c>
      <c r="O464" s="51" t="n">
        <v>50</v>
      </c>
      <c r="P464" s="53" t="n">
        <f aca="false">2020-tbl스마트시티2[[#This Row],[설립연도]]+1</f>
        <v>3</v>
      </c>
      <c r="Q464" s="53" t="str">
        <f aca="false">LEFT(tbl스마트시티2[[#This Row],[주소]],2)</f>
        <v>서울</v>
      </c>
      <c r="R464" s="48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" hidden="false" customHeight="true" outlineLevel="0" collapsed="false">
      <c r="A465" s="31" t="s">
        <v>67</v>
      </c>
      <c r="B465" s="49" t="s">
        <v>288</v>
      </c>
      <c r="C465" s="31" t="s">
        <v>2515</v>
      </c>
      <c r="D465" s="49" t="s">
        <v>2516</v>
      </c>
      <c r="E465" s="49" t="s">
        <v>1479</v>
      </c>
      <c r="F465" s="49" t="s">
        <v>184</v>
      </c>
      <c r="G465" s="49" t="s">
        <v>62</v>
      </c>
      <c r="H465" s="49" t="s">
        <v>2525</v>
      </c>
      <c r="I465" s="49" t="s">
        <v>2518</v>
      </c>
      <c r="J465" s="49" t="s">
        <v>2519</v>
      </c>
      <c r="K465" s="50" t="s">
        <v>2520</v>
      </c>
      <c r="L465" s="60" t="n">
        <v>2018</v>
      </c>
      <c r="M465" s="52" t="n">
        <v>233610000000</v>
      </c>
      <c r="N465" s="52" t="n">
        <v>2860000000</v>
      </c>
      <c r="O465" s="51" t="n">
        <v>50</v>
      </c>
      <c r="P465" s="53" t="n">
        <f aca="false">2020-tbl스마트시티2[[#This Row],[설립연도]]+1</f>
        <v>3</v>
      </c>
      <c r="Q465" s="53" t="str">
        <f aca="false">LEFT(tbl스마트시티2[[#This Row],[주소]],2)</f>
        <v>서울</v>
      </c>
      <c r="R465" s="48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" hidden="false" customHeight="true" outlineLevel="0" collapsed="false">
      <c r="A466" s="31" t="s">
        <v>67</v>
      </c>
      <c r="B466" s="49" t="s">
        <v>288</v>
      </c>
      <c r="C466" s="31" t="s">
        <v>2515</v>
      </c>
      <c r="D466" s="49" t="s">
        <v>2516</v>
      </c>
      <c r="E466" s="49" t="s">
        <v>1479</v>
      </c>
      <c r="F466" s="49" t="s">
        <v>184</v>
      </c>
      <c r="G466" s="49" t="s">
        <v>62</v>
      </c>
      <c r="H466" s="49" t="s">
        <v>2527</v>
      </c>
      <c r="I466" s="49" t="s">
        <v>2518</v>
      </c>
      <c r="J466" s="49" t="s">
        <v>2519</v>
      </c>
      <c r="K466" s="50" t="s">
        <v>2520</v>
      </c>
      <c r="L466" s="60" t="n">
        <v>2018</v>
      </c>
      <c r="M466" s="52" t="n">
        <v>233610000000</v>
      </c>
      <c r="N466" s="52" t="n">
        <v>2860000000</v>
      </c>
      <c r="O466" s="51" t="n">
        <v>50</v>
      </c>
      <c r="P466" s="53" t="n">
        <f aca="false">2020-tbl스마트시티2[[#This Row],[설립연도]]+1</f>
        <v>3</v>
      </c>
      <c r="Q466" s="53" t="str">
        <f aca="false">LEFT(tbl스마트시티2[[#This Row],[주소]],2)</f>
        <v>서울</v>
      </c>
      <c r="R466" s="48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" hidden="false" customHeight="true" outlineLevel="0" collapsed="false">
      <c r="A467" s="49" t="s">
        <v>617</v>
      </c>
      <c r="B467" s="49" t="s">
        <v>2069</v>
      </c>
      <c r="C467" s="49" t="s">
        <v>2537</v>
      </c>
      <c r="D467" s="49" t="s">
        <v>2530</v>
      </c>
      <c r="E467" s="49" t="s">
        <v>1479</v>
      </c>
      <c r="F467" s="49" t="s">
        <v>30</v>
      </c>
      <c r="G467" s="49" t="s">
        <v>62</v>
      </c>
      <c r="H467" s="49" t="s">
        <v>2538</v>
      </c>
      <c r="I467" s="49" t="s">
        <v>2532</v>
      </c>
      <c r="J467" s="49" t="s">
        <v>2533</v>
      </c>
      <c r="K467" s="50" t="s">
        <v>2534</v>
      </c>
      <c r="L467" s="51" t="n">
        <v>2010</v>
      </c>
      <c r="M467" s="74" t="n">
        <v>78719000000</v>
      </c>
      <c r="N467" s="75" t="n">
        <v>1184304000000</v>
      </c>
      <c r="O467" s="51" t="n">
        <v>2893</v>
      </c>
      <c r="P467" s="53" t="n">
        <f aca="false">2020-tbl스마트시티2[[#This Row],[설립연도]]+1</f>
        <v>11</v>
      </c>
      <c r="Q467" s="53" t="str">
        <f aca="false">LEFT(tbl스마트시티2[[#This Row],[주소]],2)</f>
        <v>인천</v>
      </c>
      <c r="R467" s="48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" hidden="false" customHeight="true" outlineLevel="0" collapsed="false">
      <c r="A468" s="49" t="s">
        <v>39</v>
      </c>
      <c r="B468" s="49" t="s">
        <v>585</v>
      </c>
      <c r="C468" s="49" t="s">
        <v>586</v>
      </c>
      <c r="D468" s="49" t="s">
        <v>2530</v>
      </c>
      <c r="E468" s="49" t="s">
        <v>1479</v>
      </c>
      <c r="F468" s="49" t="s">
        <v>30</v>
      </c>
      <c r="G468" s="49" t="s">
        <v>62</v>
      </c>
      <c r="H468" s="49" t="s">
        <v>2539</v>
      </c>
      <c r="I468" s="49" t="s">
        <v>2532</v>
      </c>
      <c r="J468" s="49" t="s">
        <v>2533</v>
      </c>
      <c r="K468" s="50" t="s">
        <v>2534</v>
      </c>
      <c r="L468" s="51" t="n">
        <v>2010</v>
      </c>
      <c r="M468" s="74" t="n">
        <v>78719000000</v>
      </c>
      <c r="N468" s="75" t="n">
        <v>1184304000000</v>
      </c>
      <c r="O468" s="51" t="n">
        <v>2893</v>
      </c>
      <c r="P468" s="53" t="n">
        <f aca="false">2020-tbl스마트시티2[[#This Row],[설립연도]]+1</f>
        <v>11</v>
      </c>
      <c r="Q468" s="53" t="str">
        <f aca="false">LEFT(tbl스마트시티2[[#This Row],[주소]],2)</f>
        <v>인천</v>
      </c>
      <c r="R468" s="48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" hidden="false" customHeight="true" outlineLevel="0" collapsed="false">
      <c r="A469" s="49" t="s">
        <v>617</v>
      </c>
      <c r="B469" s="49" t="s">
        <v>2069</v>
      </c>
      <c r="C469" s="49" t="s">
        <v>2540</v>
      </c>
      <c r="D469" s="49" t="s">
        <v>2530</v>
      </c>
      <c r="E469" s="49" t="s">
        <v>1479</v>
      </c>
      <c r="F469" s="49" t="s">
        <v>30</v>
      </c>
      <c r="G469" s="49" t="s">
        <v>62</v>
      </c>
      <c r="H469" s="49" t="s">
        <v>2541</v>
      </c>
      <c r="I469" s="49" t="s">
        <v>2532</v>
      </c>
      <c r="J469" s="49" t="s">
        <v>2533</v>
      </c>
      <c r="K469" s="50" t="s">
        <v>2534</v>
      </c>
      <c r="L469" s="51" t="n">
        <v>2010</v>
      </c>
      <c r="M469" s="74" t="n">
        <v>78719000000</v>
      </c>
      <c r="N469" s="75" t="n">
        <v>1184304000000</v>
      </c>
      <c r="O469" s="51" t="n">
        <v>2893</v>
      </c>
      <c r="P469" s="53" t="n">
        <f aca="false">2020-tbl스마트시티2[[#This Row],[설립연도]]+1</f>
        <v>11</v>
      </c>
      <c r="Q469" s="53" t="str">
        <f aca="false">LEFT(tbl스마트시티2[[#This Row],[주소]],2)</f>
        <v>인천</v>
      </c>
      <c r="R469" s="48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" hidden="false" customHeight="true" outlineLevel="0" collapsed="false">
      <c r="A470" s="31" t="s">
        <v>50</v>
      </c>
      <c r="B470" s="49" t="s">
        <v>311</v>
      </c>
      <c r="C470" s="49" t="s">
        <v>602</v>
      </c>
      <c r="D470" s="49" t="s">
        <v>2553</v>
      </c>
      <c r="E470" s="49" t="s">
        <v>100</v>
      </c>
      <c r="F470" s="49" t="s">
        <v>30</v>
      </c>
      <c r="G470" s="49" t="s">
        <v>62</v>
      </c>
      <c r="H470" s="49" t="s">
        <v>2559</v>
      </c>
      <c r="I470" s="49" t="s">
        <v>2555</v>
      </c>
      <c r="J470" s="49" t="s">
        <v>2556</v>
      </c>
      <c r="K470" s="50" t="s">
        <v>2557</v>
      </c>
      <c r="L470" s="51" t="n">
        <v>1990</v>
      </c>
      <c r="M470" s="52" t="n">
        <v>16300000000</v>
      </c>
      <c r="N470" s="52" t="n">
        <v>3055700000000000</v>
      </c>
      <c r="O470" s="51" t="n">
        <v>2913</v>
      </c>
      <c r="P470" s="53" t="n">
        <f aca="false">2020-tbl스마트시티2[[#This Row],[설립연도]]+1</f>
        <v>31</v>
      </c>
      <c r="Q470" s="53" t="str">
        <f aca="false">LEFT(tbl스마트시티2[[#This Row],[주소]],2)</f>
        <v>서울</v>
      </c>
      <c r="R470" s="48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" hidden="false" customHeight="true" outlineLevel="0" collapsed="false">
      <c r="A471" s="31" t="s">
        <v>50</v>
      </c>
      <c r="B471" s="49" t="s">
        <v>311</v>
      </c>
      <c r="C471" s="49" t="s">
        <v>312</v>
      </c>
      <c r="D471" s="49" t="s">
        <v>2553</v>
      </c>
      <c r="E471" s="49" t="s">
        <v>100</v>
      </c>
      <c r="F471" s="49" t="s">
        <v>30</v>
      </c>
      <c r="G471" s="49" t="s">
        <v>62</v>
      </c>
      <c r="H471" s="49" t="s">
        <v>2560</v>
      </c>
      <c r="I471" s="49" t="s">
        <v>2555</v>
      </c>
      <c r="J471" s="49" t="s">
        <v>2556</v>
      </c>
      <c r="K471" s="50" t="s">
        <v>2557</v>
      </c>
      <c r="L471" s="51" t="n">
        <v>1990</v>
      </c>
      <c r="M471" s="52" t="n">
        <v>16300000000</v>
      </c>
      <c r="N471" s="52" t="n">
        <v>3055700000000000</v>
      </c>
      <c r="O471" s="51" t="n">
        <v>2913</v>
      </c>
      <c r="P471" s="53" t="n">
        <f aca="false">2020-tbl스마트시티2[[#This Row],[설립연도]]+1</f>
        <v>31</v>
      </c>
      <c r="Q471" s="53" t="str">
        <f aca="false">LEFT(tbl스마트시티2[[#This Row],[주소]],2)</f>
        <v>서울</v>
      </c>
      <c r="R471" s="48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" hidden="false" customHeight="true" outlineLevel="0" collapsed="false">
      <c r="A472" s="31" t="s">
        <v>50</v>
      </c>
      <c r="B472" s="49" t="s">
        <v>311</v>
      </c>
      <c r="C472" s="49" t="s">
        <v>602</v>
      </c>
      <c r="D472" s="31" t="s">
        <v>2563</v>
      </c>
      <c r="E472" s="49" t="s">
        <v>1479</v>
      </c>
      <c r="F472" s="49" t="s">
        <v>30</v>
      </c>
      <c r="G472" s="49" t="s">
        <v>62</v>
      </c>
      <c r="H472" s="49" t="s">
        <v>2787</v>
      </c>
      <c r="I472" s="49" t="s">
        <v>2565</v>
      </c>
      <c r="J472" s="49" t="s">
        <v>2566</v>
      </c>
      <c r="K472" s="50" t="s">
        <v>2567</v>
      </c>
      <c r="L472" s="60" t="n">
        <v>1992</v>
      </c>
      <c r="M472" s="52" t="n">
        <v>444650758445</v>
      </c>
      <c r="N472" s="52" t="n">
        <v>625567362082</v>
      </c>
      <c r="O472" s="51" t="n">
        <v>1700</v>
      </c>
      <c r="P472" s="53" t="n">
        <f aca="false">2020-tbl스마트시티2[[#This Row],[설립연도]]+1</f>
        <v>29</v>
      </c>
      <c r="Q472" s="53" t="str">
        <f aca="false">LEFT(tbl스마트시티2[[#This Row],[주소]],2)</f>
        <v>인천</v>
      </c>
      <c r="R472" s="48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" hidden="false" customHeight="true" outlineLevel="0" collapsed="false">
      <c r="A473" s="49" t="s">
        <v>50</v>
      </c>
      <c r="B473" s="49" t="s">
        <v>311</v>
      </c>
      <c r="C473" s="49" t="s">
        <v>312</v>
      </c>
      <c r="D473" s="31" t="s">
        <v>2563</v>
      </c>
      <c r="E473" s="49" t="s">
        <v>1479</v>
      </c>
      <c r="F473" s="49" t="s">
        <v>30</v>
      </c>
      <c r="G473" s="49" t="s">
        <v>62</v>
      </c>
      <c r="H473" s="49" t="s">
        <v>2564</v>
      </c>
      <c r="I473" s="49" t="s">
        <v>2565</v>
      </c>
      <c r="J473" s="49" t="s">
        <v>2566</v>
      </c>
      <c r="K473" s="50" t="s">
        <v>2567</v>
      </c>
      <c r="L473" s="60" t="n">
        <v>1992</v>
      </c>
      <c r="M473" s="52" t="n">
        <v>444650758445</v>
      </c>
      <c r="N473" s="52" t="n">
        <v>625567362082</v>
      </c>
      <c r="O473" s="51" t="n">
        <v>1700</v>
      </c>
      <c r="P473" s="53" t="n">
        <f aca="false">2020-tbl스마트시티2[[#This Row],[설립연도]]+1</f>
        <v>29</v>
      </c>
      <c r="Q473" s="53" t="str">
        <f aca="false">LEFT(tbl스마트시티2[[#This Row],[주소]],2)</f>
        <v>인천</v>
      </c>
      <c r="R473" s="48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" hidden="false" customHeight="true" outlineLevel="0" collapsed="false">
      <c r="A474" s="31" t="s">
        <v>50</v>
      </c>
      <c r="B474" s="31" t="s">
        <v>2568</v>
      </c>
      <c r="C474" s="31" t="s">
        <v>2569</v>
      </c>
      <c r="D474" s="31" t="s">
        <v>2563</v>
      </c>
      <c r="E474" s="49" t="s">
        <v>1479</v>
      </c>
      <c r="F474" s="49" t="s">
        <v>30</v>
      </c>
      <c r="G474" s="49" t="s">
        <v>62</v>
      </c>
      <c r="H474" s="49" t="s">
        <v>2570</v>
      </c>
      <c r="I474" s="49" t="s">
        <v>2565</v>
      </c>
      <c r="J474" s="49" t="s">
        <v>2566</v>
      </c>
      <c r="K474" s="50" t="s">
        <v>2567</v>
      </c>
      <c r="L474" s="60" t="n">
        <v>1992</v>
      </c>
      <c r="M474" s="52" t="n">
        <v>444650758445</v>
      </c>
      <c r="N474" s="52" t="n">
        <v>625567362082</v>
      </c>
      <c r="O474" s="51" t="n">
        <v>1700</v>
      </c>
      <c r="P474" s="53" t="n">
        <f aca="false">2020-tbl스마트시티2[[#This Row],[설립연도]]+1</f>
        <v>29</v>
      </c>
      <c r="Q474" s="53" t="str">
        <f aca="false">LEFT(tbl스마트시티2[[#This Row],[주소]],2)</f>
        <v>인천</v>
      </c>
      <c r="R474" s="48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" hidden="false" customHeight="true" outlineLevel="0" collapsed="false">
      <c r="A475" s="31" t="s">
        <v>50</v>
      </c>
      <c r="B475" s="31" t="s">
        <v>319</v>
      </c>
      <c r="C475" s="31" t="s">
        <v>2571</v>
      </c>
      <c r="D475" s="49" t="s">
        <v>2563</v>
      </c>
      <c r="E475" s="49" t="s">
        <v>1479</v>
      </c>
      <c r="F475" s="49" t="s">
        <v>20</v>
      </c>
      <c r="G475" s="49" t="s">
        <v>62</v>
      </c>
      <c r="H475" s="49" t="s">
        <v>2572</v>
      </c>
      <c r="I475" s="49" t="s">
        <v>2565</v>
      </c>
      <c r="J475" s="49" t="s">
        <v>2566</v>
      </c>
      <c r="K475" s="50" t="s">
        <v>2567</v>
      </c>
      <c r="L475" s="60" t="n">
        <v>1992</v>
      </c>
      <c r="M475" s="52" t="n">
        <v>444650758445</v>
      </c>
      <c r="N475" s="52" t="n">
        <v>625567362082</v>
      </c>
      <c r="O475" s="51" t="n">
        <v>1700</v>
      </c>
      <c r="P475" s="53" t="n">
        <f aca="false">2020-tbl스마트시티2[[#This Row],[설립연도]]+1</f>
        <v>29</v>
      </c>
      <c r="Q475" s="53" t="str">
        <f aca="false">LEFT(tbl스마트시티2[[#This Row],[주소]],2)</f>
        <v>인천</v>
      </c>
      <c r="R475" s="48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" hidden="false" customHeight="true" outlineLevel="0" collapsed="false">
      <c r="A476" s="31" t="s">
        <v>50</v>
      </c>
      <c r="B476" s="49" t="s">
        <v>199</v>
      </c>
      <c r="C476" s="31" t="s">
        <v>508</v>
      </c>
      <c r="D476" s="31" t="s">
        <v>2563</v>
      </c>
      <c r="E476" s="49" t="s">
        <v>1479</v>
      </c>
      <c r="F476" s="49" t="s">
        <v>30</v>
      </c>
      <c r="G476" s="49" t="s">
        <v>62</v>
      </c>
      <c r="H476" s="49" t="s">
        <v>2574</v>
      </c>
      <c r="I476" s="49" t="s">
        <v>2565</v>
      </c>
      <c r="J476" s="49" t="s">
        <v>2566</v>
      </c>
      <c r="K476" s="50" t="s">
        <v>2567</v>
      </c>
      <c r="L476" s="60" t="n">
        <v>1992</v>
      </c>
      <c r="M476" s="52" t="n">
        <v>444650758445</v>
      </c>
      <c r="N476" s="52" t="n">
        <v>625567362082</v>
      </c>
      <c r="O476" s="51" t="n">
        <v>1700</v>
      </c>
      <c r="P476" s="53" t="n">
        <f aca="false">2020-tbl스마트시티2[[#This Row],[설립연도]]+1</f>
        <v>29</v>
      </c>
      <c r="Q476" s="53" t="str">
        <f aca="false">LEFT(tbl스마트시티2[[#This Row],[주소]],2)</f>
        <v>인천</v>
      </c>
      <c r="R476" s="48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" hidden="false" customHeight="true" outlineLevel="0" collapsed="false">
      <c r="A477" s="31" t="s">
        <v>50</v>
      </c>
      <c r="B477" s="31" t="s">
        <v>2568</v>
      </c>
      <c r="C477" s="31" t="s">
        <v>2569</v>
      </c>
      <c r="D477" s="31" t="s">
        <v>2563</v>
      </c>
      <c r="E477" s="49" t="s">
        <v>1479</v>
      </c>
      <c r="F477" s="49" t="s">
        <v>30</v>
      </c>
      <c r="G477" s="49" t="s">
        <v>62</v>
      </c>
      <c r="H477" s="49" t="s">
        <v>2575</v>
      </c>
      <c r="I477" s="49" t="s">
        <v>2565</v>
      </c>
      <c r="J477" s="49" t="s">
        <v>2566</v>
      </c>
      <c r="K477" s="50" t="s">
        <v>2567</v>
      </c>
      <c r="L477" s="60" t="n">
        <v>1992</v>
      </c>
      <c r="M477" s="52" t="n">
        <v>444650758445</v>
      </c>
      <c r="N477" s="52" t="n">
        <v>625567362082</v>
      </c>
      <c r="O477" s="51" t="n">
        <v>1700</v>
      </c>
      <c r="P477" s="53" t="n">
        <f aca="false">2020-tbl스마트시티2[[#This Row],[설립연도]]+1</f>
        <v>29</v>
      </c>
      <c r="Q477" s="53" t="str">
        <f aca="false">LEFT(tbl스마트시티2[[#This Row],[주소]],2)</f>
        <v>인천</v>
      </c>
      <c r="R477" s="48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" hidden="false" customHeight="true" outlineLevel="0" collapsed="false">
      <c r="A478" s="31" t="s">
        <v>50</v>
      </c>
      <c r="B478" s="31" t="s">
        <v>2568</v>
      </c>
      <c r="C478" s="31" t="s">
        <v>2569</v>
      </c>
      <c r="D478" s="31" t="s">
        <v>2563</v>
      </c>
      <c r="E478" s="49" t="s">
        <v>1479</v>
      </c>
      <c r="F478" s="49" t="s">
        <v>30</v>
      </c>
      <c r="G478" s="49" t="s">
        <v>62</v>
      </c>
      <c r="H478" s="49" t="s">
        <v>2576</v>
      </c>
      <c r="I478" s="49" t="s">
        <v>2565</v>
      </c>
      <c r="J478" s="49" t="s">
        <v>2566</v>
      </c>
      <c r="K478" s="50" t="s">
        <v>2567</v>
      </c>
      <c r="L478" s="60" t="n">
        <v>1992</v>
      </c>
      <c r="M478" s="52" t="n">
        <v>444650758445</v>
      </c>
      <c r="N478" s="52" t="n">
        <v>625567362082</v>
      </c>
      <c r="O478" s="51" t="n">
        <v>1700</v>
      </c>
      <c r="P478" s="53" t="n">
        <f aca="false">2020-tbl스마트시티2[[#This Row],[설립연도]]+1</f>
        <v>29</v>
      </c>
      <c r="Q478" s="53" t="str">
        <f aca="false">LEFT(tbl스마트시티2[[#This Row],[주소]],2)</f>
        <v>인천</v>
      </c>
      <c r="R478" s="48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" hidden="false" customHeight="true" outlineLevel="0" collapsed="false">
      <c r="A479" s="31" t="s">
        <v>50</v>
      </c>
      <c r="B479" s="31" t="s">
        <v>319</v>
      </c>
      <c r="C479" s="31" t="s">
        <v>2577</v>
      </c>
      <c r="D479" s="31" t="s">
        <v>2563</v>
      </c>
      <c r="E479" s="49" t="s">
        <v>1479</v>
      </c>
      <c r="F479" s="49" t="s">
        <v>30</v>
      </c>
      <c r="G479" s="49" t="s">
        <v>62</v>
      </c>
      <c r="H479" s="49" t="s">
        <v>2578</v>
      </c>
      <c r="I479" s="49" t="s">
        <v>2565</v>
      </c>
      <c r="J479" s="49" t="s">
        <v>2566</v>
      </c>
      <c r="K479" s="50" t="s">
        <v>2567</v>
      </c>
      <c r="L479" s="60" t="n">
        <v>1992</v>
      </c>
      <c r="M479" s="52" t="n">
        <v>444650758445</v>
      </c>
      <c r="N479" s="52" t="n">
        <v>625567362082</v>
      </c>
      <c r="O479" s="51" t="n">
        <v>1700</v>
      </c>
      <c r="P479" s="53" t="n">
        <f aca="false">2020-tbl스마트시티2[[#This Row],[설립연도]]+1</f>
        <v>29</v>
      </c>
      <c r="Q479" s="53" t="str">
        <f aca="false">LEFT(tbl스마트시티2[[#This Row],[주소]],2)</f>
        <v>인천</v>
      </c>
      <c r="R479" s="48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" hidden="false" customHeight="true" outlineLevel="0" collapsed="false">
      <c r="A480" s="31" t="s">
        <v>50</v>
      </c>
      <c r="B480" s="31" t="s">
        <v>319</v>
      </c>
      <c r="C480" s="31" t="s">
        <v>2579</v>
      </c>
      <c r="D480" s="31" t="s">
        <v>2563</v>
      </c>
      <c r="E480" s="49" t="s">
        <v>1479</v>
      </c>
      <c r="F480" s="49" t="s">
        <v>76</v>
      </c>
      <c r="G480" s="49" t="s">
        <v>62</v>
      </c>
      <c r="H480" s="49" t="s">
        <v>2580</v>
      </c>
      <c r="I480" s="49" t="s">
        <v>2565</v>
      </c>
      <c r="J480" s="49" t="s">
        <v>2566</v>
      </c>
      <c r="K480" s="50" t="s">
        <v>2567</v>
      </c>
      <c r="L480" s="60" t="n">
        <v>1992</v>
      </c>
      <c r="M480" s="52" t="n">
        <v>444650758445</v>
      </c>
      <c r="N480" s="52" t="n">
        <v>625567362082</v>
      </c>
      <c r="O480" s="51" t="n">
        <v>1700</v>
      </c>
      <c r="P480" s="53" t="n">
        <f aca="false">2020-tbl스마트시티2[[#This Row],[설립연도]]+1</f>
        <v>29</v>
      </c>
      <c r="Q480" s="53" t="str">
        <f aca="false">LEFT(tbl스마트시티2[[#This Row],[주소]],2)</f>
        <v>인천</v>
      </c>
      <c r="R480" s="48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" hidden="false" customHeight="true" outlineLevel="0" collapsed="false">
      <c r="A481" s="31" t="s">
        <v>50</v>
      </c>
      <c r="B481" s="31" t="s">
        <v>319</v>
      </c>
      <c r="C481" s="31" t="s">
        <v>2577</v>
      </c>
      <c r="D481" s="31" t="s">
        <v>2563</v>
      </c>
      <c r="E481" s="49" t="s">
        <v>1479</v>
      </c>
      <c r="F481" s="49" t="s">
        <v>30</v>
      </c>
      <c r="G481" s="49" t="s">
        <v>62</v>
      </c>
      <c r="H481" s="49" t="s">
        <v>2581</v>
      </c>
      <c r="I481" s="49" t="s">
        <v>2565</v>
      </c>
      <c r="J481" s="49" t="s">
        <v>2566</v>
      </c>
      <c r="K481" s="50" t="s">
        <v>2567</v>
      </c>
      <c r="L481" s="60" t="n">
        <v>1992</v>
      </c>
      <c r="M481" s="52" t="n">
        <v>444650758445</v>
      </c>
      <c r="N481" s="52" t="n">
        <v>625567362082</v>
      </c>
      <c r="O481" s="51" t="n">
        <v>1700</v>
      </c>
      <c r="P481" s="53" t="n">
        <f aca="false">2020-tbl스마트시티2[[#This Row],[설립연도]]+1</f>
        <v>29</v>
      </c>
      <c r="Q481" s="53" t="str">
        <f aca="false">LEFT(tbl스마트시티2[[#This Row],[주소]],2)</f>
        <v>인천</v>
      </c>
      <c r="R481" s="48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" hidden="false" customHeight="true" outlineLevel="0" collapsed="false">
      <c r="A482" s="31" t="s">
        <v>50</v>
      </c>
      <c r="B482" s="49" t="s">
        <v>199</v>
      </c>
      <c r="C482" s="31" t="s">
        <v>2582</v>
      </c>
      <c r="D482" s="31" t="s">
        <v>2563</v>
      </c>
      <c r="E482" s="49" t="s">
        <v>1479</v>
      </c>
      <c r="F482" s="49" t="s">
        <v>76</v>
      </c>
      <c r="G482" s="49" t="s">
        <v>62</v>
      </c>
      <c r="H482" s="49" t="s">
        <v>2583</v>
      </c>
      <c r="I482" s="49" t="s">
        <v>2565</v>
      </c>
      <c r="J482" s="49" t="s">
        <v>2566</v>
      </c>
      <c r="K482" s="50" t="s">
        <v>2567</v>
      </c>
      <c r="L482" s="60" t="n">
        <v>1992</v>
      </c>
      <c r="M482" s="52" t="n">
        <v>444650758445</v>
      </c>
      <c r="N482" s="52" t="n">
        <v>625567362082</v>
      </c>
      <c r="O482" s="51" t="n">
        <v>1700</v>
      </c>
      <c r="P482" s="53" t="n">
        <f aca="false">2020-tbl스마트시티2[[#This Row],[설립연도]]+1</f>
        <v>29</v>
      </c>
      <c r="Q482" s="53" t="str">
        <f aca="false">LEFT(tbl스마트시티2[[#This Row],[주소]],2)</f>
        <v>인천</v>
      </c>
      <c r="R482" s="48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" hidden="false" customHeight="true" outlineLevel="0" collapsed="false">
      <c r="A483" s="31" t="s">
        <v>50</v>
      </c>
      <c r="B483" s="49" t="s">
        <v>199</v>
      </c>
      <c r="C483" s="31" t="s">
        <v>2582</v>
      </c>
      <c r="D483" s="31" t="s">
        <v>2563</v>
      </c>
      <c r="E483" s="49" t="s">
        <v>1479</v>
      </c>
      <c r="F483" s="49" t="s">
        <v>76</v>
      </c>
      <c r="G483" s="49" t="s">
        <v>62</v>
      </c>
      <c r="H483" s="49" t="s">
        <v>2584</v>
      </c>
      <c r="I483" s="49" t="s">
        <v>2565</v>
      </c>
      <c r="J483" s="49" t="s">
        <v>2566</v>
      </c>
      <c r="K483" s="50" t="s">
        <v>2567</v>
      </c>
      <c r="L483" s="60" t="n">
        <v>1992</v>
      </c>
      <c r="M483" s="52" t="n">
        <v>444650758445</v>
      </c>
      <c r="N483" s="52" t="n">
        <v>625567362082</v>
      </c>
      <c r="O483" s="51" t="n">
        <v>1700</v>
      </c>
      <c r="P483" s="53" t="n">
        <f aca="false">2020-tbl스마트시티2[[#This Row],[설립연도]]+1</f>
        <v>29</v>
      </c>
      <c r="Q483" s="53" t="str">
        <f aca="false">LEFT(tbl스마트시티2[[#This Row],[주소]],2)</f>
        <v>인천</v>
      </c>
      <c r="R483" s="48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" hidden="false" customHeight="true" outlineLevel="0" collapsed="false">
      <c r="A484" s="31" t="s">
        <v>50</v>
      </c>
      <c r="B484" s="31" t="s">
        <v>319</v>
      </c>
      <c r="C484" s="31" t="s">
        <v>2579</v>
      </c>
      <c r="D484" s="49" t="s">
        <v>2563</v>
      </c>
      <c r="E484" s="49" t="s">
        <v>1479</v>
      </c>
      <c r="F484" s="49" t="s">
        <v>76</v>
      </c>
      <c r="G484" s="49" t="s">
        <v>62</v>
      </c>
      <c r="H484" s="49" t="s">
        <v>2585</v>
      </c>
      <c r="I484" s="49" t="s">
        <v>2565</v>
      </c>
      <c r="J484" s="49" t="s">
        <v>2566</v>
      </c>
      <c r="K484" s="50" t="s">
        <v>2567</v>
      </c>
      <c r="L484" s="60" t="n">
        <v>1992</v>
      </c>
      <c r="M484" s="52" t="n">
        <v>444650758445</v>
      </c>
      <c r="N484" s="52" t="n">
        <v>625567362082</v>
      </c>
      <c r="O484" s="51" t="n">
        <v>1700</v>
      </c>
      <c r="P484" s="53" t="n">
        <f aca="false">2020-tbl스마트시티2[[#This Row],[설립연도]]+1</f>
        <v>29</v>
      </c>
      <c r="Q484" s="53" t="str">
        <f aca="false">LEFT(tbl스마트시티2[[#This Row],[주소]],2)</f>
        <v>인천</v>
      </c>
      <c r="R484" s="48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" hidden="false" customHeight="true" outlineLevel="0" collapsed="false">
      <c r="A485" s="31" t="s">
        <v>50</v>
      </c>
      <c r="B485" s="31" t="s">
        <v>319</v>
      </c>
      <c r="C485" s="31" t="s">
        <v>2586</v>
      </c>
      <c r="D485" s="31" t="s">
        <v>2563</v>
      </c>
      <c r="E485" s="49" t="s">
        <v>1479</v>
      </c>
      <c r="F485" s="49" t="s">
        <v>30</v>
      </c>
      <c r="G485" s="49" t="s">
        <v>62</v>
      </c>
      <c r="H485" s="49" t="s">
        <v>2587</v>
      </c>
      <c r="I485" s="49" t="s">
        <v>2565</v>
      </c>
      <c r="J485" s="49" t="s">
        <v>2566</v>
      </c>
      <c r="K485" s="50" t="s">
        <v>2567</v>
      </c>
      <c r="L485" s="60" t="n">
        <v>1992</v>
      </c>
      <c r="M485" s="52" t="n">
        <v>444650758445</v>
      </c>
      <c r="N485" s="52" t="n">
        <v>625567362082</v>
      </c>
      <c r="O485" s="51" t="n">
        <v>1700</v>
      </c>
      <c r="P485" s="53" t="n">
        <f aca="false">2020-tbl스마트시티2[[#This Row],[설립연도]]+1</f>
        <v>29</v>
      </c>
      <c r="Q485" s="53" t="str">
        <f aca="false">LEFT(tbl스마트시티2[[#This Row],[주소]],2)</f>
        <v>인천</v>
      </c>
      <c r="R485" s="48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" hidden="false" customHeight="true" outlineLevel="0" collapsed="false">
      <c r="A486" s="31" t="s">
        <v>50</v>
      </c>
      <c r="B486" s="31" t="s">
        <v>319</v>
      </c>
      <c r="C486" s="31" t="s">
        <v>2577</v>
      </c>
      <c r="D486" s="49" t="s">
        <v>2563</v>
      </c>
      <c r="E486" s="49" t="s">
        <v>1479</v>
      </c>
      <c r="F486" s="49" t="s">
        <v>117</v>
      </c>
      <c r="G486" s="49" t="s">
        <v>62</v>
      </c>
      <c r="H486" s="49" t="s">
        <v>2588</v>
      </c>
      <c r="I486" s="49" t="s">
        <v>2565</v>
      </c>
      <c r="J486" s="49" t="s">
        <v>2566</v>
      </c>
      <c r="K486" s="50" t="s">
        <v>2567</v>
      </c>
      <c r="L486" s="60" t="n">
        <v>1992</v>
      </c>
      <c r="M486" s="52" t="n">
        <v>444650758445</v>
      </c>
      <c r="N486" s="52" t="n">
        <v>625567362082</v>
      </c>
      <c r="O486" s="51" t="n">
        <v>1700</v>
      </c>
      <c r="P486" s="53" t="n">
        <f aca="false">2020-tbl스마트시티2[[#This Row],[설립연도]]+1</f>
        <v>29</v>
      </c>
      <c r="Q486" s="53" t="str">
        <f aca="false">LEFT(tbl스마트시티2[[#This Row],[주소]],2)</f>
        <v>인천</v>
      </c>
      <c r="R486" s="48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" hidden="false" customHeight="true" outlineLevel="0" collapsed="false">
      <c r="A487" s="31" t="s">
        <v>50</v>
      </c>
      <c r="B487" s="31" t="s">
        <v>319</v>
      </c>
      <c r="C487" s="31" t="s">
        <v>2589</v>
      </c>
      <c r="D487" s="31" t="s">
        <v>2563</v>
      </c>
      <c r="E487" s="49" t="s">
        <v>1479</v>
      </c>
      <c r="F487" s="49" t="s">
        <v>30</v>
      </c>
      <c r="G487" s="49" t="s">
        <v>62</v>
      </c>
      <c r="H487" s="49" t="s">
        <v>2590</v>
      </c>
      <c r="I487" s="49" t="s">
        <v>2565</v>
      </c>
      <c r="J487" s="49" t="s">
        <v>2566</v>
      </c>
      <c r="K487" s="50" t="s">
        <v>2567</v>
      </c>
      <c r="L487" s="60" t="n">
        <v>1992</v>
      </c>
      <c r="M487" s="52" t="n">
        <v>444650758445</v>
      </c>
      <c r="N487" s="52" t="n">
        <v>625567362082</v>
      </c>
      <c r="O487" s="51" t="n">
        <v>1700</v>
      </c>
      <c r="P487" s="53" t="n">
        <f aca="false">2020-tbl스마트시티2[[#This Row],[설립연도]]+1</f>
        <v>29</v>
      </c>
      <c r="Q487" s="53" t="str">
        <f aca="false">LEFT(tbl스마트시티2[[#This Row],[주소]],2)</f>
        <v>인천</v>
      </c>
      <c r="R487" s="48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" hidden="false" customHeight="true" outlineLevel="0" collapsed="false">
      <c r="A488" s="31" t="s">
        <v>50</v>
      </c>
      <c r="B488" s="31" t="s">
        <v>319</v>
      </c>
      <c r="C488" s="31" t="s">
        <v>2577</v>
      </c>
      <c r="D488" s="49" t="s">
        <v>2563</v>
      </c>
      <c r="E488" s="49" t="s">
        <v>1479</v>
      </c>
      <c r="F488" s="49" t="s">
        <v>20</v>
      </c>
      <c r="G488" s="49" t="s">
        <v>62</v>
      </c>
      <c r="H488" s="49" t="s">
        <v>2591</v>
      </c>
      <c r="I488" s="49" t="s">
        <v>2565</v>
      </c>
      <c r="J488" s="49" t="s">
        <v>2566</v>
      </c>
      <c r="K488" s="50" t="s">
        <v>2567</v>
      </c>
      <c r="L488" s="60" t="n">
        <v>1992</v>
      </c>
      <c r="M488" s="52" t="n">
        <v>444650758445</v>
      </c>
      <c r="N488" s="52" t="n">
        <v>625567362082</v>
      </c>
      <c r="O488" s="51" t="n">
        <v>1700</v>
      </c>
      <c r="P488" s="53" t="n">
        <f aca="false">2020-tbl스마트시티2[[#This Row],[설립연도]]+1</f>
        <v>29</v>
      </c>
      <c r="Q488" s="53" t="str">
        <f aca="false">LEFT(tbl스마트시티2[[#This Row],[주소]],2)</f>
        <v>인천</v>
      </c>
      <c r="R488" s="48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" hidden="false" customHeight="true" outlineLevel="0" collapsed="false">
      <c r="A489" s="31" t="s">
        <v>50</v>
      </c>
      <c r="B489" s="49" t="s">
        <v>199</v>
      </c>
      <c r="C489" s="31" t="s">
        <v>2582</v>
      </c>
      <c r="D489" s="31" t="s">
        <v>2563</v>
      </c>
      <c r="E489" s="49" t="s">
        <v>1479</v>
      </c>
      <c r="F489" s="49" t="s">
        <v>48</v>
      </c>
      <c r="G489" s="49" t="s">
        <v>62</v>
      </c>
      <c r="H489" s="49" t="s">
        <v>2592</v>
      </c>
      <c r="I489" s="49" t="s">
        <v>2565</v>
      </c>
      <c r="J489" s="49" t="s">
        <v>2566</v>
      </c>
      <c r="K489" s="50" t="s">
        <v>2567</v>
      </c>
      <c r="L489" s="60" t="n">
        <v>1992</v>
      </c>
      <c r="M489" s="52" t="n">
        <v>444650758445</v>
      </c>
      <c r="N489" s="52" t="n">
        <v>625567362082</v>
      </c>
      <c r="O489" s="51" t="n">
        <v>1700</v>
      </c>
      <c r="P489" s="53" t="n">
        <f aca="false">2020-tbl스마트시티2[[#This Row],[설립연도]]+1</f>
        <v>29</v>
      </c>
      <c r="Q489" s="53" t="str">
        <f aca="false">LEFT(tbl스마트시티2[[#This Row],[주소]],2)</f>
        <v>인천</v>
      </c>
      <c r="R489" s="48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" hidden="false" customHeight="true" outlineLevel="0" collapsed="false">
      <c r="A490" s="31" t="s">
        <v>50</v>
      </c>
      <c r="B490" s="31" t="s">
        <v>319</v>
      </c>
      <c r="C490" s="31" t="s">
        <v>2577</v>
      </c>
      <c r="D490" s="49" t="s">
        <v>2563</v>
      </c>
      <c r="E490" s="49" t="s">
        <v>1479</v>
      </c>
      <c r="F490" s="49" t="s">
        <v>76</v>
      </c>
      <c r="G490" s="49" t="s">
        <v>62</v>
      </c>
      <c r="H490" s="49" t="s">
        <v>2593</v>
      </c>
      <c r="I490" s="49" t="s">
        <v>2565</v>
      </c>
      <c r="J490" s="49" t="s">
        <v>2566</v>
      </c>
      <c r="K490" s="50" t="s">
        <v>2567</v>
      </c>
      <c r="L490" s="60" t="n">
        <v>1992</v>
      </c>
      <c r="M490" s="52" t="n">
        <v>444650758445</v>
      </c>
      <c r="N490" s="52" t="n">
        <v>625567362082</v>
      </c>
      <c r="O490" s="51" t="n">
        <v>1700</v>
      </c>
      <c r="P490" s="53" t="n">
        <f aca="false">2020-tbl스마트시티2[[#This Row],[설립연도]]+1</f>
        <v>29</v>
      </c>
      <c r="Q490" s="53" t="str">
        <f aca="false">LEFT(tbl스마트시티2[[#This Row],[주소]],2)</f>
        <v>인천</v>
      </c>
      <c r="R490" s="48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" hidden="false" customHeight="true" outlineLevel="0" collapsed="false">
      <c r="A491" s="31" t="s">
        <v>50</v>
      </c>
      <c r="B491" s="31" t="s">
        <v>319</v>
      </c>
      <c r="C491" s="31" t="s">
        <v>2579</v>
      </c>
      <c r="D491" s="49" t="s">
        <v>2563</v>
      </c>
      <c r="E491" s="49" t="s">
        <v>1479</v>
      </c>
      <c r="F491" s="49" t="s">
        <v>20</v>
      </c>
      <c r="G491" s="49" t="s">
        <v>62</v>
      </c>
      <c r="H491" s="49" t="s">
        <v>2594</v>
      </c>
      <c r="I491" s="49" t="s">
        <v>2565</v>
      </c>
      <c r="J491" s="49" t="s">
        <v>2566</v>
      </c>
      <c r="K491" s="50" t="s">
        <v>2567</v>
      </c>
      <c r="L491" s="60" t="n">
        <v>1992</v>
      </c>
      <c r="M491" s="52" t="n">
        <v>444650758445</v>
      </c>
      <c r="N491" s="52" t="n">
        <v>625567362082</v>
      </c>
      <c r="O491" s="51" t="n">
        <v>1700</v>
      </c>
      <c r="P491" s="53" t="n">
        <f aca="false">2020-tbl스마트시티2[[#This Row],[설립연도]]+1</f>
        <v>29</v>
      </c>
      <c r="Q491" s="53" t="str">
        <f aca="false">LEFT(tbl스마트시티2[[#This Row],[주소]],2)</f>
        <v>인천</v>
      </c>
      <c r="R491" s="48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" hidden="false" customHeight="true" outlineLevel="0" collapsed="false">
      <c r="A492" s="31" t="s">
        <v>50</v>
      </c>
      <c r="B492" s="49" t="s">
        <v>199</v>
      </c>
      <c r="C492" s="31" t="s">
        <v>2582</v>
      </c>
      <c r="D492" s="31" t="s">
        <v>2563</v>
      </c>
      <c r="E492" s="49" t="s">
        <v>1479</v>
      </c>
      <c r="F492" s="49" t="s">
        <v>28</v>
      </c>
      <c r="G492" s="49" t="s">
        <v>62</v>
      </c>
      <c r="H492" s="49" t="s">
        <v>2595</v>
      </c>
      <c r="I492" s="49" t="s">
        <v>2565</v>
      </c>
      <c r="J492" s="49" t="s">
        <v>2566</v>
      </c>
      <c r="K492" s="50" t="s">
        <v>2567</v>
      </c>
      <c r="L492" s="60" t="n">
        <v>1992</v>
      </c>
      <c r="M492" s="52" t="n">
        <v>444650758445</v>
      </c>
      <c r="N492" s="52" t="n">
        <v>625567362082</v>
      </c>
      <c r="O492" s="51" t="n">
        <v>1700</v>
      </c>
      <c r="P492" s="53" t="n">
        <f aca="false">2020-tbl스마트시티2[[#This Row],[설립연도]]+1</f>
        <v>29</v>
      </c>
      <c r="Q492" s="53" t="str">
        <f aca="false">LEFT(tbl스마트시티2[[#This Row],[주소]],2)</f>
        <v>인천</v>
      </c>
      <c r="R492" s="48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" hidden="false" customHeight="true" outlineLevel="0" collapsed="false">
      <c r="A493" s="31" t="s">
        <v>50</v>
      </c>
      <c r="B493" s="49" t="s">
        <v>199</v>
      </c>
      <c r="C493" s="31" t="s">
        <v>2582</v>
      </c>
      <c r="D493" s="31" t="s">
        <v>2563</v>
      </c>
      <c r="E493" s="49" t="s">
        <v>1479</v>
      </c>
      <c r="F493" s="49" t="s">
        <v>29</v>
      </c>
      <c r="G493" s="49" t="s">
        <v>62</v>
      </c>
      <c r="H493" s="49" t="s">
        <v>2596</v>
      </c>
      <c r="I493" s="49" t="s">
        <v>2565</v>
      </c>
      <c r="J493" s="49" t="s">
        <v>2566</v>
      </c>
      <c r="K493" s="50" t="s">
        <v>2567</v>
      </c>
      <c r="L493" s="60" t="n">
        <v>1992</v>
      </c>
      <c r="M493" s="52" t="n">
        <v>444650758445</v>
      </c>
      <c r="N493" s="52" t="n">
        <v>625567362082</v>
      </c>
      <c r="O493" s="51" t="n">
        <v>1700</v>
      </c>
      <c r="P493" s="53" t="n">
        <f aca="false">2020-tbl스마트시티2[[#This Row],[설립연도]]+1</f>
        <v>29</v>
      </c>
      <c r="Q493" s="53" t="str">
        <f aca="false">LEFT(tbl스마트시티2[[#This Row],[주소]],2)</f>
        <v>인천</v>
      </c>
      <c r="R493" s="48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" hidden="false" customHeight="true" outlineLevel="0" collapsed="false">
      <c r="A494" s="31" t="s">
        <v>50</v>
      </c>
      <c r="B494" s="31" t="s">
        <v>2568</v>
      </c>
      <c r="C494" s="31" t="s">
        <v>2598</v>
      </c>
      <c r="D494" s="49" t="s">
        <v>2563</v>
      </c>
      <c r="E494" s="49" t="s">
        <v>1479</v>
      </c>
      <c r="F494" s="49" t="s">
        <v>76</v>
      </c>
      <c r="G494" s="49" t="s">
        <v>62</v>
      </c>
      <c r="H494" s="49" t="s">
        <v>2599</v>
      </c>
      <c r="I494" s="49" t="s">
        <v>2565</v>
      </c>
      <c r="J494" s="49" t="s">
        <v>2566</v>
      </c>
      <c r="K494" s="50" t="s">
        <v>2567</v>
      </c>
      <c r="L494" s="60" t="n">
        <v>1992</v>
      </c>
      <c r="M494" s="52" t="n">
        <v>444650758445</v>
      </c>
      <c r="N494" s="52" t="n">
        <v>625567362082</v>
      </c>
      <c r="O494" s="51" t="n">
        <v>1700</v>
      </c>
      <c r="P494" s="53" t="n">
        <f aca="false">2020-tbl스마트시티2[[#This Row],[설립연도]]+1</f>
        <v>29</v>
      </c>
      <c r="Q494" s="53" t="str">
        <f aca="false">LEFT(tbl스마트시티2[[#This Row],[주소]],2)</f>
        <v>인천</v>
      </c>
      <c r="R494" s="48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" hidden="false" customHeight="true" outlineLevel="0" collapsed="false">
      <c r="A495" s="31" t="s">
        <v>50</v>
      </c>
      <c r="B495" s="49" t="s">
        <v>199</v>
      </c>
      <c r="C495" s="31" t="s">
        <v>508</v>
      </c>
      <c r="D495" s="31" t="s">
        <v>2563</v>
      </c>
      <c r="E495" s="49" t="s">
        <v>1479</v>
      </c>
      <c r="F495" s="49" t="s">
        <v>206</v>
      </c>
      <c r="G495" s="49" t="s">
        <v>62</v>
      </c>
      <c r="H495" s="49" t="s">
        <v>2600</v>
      </c>
      <c r="I495" s="49" t="s">
        <v>2565</v>
      </c>
      <c r="J495" s="49" t="s">
        <v>2566</v>
      </c>
      <c r="K495" s="50" t="s">
        <v>2567</v>
      </c>
      <c r="L495" s="60" t="n">
        <v>1992</v>
      </c>
      <c r="M495" s="52" t="n">
        <v>444650758445</v>
      </c>
      <c r="N495" s="52" t="n">
        <v>625567362082</v>
      </c>
      <c r="O495" s="51" t="n">
        <v>1700</v>
      </c>
      <c r="P495" s="53" t="n">
        <f aca="false">2020-tbl스마트시티2[[#This Row],[설립연도]]+1</f>
        <v>29</v>
      </c>
      <c r="Q495" s="53" t="str">
        <f aca="false">LEFT(tbl스마트시티2[[#This Row],[주소]],2)</f>
        <v>인천</v>
      </c>
      <c r="R495" s="48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" hidden="false" customHeight="true" outlineLevel="0" collapsed="false">
      <c r="A496" s="31" t="s">
        <v>50</v>
      </c>
      <c r="B496" s="49" t="s">
        <v>199</v>
      </c>
      <c r="C496" s="31" t="s">
        <v>508</v>
      </c>
      <c r="D496" s="31" t="s">
        <v>2563</v>
      </c>
      <c r="E496" s="49" t="s">
        <v>1479</v>
      </c>
      <c r="F496" s="49" t="s">
        <v>206</v>
      </c>
      <c r="G496" s="49" t="s">
        <v>62</v>
      </c>
      <c r="H496" s="49" t="s">
        <v>2601</v>
      </c>
      <c r="I496" s="49" t="s">
        <v>2565</v>
      </c>
      <c r="J496" s="49" t="s">
        <v>2566</v>
      </c>
      <c r="K496" s="50" t="s">
        <v>2567</v>
      </c>
      <c r="L496" s="60" t="n">
        <v>1992</v>
      </c>
      <c r="M496" s="52" t="n">
        <v>444650758445</v>
      </c>
      <c r="N496" s="52" t="n">
        <v>625567362082</v>
      </c>
      <c r="O496" s="51" t="n">
        <v>1700</v>
      </c>
      <c r="P496" s="53" t="n">
        <f aca="false">2020-tbl스마트시티2[[#This Row],[설립연도]]+1</f>
        <v>29</v>
      </c>
      <c r="Q496" s="53" t="str">
        <f aca="false">LEFT(tbl스마트시티2[[#This Row],[주소]],2)</f>
        <v>인천</v>
      </c>
      <c r="R496" s="48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" hidden="false" customHeight="true" outlineLevel="0" collapsed="false">
      <c r="A497" s="31" t="s">
        <v>50</v>
      </c>
      <c r="B497" s="49" t="s">
        <v>199</v>
      </c>
      <c r="C497" s="31" t="s">
        <v>2582</v>
      </c>
      <c r="D497" s="31" t="s">
        <v>2563</v>
      </c>
      <c r="E497" s="49" t="s">
        <v>1479</v>
      </c>
      <c r="F497" s="49" t="s">
        <v>117</v>
      </c>
      <c r="G497" s="49" t="s">
        <v>62</v>
      </c>
      <c r="H497" s="49" t="s">
        <v>2602</v>
      </c>
      <c r="I497" s="49" t="s">
        <v>2565</v>
      </c>
      <c r="J497" s="49" t="s">
        <v>2566</v>
      </c>
      <c r="K497" s="50" t="s">
        <v>2567</v>
      </c>
      <c r="L497" s="60" t="n">
        <v>1992</v>
      </c>
      <c r="M497" s="52" t="n">
        <v>444650758445</v>
      </c>
      <c r="N497" s="52" t="n">
        <v>625567362082</v>
      </c>
      <c r="O497" s="51" t="n">
        <v>1700</v>
      </c>
      <c r="P497" s="53" t="n">
        <f aca="false">2020-tbl스마트시티2[[#This Row],[설립연도]]+1</f>
        <v>29</v>
      </c>
      <c r="Q497" s="53" t="str">
        <f aca="false">LEFT(tbl스마트시티2[[#This Row],[주소]],2)</f>
        <v>인천</v>
      </c>
      <c r="R497" s="48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" hidden="false" customHeight="true" outlineLevel="0" collapsed="false">
      <c r="A498" s="31" t="s">
        <v>50</v>
      </c>
      <c r="B498" s="31" t="s">
        <v>319</v>
      </c>
      <c r="C498" s="31" t="s">
        <v>320</v>
      </c>
      <c r="D498" s="31" t="s">
        <v>2563</v>
      </c>
      <c r="E498" s="49" t="s">
        <v>1479</v>
      </c>
      <c r="F498" s="49" t="s">
        <v>76</v>
      </c>
      <c r="G498" s="49" t="s">
        <v>62</v>
      </c>
      <c r="H498" s="49" t="s">
        <v>2603</v>
      </c>
      <c r="I498" s="49" t="s">
        <v>2565</v>
      </c>
      <c r="J498" s="49" t="s">
        <v>2566</v>
      </c>
      <c r="K498" s="50" t="s">
        <v>2567</v>
      </c>
      <c r="L498" s="60" t="n">
        <v>1992</v>
      </c>
      <c r="M498" s="52" t="n">
        <v>444650758445</v>
      </c>
      <c r="N498" s="52" t="n">
        <v>625567362082</v>
      </c>
      <c r="O498" s="51" t="n">
        <v>1700</v>
      </c>
      <c r="P498" s="53" t="n">
        <f aca="false">2020-tbl스마트시티2[[#This Row],[설립연도]]+1</f>
        <v>29</v>
      </c>
      <c r="Q498" s="53" t="str">
        <f aca="false">LEFT(tbl스마트시티2[[#This Row],[주소]],2)</f>
        <v>인천</v>
      </c>
      <c r="R498" s="48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" hidden="false" customHeight="true" outlineLevel="0" collapsed="false">
      <c r="A499" s="31" t="s">
        <v>50</v>
      </c>
      <c r="B499" s="49" t="s">
        <v>199</v>
      </c>
      <c r="C499" s="31" t="s">
        <v>2582</v>
      </c>
      <c r="D499" s="31" t="s">
        <v>2563</v>
      </c>
      <c r="E499" s="49" t="s">
        <v>1479</v>
      </c>
      <c r="F499" s="49" t="s">
        <v>43</v>
      </c>
      <c r="G499" s="49" t="s">
        <v>62</v>
      </c>
      <c r="H499" s="49" t="s">
        <v>2604</v>
      </c>
      <c r="I499" s="49" t="s">
        <v>2565</v>
      </c>
      <c r="J499" s="49" t="s">
        <v>2566</v>
      </c>
      <c r="K499" s="50" t="s">
        <v>2567</v>
      </c>
      <c r="L499" s="60" t="n">
        <v>1992</v>
      </c>
      <c r="M499" s="52" t="n">
        <v>444650758445</v>
      </c>
      <c r="N499" s="52" t="n">
        <v>625567362082</v>
      </c>
      <c r="O499" s="51" t="n">
        <v>1700</v>
      </c>
      <c r="P499" s="53" t="n">
        <f aca="false">2020-tbl스마트시티2[[#This Row],[설립연도]]+1</f>
        <v>29</v>
      </c>
      <c r="Q499" s="53" t="str">
        <f aca="false">LEFT(tbl스마트시티2[[#This Row],[주소]],2)</f>
        <v>인천</v>
      </c>
      <c r="R499" s="48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" hidden="false" customHeight="true" outlineLevel="0" collapsed="false">
      <c r="A500" s="31" t="s">
        <v>50</v>
      </c>
      <c r="B500" s="49" t="s">
        <v>311</v>
      </c>
      <c r="C500" s="49" t="s">
        <v>312</v>
      </c>
      <c r="D500" s="31" t="s">
        <v>2563</v>
      </c>
      <c r="E500" s="49" t="s">
        <v>1479</v>
      </c>
      <c r="F500" s="49" t="s">
        <v>117</v>
      </c>
      <c r="G500" s="49" t="s">
        <v>62</v>
      </c>
      <c r="H500" s="49" t="s">
        <v>2606</v>
      </c>
      <c r="I500" s="49" t="s">
        <v>2565</v>
      </c>
      <c r="J500" s="49" t="s">
        <v>2566</v>
      </c>
      <c r="K500" s="50" t="s">
        <v>2567</v>
      </c>
      <c r="L500" s="60" t="n">
        <v>1992</v>
      </c>
      <c r="M500" s="52" t="n">
        <v>444650758445</v>
      </c>
      <c r="N500" s="52" t="n">
        <v>625567362082</v>
      </c>
      <c r="O500" s="51" t="n">
        <v>1700</v>
      </c>
      <c r="P500" s="53" t="n">
        <f aca="false">2020-tbl스마트시티2[[#This Row],[설립연도]]+1</f>
        <v>29</v>
      </c>
      <c r="Q500" s="53" t="str">
        <f aca="false">LEFT(tbl스마트시티2[[#This Row],[주소]],2)</f>
        <v>인천</v>
      </c>
      <c r="R500" s="48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" hidden="false" customHeight="true" outlineLevel="0" collapsed="false">
      <c r="A501" s="31" t="s">
        <v>50</v>
      </c>
      <c r="B501" s="31" t="s">
        <v>319</v>
      </c>
      <c r="C501" s="31" t="s">
        <v>2607</v>
      </c>
      <c r="D501" s="31" t="s">
        <v>2563</v>
      </c>
      <c r="E501" s="49" t="s">
        <v>1479</v>
      </c>
      <c r="F501" s="49" t="s">
        <v>184</v>
      </c>
      <c r="G501" s="49" t="s">
        <v>62</v>
      </c>
      <c r="H501" s="49" t="s">
        <v>2608</v>
      </c>
      <c r="I501" s="49" t="s">
        <v>2565</v>
      </c>
      <c r="J501" s="49" t="s">
        <v>2566</v>
      </c>
      <c r="K501" s="50" t="s">
        <v>2567</v>
      </c>
      <c r="L501" s="60" t="n">
        <v>1992</v>
      </c>
      <c r="M501" s="52" t="n">
        <v>444650758445</v>
      </c>
      <c r="N501" s="52" t="n">
        <v>625567362082</v>
      </c>
      <c r="O501" s="51" t="n">
        <v>1700</v>
      </c>
      <c r="P501" s="53" t="n">
        <f aca="false">2020-tbl스마트시티2[[#This Row],[설립연도]]+1</f>
        <v>29</v>
      </c>
      <c r="Q501" s="53" t="str">
        <f aca="false">LEFT(tbl스마트시티2[[#This Row],[주소]],2)</f>
        <v>인천</v>
      </c>
      <c r="R501" s="48"/>
    </row>
    <row r="502" customFormat="false" ht="15" hidden="false" customHeight="true" outlineLevel="0" collapsed="false">
      <c r="A502" s="31" t="s">
        <v>50</v>
      </c>
      <c r="B502" s="31" t="s">
        <v>2568</v>
      </c>
      <c r="C502" s="31" t="s">
        <v>2609</v>
      </c>
      <c r="D502" s="31" t="s">
        <v>2563</v>
      </c>
      <c r="E502" s="49" t="s">
        <v>1479</v>
      </c>
      <c r="F502" s="49" t="s">
        <v>30</v>
      </c>
      <c r="G502" s="49" t="s">
        <v>62</v>
      </c>
      <c r="H502" s="49" t="s">
        <v>2610</v>
      </c>
      <c r="I502" s="49" t="s">
        <v>2565</v>
      </c>
      <c r="J502" s="49" t="s">
        <v>2566</v>
      </c>
      <c r="K502" s="50" t="s">
        <v>2567</v>
      </c>
      <c r="L502" s="60" t="n">
        <v>1992</v>
      </c>
      <c r="M502" s="52" t="n">
        <v>444650758445</v>
      </c>
      <c r="N502" s="52" t="n">
        <v>625567362082</v>
      </c>
      <c r="O502" s="51" t="n">
        <v>1700</v>
      </c>
      <c r="P502" s="53" t="n">
        <f aca="false">2020-tbl스마트시티2[[#This Row],[설립연도]]+1</f>
        <v>29</v>
      </c>
      <c r="Q502" s="53" t="str">
        <f aca="false">LEFT(tbl스마트시티2[[#This Row],[주소]],2)</f>
        <v>인천</v>
      </c>
      <c r="R502" s="48"/>
    </row>
    <row r="503" customFormat="false" ht="15" hidden="false" customHeight="true" outlineLevel="0" collapsed="false">
      <c r="A503" s="31" t="s">
        <v>50</v>
      </c>
      <c r="B503" s="31" t="s">
        <v>319</v>
      </c>
      <c r="C503" s="31" t="s">
        <v>2577</v>
      </c>
      <c r="D503" s="31" t="s">
        <v>2563</v>
      </c>
      <c r="E503" s="49" t="s">
        <v>1479</v>
      </c>
      <c r="F503" s="49" t="s">
        <v>20</v>
      </c>
      <c r="G503" s="49" t="s">
        <v>62</v>
      </c>
      <c r="H503" s="49" t="s">
        <v>2611</v>
      </c>
      <c r="I503" s="49" t="s">
        <v>2565</v>
      </c>
      <c r="J503" s="49" t="s">
        <v>2566</v>
      </c>
      <c r="K503" s="50" t="s">
        <v>2567</v>
      </c>
      <c r="L503" s="60" t="n">
        <v>1992</v>
      </c>
      <c r="M503" s="52" t="n">
        <v>444650758445</v>
      </c>
      <c r="N503" s="52" t="n">
        <v>625567362082</v>
      </c>
      <c r="O503" s="51" t="n">
        <v>1700</v>
      </c>
      <c r="P503" s="53" t="n">
        <f aca="false">2020-tbl스마트시티2[[#This Row],[설립연도]]+1</f>
        <v>29</v>
      </c>
      <c r="Q503" s="53" t="str">
        <f aca="false">LEFT(tbl스마트시티2[[#This Row],[주소]],2)</f>
        <v>인천</v>
      </c>
      <c r="R503" s="48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" hidden="false" customHeight="true" outlineLevel="0" collapsed="false">
      <c r="A504" s="31" t="s">
        <v>79</v>
      </c>
      <c r="B504" s="31" t="s">
        <v>403</v>
      </c>
      <c r="C504" s="31" t="s">
        <v>2614</v>
      </c>
      <c r="D504" s="31" t="s">
        <v>2563</v>
      </c>
      <c r="E504" s="49" t="s">
        <v>1479</v>
      </c>
      <c r="F504" s="49" t="s">
        <v>126</v>
      </c>
      <c r="G504" s="49" t="s">
        <v>62</v>
      </c>
      <c r="H504" s="49" t="s">
        <v>2615</v>
      </c>
      <c r="I504" s="49" t="s">
        <v>2565</v>
      </c>
      <c r="J504" s="49" t="s">
        <v>2566</v>
      </c>
      <c r="K504" s="50" t="s">
        <v>2567</v>
      </c>
      <c r="L504" s="60" t="n">
        <v>1992</v>
      </c>
      <c r="M504" s="52" t="n">
        <v>444650758445</v>
      </c>
      <c r="N504" s="52" t="n">
        <v>625567362082</v>
      </c>
      <c r="O504" s="51" t="n">
        <v>1700</v>
      </c>
      <c r="P504" s="53" t="n">
        <f aca="false">2020-tbl스마트시티2[[#This Row],[설립연도]]+1</f>
        <v>29</v>
      </c>
      <c r="Q504" s="53" t="str">
        <f aca="false">LEFT(tbl스마트시티2[[#This Row],[주소]],2)</f>
        <v>인천</v>
      </c>
      <c r="R504" s="48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" hidden="false" customHeight="true" outlineLevel="0" collapsed="false">
      <c r="A505" s="31" t="s">
        <v>50</v>
      </c>
      <c r="B505" s="31" t="s">
        <v>319</v>
      </c>
      <c r="C505" s="31" t="s">
        <v>2579</v>
      </c>
      <c r="D505" s="49" t="s">
        <v>2563</v>
      </c>
      <c r="E505" s="49" t="s">
        <v>1479</v>
      </c>
      <c r="F505" s="49" t="s">
        <v>30</v>
      </c>
      <c r="G505" s="49" t="s">
        <v>62</v>
      </c>
      <c r="H505" s="49" t="s">
        <v>2616</v>
      </c>
      <c r="I505" s="49" t="s">
        <v>2565</v>
      </c>
      <c r="J505" s="49" t="s">
        <v>2566</v>
      </c>
      <c r="K505" s="50" t="s">
        <v>2567</v>
      </c>
      <c r="L505" s="60" t="n">
        <v>1992</v>
      </c>
      <c r="M505" s="52" t="n">
        <v>444650758445</v>
      </c>
      <c r="N505" s="52" t="n">
        <v>625567362082</v>
      </c>
      <c r="O505" s="51" t="n">
        <v>1700</v>
      </c>
      <c r="P505" s="53" t="n">
        <f aca="false">2020-tbl스마트시티2[[#This Row],[설립연도]]+1</f>
        <v>29</v>
      </c>
      <c r="Q505" s="53" t="str">
        <f aca="false">LEFT(tbl스마트시티2[[#This Row],[주소]],2)</f>
        <v>인천</v>
      </c>
      <c r="R505" s="48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" hidden="false" customHeight="true" outlineLevel="0" collapsed="false">
      <c r="A506" s="49" t="s">
        <v>469</v>
      </c>
      <c r="B506" s="49" t="s">
        <v>779</v>
      </c>
      <c r="C506" s="49" t="s">
        <v>2626</v>
      </c>
      <c r="D506" s="49" t="s">
        <v>2619</v>
      </c>
      <c r="E506" s="49" t="s">
        <v>35</v>
      </c>
      <c r="F506" s="49" t="s">
        <v>265</v>
      </c>
      <c r="G506" s="49" t="s">
        <v>62</v>
      </c>
      <c r="H506" s="49" t="s">
        <v>2627</v>
      </c>
      <c r="I506" s="49" t="s">
        <v>2621</v>
      </c>
      <c r="J506" s="49" t="s">
        <v>2622</v>
      </c>
      <c r="K506" s="50" t="s">
        <v>2623</v>
      </c>
      <c r="L506" s="51" t="n">
        <v>2002</v>
      </c>
      <c r="M506" s="52" t="n">
        <v>3400000000</v>
      </c>
      <c r="N506" s="52" t="n">
        <v>2790000000</v>
      </c>
      <c r="O506" s="51" t="n">
        <v>28</v>
      </c>
      <c r="P506" s="53" t="n">
        <f aca="false">2020-tbl스마트시티2[[#This Row],[설립연도]]+1</f>
        <v>19</v>
      </c>
      <c r="Q506" s="53" t="str">
        <f aca="false">LEFT(tbl스마트시티2[[#This Row],[주소]],2)</f>
        <v>경기</v>
      </c>
      <c r="R506" s="48"/>
    </row>
    <row r="507" customFormat="false" ht="15" hidden="false" customHeight="true" outlineLevel="0" collapsed="false">
      <c r="A507" s="49" t="s">
        <v>67</v>
      </c>
      <c r="B507" s="49" t="s">
        <v>107</v>
      </c>
      <c r="C507" s="49" t="s">
        <v>754</v>
      </c>
      <c r="D507" s="49" t="s">
        <v>2636</v>
      </c>
      <c r="E507" s="49" t="s">
        <v>168</v>
      </c>
      <c r="F507" s="49" t="s">
        <v>117</v>
      </c>
      <c r="G507" s="49" t="s">
        <v>62</v>
      </c>
      <c r="H507" s="49" t="s">
        <v>2641</v>
      </c>
      <c r="I507" s="49" t="s">
        <v>2638</v>
      </c>
      <c r="J507" s="49" t="s">
        <v>2639</v>
      </c>
      <c r="K507" s="50" t="s">
        <v>2640</v>
      </c>
      <c r="L507" s="51" t="n">
        <v>2020</v>
      </c>
      <c r="M507" s="52" t="n">
        <v>333663000000</v>
      </c>
      <c r="N507" s="52" t="n">
        <v>319256000000</v>
      </c>
      <c r="O507" s="51" t="n">
        <v>86</v>
      </c>
      <c r="P507" s="53" t="n">
        <f aca="false">2020-tbl스마트시티2[[#This Row],[설립연도]]+1</f>
        <v>1</v>
      </c>
      <c r="Q507" s="53" t="str">
        <f aca="false">LEFT(tbl스마트시티2[[#This Row],[주소]],2)</f>
        <v>경기</v>
      </c>
      <c r="R507" s="48"/>
    </row>
    <row r="508" customFormat="false" ht="15" hidden="false" customHeight="true" outlineLevel="0" collapsed="false">
      <c r="A508" s="49" t="s">
        <v>67</v>
      </c>
      <c r="B508" s="49" t="s">
        <v>416</v>
      </c>
      <c r="C508" s="49" t="s">
        <v>1983</v>
      </c>
      <c r="D508" s="49" t="s">
        <v>2636</v>
      </c>
      <c r="E508" s="49" t="s">
        <v>168</v>
      </c>
      <c r="F508" s="49" t="s">
        <v>117</v>
      </c>
      <c r="G508" s="49" t="s">
        <v>62</v>
      </c>
      <c r="H508" s="49" t="s">
        <v>2642</v>
      </c>
      <c r="I508" s="49" t="s">
        <v>2638</v>
      </c>
      <c r="J508" s="49" t="s">
        <v>2639</v>
      </c>
      <c r="K508" s="50" t="s">
        <v>2640</v>
      </c>
      <c r="L508" s="51" t="n">
        <v>2020</v>
      </c>
      <c r="M508" s="52" t="n">
        <v>333663000000</v>
      </c>
      <c r="N508" s="52" t="n">
        <v>319256000000</v>
      </c>
      <c r="O508" s="51" t="n">
        <v>86</v>
      </c>
      <c r="P508" s="53" t="n">
        <f aca="false">2020-tbl스마트시티2[[#This Row],[설립연도]]+1</f>
        <v>1</v>
      </c>
      <c r="Q508" s="53" t="str">
        <f aca="false">LEFT(tbl스마트시티2[[#This Row],[주소]],2)</f>
        <v>경기</v>
      </c>
      <c r="R508" s="48"/>
    </row>
    <row r="509" customFormat="false" ht="15" hidden="false" customHeight="true" outlineLevel="0" collapsed="false">
      <c r="A509" s="49" t="s">
        <v>128</v>
      </c>
      <c r="B509" s="49" t="s">
        <v>150</v>
      </c>
      <c r="C509" s="49" t="s">
        <v>835</v>
      </c>
      <c r="D509" s="49" t="s">
        <v>2636</v>
      </c>
      <c r="E509" s="49" t="s">
        <v>168</v>
      </c>
      <c r="F509" s="49" t="s">
        <v>458</v>
      </c>
      <c r="G509" s="49" t="s">
        <v>62</v>
      </c>
      <c r="H509" s="49" t="s">
        <v>2643</v>
      </c>
      <c r="I509" s="49" t="s">
        <v>2638</v>
      </c>
      <c r="J509" s="49" t="s">
        <v>2639</v>
      </c>
      <c r="K509" s="50" t="s">
        <v>2640</v>
      </c>
      <c r="L509" s="51" t="n">
        <v>2020</v>
      </c>
      <c r="M509" s="52" t="n">
        <v>333663000000</v>
      </c>
      <c r="N509" s="52" t="n">
        <v>319256000000</v>
      </c>
      <c r="O509" s="51" t="n">
        <v>86</v>
      </c>
      <c r="P509" s="53" t="n">
        <f aca="false">2020-tbl스마트시티2[[#This Row],[설립연도]]+1</f>
        <v>1</v>
      </c>
      <c r="Q509" s="53" t="str">
        <f aca="false">LEFT(tbl스마트시티2[[#This Row],[주소]],2)</f>
        <v>경기</v>
      </c>
      <c r="R509" s="48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" hidden="false" customHeight="true" outlineLevel="0" collapsed="false">
      <c r="A510" s="49" t="s">
        <v>96</v>
      </c>
      <c r="B510" s="49" t="s">
        <v>1230</v>
      </c>
      <c r="C510" s="49" t="s">
        <v>1935</v>
      </c>
      <c r="D510" s="49" t="s">
        <v>2647</v>
      </c>
      <c r="E510" s="55" t="s">
        <v>168</v>
      </c>
      <c r="F510" s="49" t="s">
        <v>30</v>
      </c>
      <c r="G510" s="49" t="s">
        <v>62</v>
      </c>
      <c r="H510" s="49" t="s">
        <v>2648</v>
      </c>
      <c r="I510" s="67"/>
      <c r="J510" s="49" t="s">
        <v>2649</v>
      </c>
      <c r="K510" s="50" t="s">
        <v>2650</v>
      </c>
      <c r="L510" s="51" t="n">
        <v>2000</v>
      </c>
      <c r="M510" s="52" t="n">
        <v>551150000000</v>
      </c>
      <c r="N510" s="52" t="n">
        <v>1519400000000</v>
      </c>
      <c r="O510" s="51" t="n">
        <v>3669</v>
      </c>
      <c r="P510" s="53" t="n">
        <f aca="false">2020-tbl스마트시티2[[#This Row],[설립연도]]+1</f>
        <v>21</v>
      </c>
      <c r="Q510" s="53" t="str">
        <f aca="false">LEFT(tbl스마트시티2[[#This Row],[주소]],2)</f>
        <v>경북</v>
      </c>
      <c r="R510" s="48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" hidden="false" customHeight="true" outlineLevel="0" collapsed="false">
      <c r="A511" s="49" t="s">
        <v>96</v>
      </c>
      <c r="B511" s="49" t="s">
        <v>1230</v>
      </c>
      <c r="C511" s="49" t="s">
        <v>1935</v>
      </c>
      <c r="D511" s="49" t="s">
        <v>2647</v>
      </c>
      <c r="E511" s="55" t="s">
        <v>168</v>
      </c>
      <c r="F511" s="49" t="s">
        <v>30</v>
      </c>
      <c r="G511" s="49" t="s">
        <v>62</v>
      </c>
      <c r="H511" s="49" t="s">
        <v>2651</v>
      </c>
      <c r="I511" s="67"/>
      <c r="J511" s="49" t="s">
        <v>2652</v>
      </c>
      <c r="K511" s="50" t="s">
        <v>2653</v>
      </c>
      <c r="L511" s="51" t="n">
        <v>2014</v>
      </c>
      <c r="M511" s="52" t="n">
        <v>551150000000</v>
      </c>
      <c r="N511" s="52" t="n">
        <v>1519400000000</v>
      </c>
      <c r="O511" s="51" t="n">
        <v>1057</v>
      </c>
      <c r="P511" s="53" t="n">
        <f aca="false">2020-tbl스마트시티2[[#This Row],[설립연도]]+1</f>
        <v>7</v>
      </c>
      <c r="Q511" s="53" t="str">
        <f aca="false">LEFT(tbl스마트시티2[[#This Row],[주소]],2)</f>
        <v>서울</v>
      </c>
      <c r="R511" s="48"/>
    </row>
    <row r="512" customFormat="false" ht="15" hidden="false" customHeight="true" outlineLevel="0" collapsed="false">
      <c r="A512" s="49" t="s">
        <v>96</v>
      </c>
      <c r="B512" s="49" t="s">
        <v>1230</v>
      </c>
      <c r="C512" s="49" t="s">
        <v>1935</v>
      </c>
      <c r="D512" s="49" t="s">
        <v>2647</v>
      </c>
      <c r="E512" s="55" t="s">
        <v>168</v>
      </c>
      <c r="F512" s="49" t="s">
        <v>30</v>
      </c>
      <c r="G512" s="49" t="s">
        <v>62</v>
      </c>
      <c r="H512" s="49" t="s">
        <v>2654</v>
      </c>
      <c r="I512" s="67"/>
      <c r="J512" s="49" t="s">
        <v>2652</v>
      </c>
      <c r="K512" s="50" t="s">
        <v>2653</v>
      </c>
      <c r="L512" s="51" t="n">
        <v>2014</v>
      </c>
      <c r="M512" s="52" t="n">
        <v>551150000000</v>
      </c>
      <c r="N512" s="52" t="n">
        <v>1519400000000</v>
      </c>
      <c r="O512" s="51" t="n">
        <v>1057</v>
      </c>
      <c r="P512" s="53" t="n">
        <f aca="false">2020-tbl스마트시티2[[#This Row],[설립연도]]+1</f>
        <v>7</v>
      </c>
      <c r="Q512" s="53" t="str">
        <f aca="false">LEFT(tbl스마트시티2[[#This Row],[주소]],2)</f>
        <v>서울</v>
      </c>
      <c r="R512" s="48"/>
    </row>
    <row r="513" customFormat="false" ht="15" hidden="false" customHeight="true" outlineLevel="0" collapsed="false">
      <c r="A513" s="49" t="s">
        <v>136</v>
      </c>
      <c r="B513" s="49" t="s">
        <v>185</v>
      </c>
      <c r="C513" s="54" t="s">
        <v>427</v>
      </c>
      <c r="D513" s="49" t="s">
        <v>2660</v>
      </c>
      <c r="E513" s="49" t="s">
        <v>168</v>
      </c>
      <c r="F513" s="55" t="s">
        <v>20</v>
      </c>
      <c r="G513" s="49" t="s">
        <v>62</v>
      </c>
      <c r="H513" s="49" t="s">
        <v>2661</v>
      </c>
      <c r="I513" s="49" t="s">
        <v>2662</v>
      </c>
      <c r="J513" s="49" t="s">
        <v>2663</v>
      </c>
      <c r="K513" s="50" t="s">
        <v>2664</v>
      </c>
      <c r="L513" s="51" t="n">
        <v>2018</v>
      </c>
      <c r="M513" s="52" t="n">
        <v>10000000000</v>
      </c>
      <c r="N513" s="52" t="n">
        <v>450515380000</v>
      </c>
      <c r="O513" s="51" t="n">
        <v>809</v>
      </c>
      <c r="P513" s="53" t="n">
        <f aca="false">2020-tbl스마트시티2[[#This Row],[설립연도]]+1</f>
        <v>3</v>
      </c>
      <c r="Q513" s="53" t="str">
        <f aca="false">LEFT(tbl스마트시티2[[#This Row],[주소]],2)</f>
        <v>경기</v>
      </c>
      <c r="R513" s="48"/>
    </row>
    <row r="514" customFormat="false" ht="15" hidden="false" customHeight="true" outlineLevel="0" collapsed="false">
      <c r="A514" s="49" t="s">
        <v>136</v>
      </c>
      <c r="B514" s="49" t="s">
        <v>1778</v>
      </c>
      <c r="C514" s="49" t="s">
        <v>2505</v>
      </c>
      <c r="D514" s="49" t="s">
        <v>2665</v>
      </c>
      <c r="E514" s="49" t="s">
        <v>1479</v>
      </c>
      <c r="F514" s="67" t="s">
        <v>187</v>
      </c>
      <c r="G514" s="49" t="s">
        <v>62</v>
      </c>
      <c r="H514" s="49" t="s">
        <v>2666</v>
      </c>
      <c r="I514" s="67" t="n">
        <v>110</v>
      </c>
      <c r="J514" s="49" t="s">
        <v>2667</v>
      </c>
      <c r="K514" s="50" t="s">
        <v>2668</v>
      </c>
      <c r="L514" s="51" t="n">
        <v>2013</v>
      </c>
      <c r="M514" s="52" t="n">
        <v>309720230000</v>
      </c>
      <c r="N514" s="52" t="n">
        <v>1559706000000</v>
      </c>
      <c r="O514" s="51" t="n">
        <v>108</v>
      </c>
      <c r="P514" s="53" t="n">
        <f aca="false">2020-tbl스마트시티2[[#This Row],[설립연도]]+1</f>
        <v>8</v>
      </c>
      <c r="Q514" s="53" t="str">
        <f aca="false">LEFT(tbl스마트시티2[[#This Row],[주소]],2)</f>
        <v>세종</v>
      </c>
      <c r="R514" s="48"/>
    </row>
    <row r="515" customFormat="false" ht="15" hidden="false" customHeight="true" outlineLevel="0" collapsed="false">
      <c r="A515" s="49" t="s">
        <v>31</v>
      </c>
      <c r="B515" s="49" t="s">
        <v>32</v>
      </c>
      <c r="C515" s="49" t="s">
        <v>33</v>
      </c>
      <c r="D515" s="49" t="s">
        <v>2669</v>
      </c>
      <c r="E515" s="49" t="s">
        <v>1479</v>
      </c>
      <c r="F515" s="49" t="s">
        <v>30</v>
      </c>
      <c r="G515" s="49" t="s">
        <v>62</v>
      </c>
      <c r="H515" s="49" t="s">
        <v>2670</v>
      </c>
      <c r="I515" s="49" t="s">
        <v>2671</v>
      </c>
      <c r="J515" s="49" t="s">
        <v>2672</v>
      </c>
      <c r="K515" s="50" t="s">
        <v>2673</v>
      </c>
      <c r="L515" s="51" t="n">
        <v>1998</v>
      </c>
      <c r="M515" s="52" t="n">
        <v>10037200000000</v>
      </c>
      <c r="N515" s="52" t="n">
        <v>58877000000</v>
      </c>
      <c r="O515" s="51" t="n">
        <v>433</v>
      </c>
      <c r="P515" s="53" t="n">
        <f aca="false">2020-tbl스마트시티2[[#This Row],[설립연도]]+1</f>
        <v>23</v>
      </c>
      <c r="Q515" s="53" t="str">
        <f aca="false">LEFT(tbl스마트시티2[[#This Row],[주소]],2)</f>
        <v>세종</v>
      </c>
      <c r="R515" s="48"/>
    </row>
    <row r="516" customFormat="false" ht="15" hidden="false" customHeight="true" outlineLevel="0" collapsed="false">
      <c r="A516" s="49" t="s">
        <v>15</v>
      </c>
      <c r="B516" s="49" t="s">
        <v>888</v>
      </c>
      <c r="C516" s="49" t="s">
        <v>2674</v>
      </c>
      <c r="D516" s="49" t="s">
        <v>2669</v>
      </c>
      <c r="E516" s="49" t="s">
        <v>1479</v>
      </c>
      <c r="F516" s="49" t="s">
        <v>30</v>
      </c>
      <c r="G516" s="49" t="s">
        <v>62</v>
      </c>
      <c r="H516" s="49" t="s">
        <v>2675</v>
      </c>
      <c r="I516" s="49" t="s">
        <v>2671</v>
      </c>
      <c r="J516" s="49" t="s">
        <v>2672</v>
      </c>
      <c r="K516" s="50" t="s">
        <v>2673</v>
      </c>
      <c r="L516" s="51" t="n">
        <v>1998</v>
      </c>
      <c r="M516" s="52" t="n">
        <v>10037200000000</v>
      </c>
      <c r="N516" s="52" t="n">
        <v>58877000000</v>
      </c>
      <c r="O516" s="51" t="n">
        <v>433</v>
      </c>
      <c r="P516" s="53" t="n">
        <f aca="false">2020-tbl스마트시티2[[#This Row],[설립연도]]+1</f>
        <v>23</v>
      </c>
      <c r="Q516" s="53" t="str">
        <f aca="false">LEFT(tbl스마트시티2[[#This Row],[주소]],2)</f>
        <v>세종</v>
      </c>
      <c r="R516" s="48"/>
    </row>
    <row r="517" customFormat="false" ht="15" hidden="false" customHeight="true" outlineLevel="0" collapsed="false">
      <c r="A517" s="31" t="s">
        <v>256</v>
      </c>
      <c r="B517" s="49" t="s">
        <v>297</v>
      </c>
      <c r="C517" s="31" t="s">
        <v>2676</v>
      </c>
      <c r="D517" s="49" t="s">
        <v>2677</v>
      </c>
      <c r="E517" s="49" t="s">
        <v>35</v>
      </c>
      <c r="F517" s="49" t="s">
        <v>30</v>
      </c>
      <c r="G517" s="49" t="s">
        <v>62</v>
      </c>
      <c r="H517" s="49" t="s">
        <v>2678</v>
      </c>
      <c r="I517" s="49" t="s">
        <v>2679</v>
      </c>
      <c r="J517" s="49" t="s">
        <v>2680</v>
      </c>
      <c r="K517" s="50" t="s">
        <v>2681</v>
      </c>
      <c r="L517" s="51" t="n">
        <v>2011</v>
      </c>
      <c r="M517" s="52" t="n">
        <v>8870000000</v>
      </c>
      <c r="N517" s="52" t="n">
        <v>8110000000</v>
      </c>
      <c r="O517" s="51" t="n">
        <v>36</v>
      </c>
      <c r="P517" s="53" t="n">
        <f aca="false">2020-tbl스마트시티2[[#This Row],[설립연도]]+1</f>
        <v>10</v>
      </c>
      <c r="Q517" s="53" t="str">
        <f aca="false">LEFT(tbl스마트시티2[[#This Row],[주소]],2)</f>
        <v>서울</v>
      </c>
      <c r="R517" s="48"/>
    </row>
    <row r="518" customFormat="false" ht="15" hidden="false" customHeight="true" outlineLevel="0" collapsed="false">
      <c r="A518" s="54" t="s">
        <v>256</v>
      </c>
      <c r="B518" s="54" t="s">
        <v>1584</v>
      </c>
      <c r="C518" s="31" t="s">
        <v>2682</v>
      </c>
      <c r="D518" s="49" t="s">
        <v>2677</v>
      </c>
      <c r="E518" s="49" t="s">
        <v>35</v>
      </c>
      <c r="F518" s="49" t="s">
        <v>30</v>
      </c>
      <c r="G518" s="49" t="s">
        <v>62</v>
      </c>
      <c r="H518" s="49" t="s">
        <v>2683</v>
      </c>
      <c r="I518" s="49" t="s">
        <v>2679</v>
      </c>
      <c r="J518" s="49" t="s">
        <v>2680</v>
      </c>
      <c r="K518" s="50" t="s">
        <v>2681</v>
      </c>
      <c r="L518" s="51" t="n">
        <v>2011</v>
      </c>
      <c r="M518" s="52" t="n">
        <v>8870000000</v>
      </c>
      <c r="N518" s="52" t="n">
        <v>8110000000</v>
      </c>
      <c r="O518" s="51" t="n">
        <v>36</v>
      </c>
      <c r="P518" s="53" t="n">
        <f aca="false">2020-tbl스마트시티2[[#This Row],[설립연도]]+1</f>
        <v>10</v>
      </c>
      <c r="Q518" s="53" t="str">
        <f aca="false">LEFT(tbl스마트시티2[[#This Row],[주소]],2)</f>
        <v>서울</v>
      </c>
      <c r="R518" s="48"/>
    </row>
    <row r="519" customFormat="false" ht="15" hidden="false" customHeight="true" outlineLevel="0" collapsed="false">
      <c r="A519" s="31" t="s">
        <v>256</v>
      </c>
      <c r="B519" s="49" t="s">
        <v>2130</v>
      </c>
      <c r="C519" s="31" t="s">
        <v>2686</v>
      </c>
      <c r="D519" s="49" t="s">
        <v>2677</v>
      </c>
      <c r="E519" s="49" t="s">
        <v>35</v>
      </c>
      <c r="F519" s="49" t="s">
        <v>28</v>
      </c>
      <c r="G519" s="49" t="s">
        <v>62</v>
      </c>
      <c r="H519" s="49" t="s">
        <v>2687</v>
      </c>
      <c r="I519" s="49" t="s">
        <v>2679</v>
      </c>
      <c r="J519" s="49" t="s">
        <v>2680</v>
      </c>
      <c r="K519" s="50" t="s">
        <v>2681</v>
      </c>
      <c r="L519" s="51" t="n">
        <v>2011</v>
      </c>
      <c r="M519" s="52" t="n">
        <v>8870000000</v>
      </c>
      <c r="N519" s="52" t="n">
        <v>8110000000</v>
      </c>
      <c r="O519" s="51" t="n">
        <v>36</v>
      </c>
      <c r="P519" s="53" t="n">
        <f aca="false">2020-tbl스마트시티2[[#This Row],[설립연도]]+1</f>
        <v>10</v>
      </c>
      <c r="Q519" s="53" t="str">
        <f aca="false">LEFT(tbl스마트시티2[[#This Row],[주소]],2)</f>
        <v>서울</v>
      </c>
      <c r="R519" s="48"/>
    </row>
    <row r="520" customFormat="false" ht="15" hidden="false" customHeight="true" outlineLevel="0" collapsed="false">
      <c r="A520" s="54" t="s">
        <v>256</v>
      </c>
      <c r="B520" s="54" t="s">
        <v>647</v>
      </c>
      <c r="C520" s="76" t="s">
        <v>743</v>
      </c>
      <c r="D520" s="49" t="s">
        <v>2677</v>
      </c>
      <c r="E520" s="49" t="s">
        <v>35</v>
      </c>
      <c r="F520" s="49" t="s">
        <v>117</v>
      </c>
      <c r="G520" s="49" t="s">
        <v>62</v>
      </c>
      <c r="H520" s="49" t="s">
        <v>2689</v>
      </c>
      <c r="I520" s="49" t="s">
        <v>2679</v>
      </c>
      <c r="J520" s="49" t="s">
        <v>2680</v>
      </c>
      <c r="K520" s="50" t="s">
        <v>2681</v>
      </c>
      <c r="L520" s="51" t="n">
        <v>2011</v>
      </c>
      <c r="M520" s="52" t="n">
        <v>8870000000</v>
      </c>
      <c r="N520" s="52" t="n">
        <v>8110000000</v>
      </c>
      <c r="O520" s="51" t="n">
        <v>36</v>
      </c>
      <c r="P520" s="53" t="n">
        <f aca="false">2020-tbl스마트시티2[[#This Row],[설립연도]]+1</f>
        <v>10</v>
      </c>
      <c r="Q520" s="53" t="str">
        <f aca="false">LEFT(tbl스마트시티2[[#This Row],[주소]],2)</f>
        <v>서울</v>
      </c>
      <c r="R520" s="48"/>
    </row>
    <row r="521" customFormat="false" ht="15" hidden="false" customHeight="true" outlineLevel="0" collapsed="false">
      <c r="A521" s="49" t="s">
        <v>96</v>
      </c>
      <c r="B521" s="49" t="s">
        <v>97</v>
      </c>
      <c r="C521" s="49" t="s">
        <v>1597</v>
      </c>
      <c r="D521" s="49" t="s">
        <v>2695</v>
      </c>
      <c r="E521" s="49" t="s">
        <v>168</v>
      </c>
      <c r="F521" s="49" t="s">
        <v>43</v>
      </c>
      <c r="G521" s="49" t="s">
        <v>62</v>
      </c>
      <c r="H521" s="49" t="s">
        <v>2701</v>
      </c>
      <c r="I521" s="49" t="s">
        <v>2696</v>
      </c>
      <c r="J521" s="49" t="s">
        <v>2697</v>
      </c>
      <c r="K521" s="50" t="s">
        <v>2698</v>
      </c>
      <c r="L521" s="51" t="n">
        <v>1950</v>
      </c>
      <c r="M521" s="52" t="n">
        <v>557000000000</v>
      </c>
      <c r="N521" s="52" t="n">
        <v>17279000000000</v>
      </c>
      <c r="O521" s="51" t="n">
        <v>6448</v>
      </c>
      <c r="P521" s="53" t="n">
        <f aca="false">2020-tbl스마트시티2[[#This Row],[설립연도]]+1</f>
        <v>71</v>
      </c>
      <c r="Q521" s="53" t="str">
        <f aca="false">LEFT(tbl스마트시티2[[#This Row],[주소]],2)</f>
        <v>서울</v>
      </c>
      <c r="R521" s="48"/>
    </row>
    <row r="522" customFormat="false" ht="15" hidden="false" customHeight="true" outlineLevel="0" collapsed="false">
      <c r="A522" s="49" t="s">
        <v>96</v>
      </c>
      <c r="B522" s="49" t="s">
        <v>97</v>
      </c>
      <c r="C522" s="49" t="s">
        <v>1431</v>
      </c>
      <c r="D522" s="49" t="s">
        <v>2695</v>
      </c>
      <c r="E522" s="49" t="s">
        <v>168</v>
      </c>
      <c r="F522" s="49" t="s">
        <v>125</v>
      </c>
      <c r="G522" s="49" t="s">
        <v>62</v>
      </c>
      <c r="H522" s="49" t="s">
        <v>2702</v>
      </c>
      <c r="I522" s="49" t="s">
        <v>2696</v>
      </c>
      <c r="J522" s="49" t="s">
        <v>2697</v>
      </c>
      <c r="K522" s="50" t="s">
        <v>2698</v>
      </c>
      <c r="L522" s="51" t="n">
        <v>1950</v>
      </c>
      <c r="M522" s="52" t="n">
        <v>557000000000</v>
      </c>
      <c r="N522" s="52" t="n">
        <v>17279000000000</v>
      </c>
      <c r="O522" s="71" t="n">
        <v>6448</v>
      </c>
      <c r="P522" s="53" t="n">
        <f aca="false">2020-tbl스마트시티2[[#This Row],[설립연도]]+1</f>
        <v>71</v>
      </c>
      <c r="Q522" s="53" t="str">
        <f aca="false">LEFT(tbl스마트시티2[[#This Row],[주소]],2)</f>
        <v>서울</v>
      </c>
      <c r="R522" s="48"/>
    </row>
    <row r="523" customFormat="false" ht="15" hidden="false" customHeight="true" outlineLevel="0" collapsed="false">
      <c r="A523" s="49" t="s">
        <v>136</v>
      </c>
      <c r="B523" s="49" t="s">
        <v>189</v>
      </c>
      <c r="C523" s="49" t="s">
        <v>2715</v>
      </c>
      <c r="D523" s="49" t="s">
        <v>2716</v>
      </c>
      <c r="E523" s="49" t="s">
        <v>168</v>
      </c>
      <c r="F523" s="49" t="s">
        <v>43</v>
      </c>
      <c r="G523" s="49" t="s">
        <v>62</v>
      </c>
      <c r="H523" s="49" t="s">
        <v>2717</v>
      </c>
      <c r="I523" s="49" t="s">
        <v>2718</v>
      </c>
      <c r="J523" s="49" t="s">
        <v>2719</v>
      </c>
      <c r="K523" s="50" t="s">
        <v>2720</v>
      </c>
      <c r="L523" s="51" t="n">
        <v>1977</v>
      </c>
      <c r="M523" s="52" t="n">
        <v>491096000000</v>
      </c>
      <c r="N523" s="52" t="n">
        <v>22600000000000</v>
      </c>
      <c r="O523" s="71" t="n">
        <v>10133</v>
      </c>
      <c r="P523" s="53" t="n">
        <f aca="false">2020-tbl스마트시티2[[#This Row],[설립연도]]+1</f>
        <v>44</v>
      </c>
      <c r="Q523" s="53" t="str">
        <f aca="false">LEFT(tbl스마트시티2[[#This Row],[주소]],2)</f>
        <v>서울</v>
      </c>
      <c r="R523" s="48"/>
    </row>
    <row r="524" customFormat="false" ht="15" hidden="false" customHeight="true" outlineLevel="0" collapsed="false">
      <c r="A524" s="49" t="s">
        <v>136</v>
      </c>
      <c r="B524" s="49" t="s">
        <v>357</v>
      </c>
      <c r="C524" s="49" t="s">
        <v>2721</v>
      </c>
      <c r="D524" s="49" t="s">
        <v>2716</v>
      </c>
      <c r="E524" s="49" t="s">
        <v>168</v>
      </c>
      <c r="F524" s="49" t="s">
        <v>360</v>
      </c>
      <c r="G524" s="49" t="s">
        <v>62</v>
      </c>
      <c r="H524" s="49" t="s">
        <v>2722</v>
      </c>
      <c r="I524" s="49" t="s">
        <v>2718</v>
      </c>
      <c r="J524" s="49" t="s">
        <v>2719</v>
      </c>
      <c r="K524" s="50" t="s">
        <v>2720</v>
      </c>
      <c r="L524" s="51" t="n">
        <v>1977</v>
      </c>
      <c r="M524" s="52" t="n">
        <v>491096000000</v>
      </c>
      <c r="N524" s="52" t="n">
        <v>22600000000000</v>
      </c>
      <c r="O524" s="71" t="n">
        <v>10133</v>
      </c>
      <c r="P524" s="53" t="n">
        <f aca="false">2020-tbl스마트시티2[[#This Row],[설립연도]]+1</f>
        <v>44</v>
      </c>
      <c r="Q524" s="53" t="str">
        <f aca="false">LEFT(tbl스마트시티2[[#This Row],[주소]],2)</f>
        <v>서울</v>
      </c>
      <c r="R524" s="48"/>
    </row>
    <row r="525" customFormat="false" ht="15" hidden="false" customHeight="true" outlineLevel="0" collapsed="false">
      <c r="A525" s="31" t="s">
        <v>136</v>
      </c>
      <c r="B525" s="31" t="s">
        <v>357</v>
      </c>
      <c r="C525" s="31" t="s">
        <v>2727</v>
      </c>
      <c r="D525" s="49" t="s">
        <v>2723</v>
      </c>
      <c r="E525" s="49" t="s">
        <v>168</v>
      </c>
      <c r="F525" s="49" t="s">
        <v>360</v>
      </c>
      <c r="G525" s="49" t="s">
        <v>62</v>
      </c>
      <c r="H525" s="49" t="s">
        <v>2728</v>
      </c>
      <c r="I525" s="67"/>
      <c r="J525" s="49" t="s">
        <v>2725</v>
      </c>
      <c r="K525" s="50" t="s">
        <v>2726</v>
      </c>
      <c r="L525" s="51" t="n">
        <v>1967</v>
      </c>
      <c r="M525" s="52" t="n">
        <v>1488900000000</v>
      </c>
      <c r="N525" s="52" t="n">
        <v>49100000000000</v>
      </c>
      <c r="O525" s="71" t="n">
        <v>69513</v>
      </c>
      <c r="P525" s="53" t="n">
        <f aca="false">2020-tbl스마트시티2[[#This Row],[설립연도]]+1</f>
        <v>54</v>
      </c>
      <c r="Q525" s="53" t="str">
        <f aca="false">LEFT(tbl스마트시티2[[#This Row],[주소]],2)</f>
        <v>서울</v>
      </c>
      <c r="R525" s="48"/>
    </row>
    <row r="526" customFormat="false" ht="15" hidden="false" customHeight="true" outlineLevel="0" collapsed="false">
      <c r="A526" s="31" t="s">
        <v>128</v>
      </c>
      <c r="B526" s="49" t="s">
        <v>150</v>
      </c>
      <c r="C526" s="49" t="s">
        <v>1672</v>
      </c>
      <c r="D526" s="49" t="s">
        <v>2731</v>
      </c>
      <c r="E526" s="49" t="s">
        <v>35</v>
      </c>
      <c r="F526" s="49" t="s">
        <v>30</v>
      </c>
      <c r="G526" s="49" t="s">
        <v>62</v>
      </c>
      <c r="H526" s="49" t="s">
        <v>2732</v>
      </c>
      <c r="I526" s="67"/>
      <c r="J526" s="49" t="s">
        <v>2733</v>
      </c>
      <c r="K526" s="50" t="s">
        <v>2734</v>
      </c>
      <c r="L526" s="51" t="n">
        <v>1998</v>
      </c>
      <c r="M526" s="52" t="n">
        <v>4310000000</v>
      </c>
      <c r="N526" s="52" t="n">
        <v>104550000000</v>
      </c>
      <c r="O526" s="71" t="n">
        <v>185</v>
      </c>
      <c r="P526" s="53" t="n">
        <f aca="false">2020-tbl스마트시티2[[#This Row],[설립연도]]+1</f>
        <v>23</v>
      </c>
      <c r="Q526" s="53" t="str">
        <f aca="false">LEFT(tbl스마트시티2[[#This Row],[주소]],2)</f>
        <v>서울</v>
      </c>
      <c r="R526" s="48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" hidden="false" customHeight="true" outlineLevel="0" collapsed="false">
      <c r="A527" s="31" t="s">
        <v>96</v>
      </c>
      <c r="B527" s="49" t="s">
        <v>220</v>
      </c>
      <c r="C527" s="31" t="s">
        <v>373</v>
      </c>
      <c r="D527" s="49" t="s">
        <v>2731</v>
      </c>
      <c r="E527" s="49" t="s">
        <v>35</v>
      </c>
      <c r="F527" s="49" t="s">
        <v>30</v>
      </c>
      <c r="G527" s="49" t="s">
        <v>62</v>
      </c>
      <c r="H527" s="49" t="s">
        <v>2735</v>
      </c>
      <c r="I527" s="67"/>
      <c r="J527" s="49" t="s">
        <v>2733</v>
      </c>
      <c r="K527" s="50" t="s">
        <v>2734</v>
      </c>
      <c r="L527" s="51" t="n">
        <v>1998</v>
      </c>
      <c r="M527" s="52" t="n">
        <v>4310000000</v>
      </c>
      <c r="N527" s="52" t="n">
        <v>104550000000</v>
      </c>
      <c r="O527" s="51" t="n">
        <v>185</v>
      </c>
      <c r="P527" s="53" t="n">
        <f aca="false">2020-tbl스마트시티2[[#This Row],[설립연도]]+1</f>
        <v>23</v>
      </c>
      <c r="Q527" s="53" t="str">
        <f aca="false">LEFT(tbl스마트시티2[[#This Row],[주소]],2)</f>
        <v>서울</v>
      </c>
      <c r="R527" s="48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" hidden="false" customHeight="true" outlineLevel="0" collapsed="false">
      <c r="A528" s="31" t="s">
        <v>128</v>
      </c>
      <c r="B528" s="49" t="s">
        <v>150</v>
      </c>
      <c r="C528" s="49" t="s">
        <v>158</v>
      </c>
      <c r="D528" s="49" t="s">
        <v>2731</v>
      </c>
      <c r="E528" s="49" t="s">
        <v>35</v>
      </c>
      <c r="F528" s="49" t="s">
        <v>30</v>
      </c>
      <c r="G528" s="49" t="s">
        <v>62</v>
      </c>
      <c r="H528" s="49" t="s">
        <v>2736</v>
      </c>
      <c r="I528" s="67"/>
      <c r="J528" s="49" t="s">
        <v>2733</v>
      </c>
      <c r="K528" s="50" t="s">
        <v>2734</v>
      </c>
      <c r="L528" s="51" t="n">
        <v>1998</v>
      </c>
      <c r="M528" s="52" t="n">
        <v>4310000000</v>
      </c>
      <c r="N528" s="52" t="n">
        <v>104550000000</v>
      </c>
      <c r="O528" s="51" t="n">
        <v>185</v>
      </c>
      <c r="P528" s="53" t="n">
        <f aca="false">2020-tbl스마트시티2[[#This Row],[설립연도]]+1</f>
        <v>23</v>
      </c>
      <c r="Q528" s="53" t="str">
        <f aca="false">LEFT(tbl스마트시티2[[#This Row],[주소]],2)</f>
        <v>서울</v>
      </c>
      <c r="R528" s="48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" hidden="false" customHeight="true" outlineLevel="0" collapsed="false">
      <c r="A529" s="31" t="s">
        <v>128</v>
      </c>
      <c r="B529" s="49" t="s">
        <v>150</v>
      </c>
      <c r="C529" s="49" t="s">
        <v>151</v>
      </c>
      <c r="D529" s="49" t="s">
        <v>2731</v>
      </c>
      <c r="E529" s="49" t="s">
        <v>35</v>
      </c>
      <c r="F529" s="49" t="s">
        <v>30</v>
      </c>
      <c r="G529" s="49" t="s">
        <v>62</v>
      </c>
      <c r="H529" s="49" t="s">
        <v>373</v>
      </c>
      <c r="I529" s="67"/>
      <c r="J529" s="49" t="s">
        <v>2733</v>
      </c>
      <c r="K529" s="50" t="s">
        <v>2734</v>
      </c>
      <c r="L529" s="51" t="n">
        <v>1998</v>
      </c>
      <c r="M529" s="52" t="n">
        <v>4310000000</v>
      </c>
      <c r="N529" s="52" t="n">
        <v>104550000000</v>
      </c>
      <c r="O529" s="51" t="n">
        <v>185</v>
      </c>
      <c r="P529" s="53" t="n">
        <f aca="false">2020-tbl스마트시티2[[#This Row],[설립연도]]+1</f>
        <v>23</v>
      </c>
      <c r="Q529" s="53" t="str">
        <f aca="false">LEFT(tbl스마트시티2[[#This Row],[주소]],2)</f>
        <v>서울</v>
      </c>
      <c r="R529" s="48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" hidden="false" customHeight="true" outlineLevel="0" collapsed="false">
      <c r="A530" s="31" t="s">
        <v>136</v>
      </c>
      <c r="B530" s="49" t="s">
        <v>141</v>
      </c>
      <c r="C530" s="49" t="s">
        <v>434</v>
      </c>
      <c r="D530" s="49" t="s">
        <v>2731</v>
      </c>
      <c r="E530" s="49" t="s">
        <v>35</v>
      </c>
      <c r="F530" s="49" t="s">
        <v>117</v>
      </c>
      <c r="G530" s="49" t="s">
        <v>62</v>
      </c>
      <c r="H530" s="49" t="s">
        <v>2737</v>
      </c>
      <c r="I530" s="67"/>
      <c r="J530" s="49" t="s">
        <v>2733</v>
      </c>
      <c r="K530" s="50" t="s">
        <v>2734</v>
      </c>
      <c r="L530" s="51" t="n">
        <v>1998</v>
      </c>
      <c r="M530" s="52" t="n">
        <v>4310000000</v>
      </c>
      <c r="N530" s="52" t="n">
        <v>104550000000</v>
      </c>
      <c r="O530" s="51" t="n">
        <v>185</v>
      </c>
      <c r="P530" s="53" t="n">
        <f aca="false">2020-tbl스마트시티2[[#This Row],[설립연도]]+1</f>
        <v>23</v>
      </c>
      <c r="Q530" s="53" t="str">
        <f aca="false">LEFT(tbl스마트시티2[[#This Row],[주소]],2)</f>
        <v>서울</v>
      </c>
      <c r="R530" s="48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" hidden="false" customHeight="true" outlineLevel="0" collapsed="false">
      <c r="A531" s="31" t="s">
        <v>96</v>
      </c>
      <c r="B531" s="49" t="s">
        <v>220</v>
      </c>
      <c r="C531" s="49" t="s">
        <v>221</v>
      </c>
      <c r="D531" s="49" t="s">
        <v>2731</v>
      </c>
      <c r="E531" s="49" t="s">
        <v>35</v>
      </c>
      <c r="F531" s="49" t="s">
        <v>30</v>
      </c>
      <c r="G531" s="67" t="e">
        <f aca="false">VLOOKUP($H531,국내!$H:$H,2,0)</f>
        <v>#VALUE!</v>
      </c>
      <c r="H531" s="49" t="s">
        <v>2738</v>
      </c>
      <c r="I531" s="67"/>
      <c r="J531" s="49" t="s">
        <v>2733</v>
      </c>
      <c r="K531" s="50" t="s">
        <v>2734</v>
      </c>
      <c r="L531" s="51" t="n">
        <v>1998</v>
      </c>
      <c r="M531" s="52" t="n">
        <v>4310000000</v>
      </c>
      <c r="N531" s="52" t="n">
        <v>104550000000</v>
      </c>
      <c r="O531" s="51" t="n">
        <v>185</v>
      </c>
      <c r="P531" s="53" t="n">
        <f aca="false">2020-tbl스마트시티2[[#This Row],[설립연도]]+1</f>
        <v>23</v>
      </c>
      <c r="Q531" s="53" t="str">
        <f aca="false">LEFT(tbl스마트시티2[[#This Row],[주소]],2)</f>
        <v>서울</v>
      </c>
      <c r="R531" s="48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" hidden="false" customHeight="true" outlineLevel="0" collapsed="false">
      <c r="A532" s="31" t="s">
        <v>128</v>
      </c>
      <c r="B532" s="49" t="s">
        <v>160</v>
      </c>
      <c r="C532" s="31" t="s">
        <v>801</v>
      </c>
      <c r="D532" s="49" t="s">
        <v>2731</v>
      </c>
      <c r="E532" s="49" t="s">
        <v>35</v>
      </c>
      <c r="F532" s="49" t="s">
        <v>30</v>
      </c>
      <c r="G532" s="67" t="e">
        <f aca="false">VLOOKUP($H532,국내!$H:$H,2,0)</f>
        <v>#VALUE!</v>
      </c>
      <c r="H532" s="49" t="s">
        <v>2739</v>
      </c>
      <c r="I532" s="67"/>
      <c r="J532" s="49" t="s">
        <v>2733</v>
      </c>
      <c r="K532" s="50" t="s">
        <v>2734</v>
      </c>
      <c r="L532" s="51" t="n">
        <v>1998</v>
      </c>
      <c r="M532" s="52" t="n">
        <v>4310000000</v>
      </c>
      <c r="N532" s="52" t="n">
        <v>104550000000</v>
      </c>
      <c r="O532" s="51" t="n">
        <v>185</v>
      </c>
      <c r="P532" s="53" t="n">
        <f aca="false">2020-tbl스마트시티2[[#This Row],[설립연도]]+1</f>
        <v>23</v>
      </c>
      <c r="Q532" s="53" t="str">
        <f aca="false">LEFT(tbl스마트시티2[[#This Row],[주소]],2)</f>
        <v>서울</v>
      </c>
      <c r="R532" s="48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" hidden="false" customHeight="true" outlineLevel="0" collapsed="false">
      <c r="A533" s="31" t="s">
        <v>490</v>
      </c>
      <c r="B533" s="49" t="s">
        <v>729</v>
      </c>
      <c r="C533" s="49" t="s">
        <v>730</v>
      </c>
      <c r="D533" s="49" t="s">
        <v>2740</v>
      </c>
      <c r="E533" s="49" t="s">
        <v>35</v>
      </c>
      <c r="F533" s="49" t="s">
        <v>126</v>
      </c>
      <c r="G533" s="67" t="e">
        <f aca="false">VLOOKUP($H533,국내!$H:$H,2,0)</f>
        <v>#VALUE!</v>
      </c>
      <c r="H533" s="49" t="s">
        <v>2741</v>
      </c>
      <c r="I533" s="49" t="s">
        <v>2742</v>
      </c>
      <c r="J533" s="49" t="s">
        <v>2743</v>
      </c>
      <c r="K533" s="50" t="s">
        <v>2744</v>
      </c>
      <c r="L533" s="51" t="n">
        <v>2016</v>
      </c>
      <c r="M533" s="52" t="n">
        <v>360000000</v>
      </c>
      <c r="N533" s="77" t="n">
        <v>792070000</v>
      </c>
      <c r="O533" s="51" t="n">
        <v>17</v>
      </c>
      <c r="P533" s="53" t="n">
        <f aca="false">2020-tbl스마트시티2[[#This Row],[설립연도]]+1</f>
        <v>5</v>
      </c>
      <c r="Q533" s="53" t="str">
        <f aca="false">LEFT(tbl스마트시티2[[#This Row],[주소]],2)</f>
        <v>부산</v>
      </c>
      <c r="R533" s="48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" hidden="false" customHeight="true" outlineLevel="0" collapsed="false">
      <c r="A534" s="31" t="s">
        <v>490</v>
      </c>
      <c r="B534" s="49" t="s">
        <v>1796</v>
      </c>
      <c r="C534" s="31" t="s">
        <v>1840</v>
      </c>
      <c r="D534" s="49" t="s">
        <v>2740</v>
      </c>
      <c r="E534" s="49" t="s">
        <v>35</v>
      </c>
      <c r="F534" s="49" t="s">
        <v>30</v>
      </c>
      <c r="G534" s="67" t="e">
        <f aca="false">VLOOKUP($H534,국내!$H:$H,2,0)</f>
        <v>#VALUE!</v>
      </c>
      <c r="H534" s="49" t="s">
        <v>2745</v>
      </c>
      <c r="I534" s="49" t="s">
        <v>2742</v>
      </c>
      <c r="J534" s="49" t="s">
        <v>2743</v>
      </c>
      <c r="K534" s="50" t="s">
        <v>2744</v>
      </c>
      <c r="L534" s="51" t="n">
        <v>2016</v>
      </c>
      <c r="M534" s="52" t="n">
        <v>360000000</v>
      </c>
      <c r="N534" s="77" t="n">
        <v>792070000</v>
      </c>
      <c r="O534" s="51" t="n">
        <v>17</v>
      </c>
      <c r="P534" s="53" t="n">
        <f aca="false">2020-tbl스마트시티2[[#This Row],[설립연도]]+1</f>
        <v>5</v>
      </c>
      <c r="Q534" s="53" t="str">
        <f aca="false">LEFT(tbl스마트시티2[[#This Row],[주소]],2)</f>
        <v>부산</v>
      </c>
      <c r="R534" s="48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" hidden="false" customHeight="true" outlineLevel="0" collapsed="false">
      <c r="A535" s="31" t="s">
        <v>490</v>
      </c>
      <c r="B535" s="31" t="s">
        <v>729</v>
      </c>
      <c r="C535" s="31" t="s">
        <v>2746</v>
      </c>
      <c r="D535" s="49" t="s">
        <v>2740</v>
      </c>
      <c r="E535" s="49" t="s">
        <v>35</v>
      </c>
      <c r="F535" s="49" t="s">
        <v>126</v>
      </c>
      <c r="G535" s="67" t="e">
        <f aca="false">VLOOKUP($H535,국내!$H:$H,2,0)</f>
        <v>#VALUE!</v>
      </c>
      <c r="H535" s="49" t="s">
        <v>2747</v>
      </c>
      <c r="I535" s="49" t="s">
        <v>2742</v>
      </c>
      <c r="J535" s="49" t="s">
        <v>2743</v>
      </c>
      <c r="K535" s="50" t="s">
        <v>2744</v>
      </c>
      <c r="L535" s="51" t="n">
        <v>2016</v>
      </c>
      <c r="M535" s="52" t="n">
        <v>360000000</v>
      </c>
      <c r="N535" s="52" t="n">
        <v>792070000</v>
      </c>
      <c r="O535" s="51" t="n">
        <v>17</v>
      </c>
      <c r="P535" s="53" t="n">
        <f aca="false">2020-tbl스마트시티2[[#This Row],[설립연도]]+1</f>
        <v>5</v>
      </c>
      <c r="Q535" s="53" t="str">
        <f aca="false">LEFT(tbl스마트시티2[[#This Row],[주소]],2)</f>
        <v>부산</v>
      </c>
      <c r="R535" s="48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" hidden="false" customHeight="true" outlineLevel="0" collapsed="false">
      <c r="A536" s="49" t="s">
        <v>96</v>
      </c>
      <c r="B536" s="49" t="s">
        <v>220</v>
      </c>
      <c r="C536" s="49" t="s">
        <v>221</v>
      </c>
      <c r="D536" s="49" t="s">
        <v>2748</v>
      </c>
      <c r="E536" s="49" t="s">
        <v>168</v>
      </c>
      <c r="F536" s="49" t="s">
        <v>43</v>
      </c>
      <c r="G536" s="67" t="e">
        <f aca="false">VLOOKUP($H536,국내!$H:$H,2,0)</f>
        <v>#VALUE!</v>
      </c>
      <c r="H536" s="49" t="s">
        <v>2749</v>
      </c>
      <c r="I536" s="67"/>
      <c r="J536" s="49" t="s">
        <v>2750</v>
      </c>
      <c r="K536" s="50" t="s">
        <v>2751</v>
      </c>
      <c r="L536" s="51" t="n">
        <v>1989</v>
      </c>
      <c r="M536" s="52" t="n">
        <v>3933000000000</v>
      </c>
      <c r="N536" s="52" t="n">
        <v>1977100000000</v>
      </c>
      <c r="O536" s="51" t="n">
        <v>503</v>
      </c>
      <c r="P536" s="53" t="n">
        <f aca="false">2020-tbl스마트시티2[[#This Row],[설립연도]]+1</f>
        <v>32</v>
      </c>
      <c r="Q536" s="53" t="str">
        <f aca="false">LEFT(tbl스마트시티2[[#This Row],[주소]],2)</f>
        <v>서울</v>
      </c>
      <c r="R536" s="48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" hidden="false" customHeight="true" outlineLevel="0" collapsed="false">
      <c r="A537" s="49" t="s">
        <v>136</v>
      </c>
      <c r="B537" s="49" t="s">
        <v>342</v>
      </c>
      <c r="C537" s="49" t="s">
        <v>343</v>
      </c>
      <c r="D537" s="49" t="s">
        <v>328</v>
      </c>
      <c r="E537" s="49" t="s">
        <v>35</v>
      </c>
      <c r="F537" s="49" t="s">
        <v>267</v>
      </c>
      <c r="G537" s="49" t="s">
        <v>62</v>
      </c>
      <c r="H537" s="49" t="s">
        <v>2788</v>
      </c>
      <c r="I537" s="49" t="s">
        <v>330</v>
      </c>
      <c r="J537" s="49" t="s">
        <v>331</v>
      </c>
      <c r="K537" s="50" t="s">
        <v>332</v>
      </c>
      <c r="L537" s="51" t="n">
        <v>2002</v>
      </c>
      <c r="M537" s="52" t="n">
        <v>600000000</v>
      </c>
      <c r="N537" s="52" t="n">
        <v>14203350000</v>
      </c>
      <c r="O537" s="53" t="n">
        <v>45</v>
      </c>
      <c r="P537" s="53" t="n">
        <f aca="false">2020-tbl스마트시티2[[#This Row],[설립연도]]+1</f>
        <v>19</v>
      </c>
      <c r="Q537" s="53" t="str">
        <f aca="false">LEFT(tbl스마트시티2[[#This Row],[주소]],2)</f>
        <v>경기</v>
      </c>
      <c r="R537" s="48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" hidden="false" customHeight="true" outlineLevel="0" collapsed="false">
      <c r="A538" s="49" t="s">
        <v>128</v>
      </c>
      <c r="B538" s="49" t="s">
        <v>160</v>
      </c>
      <c r="C538" s="49" t="s">
        <v>333</v>
      </c>
      <c r="D538" s="49" t="s">
        <v>328</v>
      </c>
      <c r="E538" s="49" t="s">
        <v>35</v>
      </c>
      <c r="F538" s="49" t="s">
        <v>155</v>
      </c>
      <c r="G538" s="49" t="s">
        <v>62</v>
      </c>
      <c r="H538" s="49" t="s">
        <v>2789</v>
      </c>
      <c r="I538" s="49" t="s">
        <v>330</v>
      </c>
      <c r="J538" s="49" t="s">
        <v>331</v>
      </c>
      <c r="K538" s="50" t="s">
        <v>332</v>
      </c>
      <c r="L538" s="51" t="n">
        <v>2002</v>
      </c>
      <c r="M538" s="52" t="n">
        <v>600000000</v>
      </c>
      <c r="N538" s="52" t="n">
        <v>14203350000</v>
      </c>
      <c r="O538" s="53" t="n">
        <v>45</v>
      </c>
      <c r="P538" s="53" t="n">
        <f aca="false">2020-tbl스마트시티2[[#This Row],[설립연도]]+1</f>
        <v>19</v>
      </c>
      <c r="Q538" s="53" t="str">
        <f aca="false">LEFT(tbl스마트시티2[[#This Row],[주소]],2)</f>
        <v>경기</v>
      </c>
      <c r="R538" s="48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" hidden="false" customHeight="true" outlineLevel="0" collapsed="false">
      <c r="A539" s="31" t="s">
        <v>136</v>
      </c>
      <c r="B539" s="31" t="s">
        <v>732</v>
      </c>
      <c r="C539" s="49" t="s">
        <v>733</v>
      </c>
      <c r="D539" s="31" t="s">
        <v>724</v>
      </c>
      <c r="E539" s="31" t="s">
        <v>35</v>
      </c>
      <c r="F539" s="31" t="s">
        <v>117</v>
      </c>
      <c r="G539" s="49" t="s">
        <v>62</v>
      </c>
      <c r="H539" s="31" t="s">
        <v>2790</v>
      </c>
      <c r="I539" s="31" t="s">
        <v>726</v>
      </c>
      <c r="J539" s="31" t="s">
        <v>727</v>
      </c>
      <c r="K539" s="57" t="s">
        <v>728</v>
      </c>
      <c r="L539" s="51" t="n">
        <v>1999</v>
      </c>
      <c r="M539" s="52" t="n">
        <v>11020000000</v>
      </c>
      <c r="N539" s="52" t="n">
        <v>13090000000</v>
      </c>
      <c r="O539" s="53" t="n">
        <v>147</v>
      </c>
      <c r="P539" s="53" t="n">
        <f aca="false">2020-tbl스마트시티2[[#This Row],[설립연도]]+1</f>
        <v>22</v>
      </c>
      <c r="Q539" s="53" t="str">
        <f aca="false">LEFT(tbl스마트시티2[[#This Row],[주소]],2)</f>
        <v>서울</v>
      </c>
      <c r="R539" s="48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" hidden="false" customHeight="true" outlineLevel="0" collapsed="false">
      <c r="A540" s="49" t="s">
        <v>67</v>
      </c>
      <c r="B540" s="31" t="s">
        <v>416</v>
      </c>
      <c r="C540" s="49" t="s">
        <v>420</v>
      </c>
      <c r="D540" s="31" t="s">
        <v>755</v>
      </c>
      <c r="E540" s="31" t="s">
        <v>100</v>
      </c>
      <c r="F540" s="31" t="s">
        <v>117</v>
      </c>
      <c r="G540" s="49" t="s">
        <v>62</v>
      </c>
      <c r="H540" s="31" t="s">
        <v>2791</v>
      </c>
      <c r="I540" s="31" t="s">
        <v>757</v>
      </c>
      <c r="J540" s="31" t="s">
        <v>758</v>
      </c>
      <c r="K540" s="57" t="s">
        <v>759</v>
      </c>
      <c r="L540" s="51" t="n">
        <v>1981</v>
      </c>
      <c r="M540" s="52" t="n">
        <v>2129507500</v>
      </c>
      <c r="N540" s="52" t="n">
        <v>1336388765</v>
      </c>
      <c r="O540" s="53" t="n">
        <v>160</v>
      </c>
      <c r="P540" s="53" t="n">
        <f aca="false">2020-tbl스마트시티2[[#This Row],[설립연도]]+1</f>
        <v>40</v>
      </c>
      <c r="Q540" s="53" t="str">
        <f aca="false">LEFT(tbl스마트시티2[[#This Row],[주소]],2)</f>
        <v>서울</v>
      </c>
      <c r="R540" s="48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" hidden="false" customHeight="true" outlineLevel="0" collapsed="false">
      <c r="A541" s="49" t="s">
        <v>15</v>
      </c>
      <c r="B541" s="49" t="s">
        <v>422</v>
      </c>
      <c r="C541" s="31" t="s">
        <v>769</v>
      </c>
      <c r="D541" s="31" t="s">
        <v>755</v>
      </c>
      <c r="E541" s="31" t="s">
        <v>100</v>
      </c>
      <c r="F541" s="31" t="s">
        <v>117</v>
      </c>
      <c r="G541" s="49" t="s">
        <v>62</v>
      </c>
      <c r="H541" s="31" t="s">
        <v>2792</v>
      </c>
      <c r="I541" s="31" t="s">
        <v>757</v>
      </c>
      <c r="J541" s="31" t="s">
        <v>758</v>
      </c>
      <c r="K541" s="57" t="s">
        <v>759</v>
      </c>
      <c r="L541" s="51" t="n">
        <v>1981</v>
      </c>
      <c r="M541" s="52" t="n">
        <v>2129507500</v>
      </c>
      <c r="N541" s="52" t="n">
        <v>1336388765</v>
      </c>
      <c r="O541" s="53" t="n">
        <v>160</v>
      </c>
      <c r="P541" s="53" t="n">
        <f aca="false">2020-tbl스마트시티2[[#This Row],[설립연도]]+1</f>
        <v>40</v>
      </c>
      <c r="Q541" s="53" t="str">
        <f aca="false">LEFT(tbl스마트시티2[[#This Row],[주소]],2)</f>
        <v>서울</v>
      </c>
      <c r="R541" s="48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" hidden="false" customHeight="true" outlineLevel="0" collapsed="false">
      <c r="A542" s="49" t="s">
        <v>39</v>
      </c>
      <c r="B542" s="49" t="s">
        <v>40</v>
      </c>
      <c r="C542" s="49" t="s">
        <v>197</v>
      </c>
      <c r="D542" s="49" t="s">
        <v>1058</v>
      </c>
      <c r="E542" s="49" t="s">
        <v>35</v>
      </c>
      <c r="F542" s="49" t="s">
        <v>235</v>
      </c>
      <c r="G542" s="49" t="s">
        <v>62</v>
      </c>
      <c r="H542" s="49" t="s">
        <v>2793</v>
      </c>
      <c r="I542" s="49" t="s">
        <v>1060</v>
      </c>
      <c r="J542" s="49" t="s">
        <v>1061</v>
      </c>
      <c r="K542" s="50" t="s">
        <v>1062</v>
      </c>
      <c r="L542" s="51" t="n">
        <v>1999</v>
      </c>
      <c r="M542" s="52" t="n">
        <v>2500000000</v>
      </c>
      <c r="N542" s="52" t="n">
        <v>1000000000</v>
      </c>
      <c r="O542" s="53" t="n">
        <v>60</v>
      </c>
      <c r="P542" s="53" t="n">
        <f aca="false">2020-tbl스마트시티2[[#This Row],[설립연도]]+1</f>
        <v>22</v>
      </c>
      <c r="Q542" s="53" t="str">
        <f aca="false">LEFT(tbl스마트시티2[[#This Row],[주소]],2)</f>
        <v>경기</v>
      </c>
      <c r="R542" s="48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" hidden="false" customHeight="true" outlineLevel="0" collapsed="false">
      <c r="A543" s="49" t="s">
        <v>50</v>
      </c>
      <c r="B543" s="49" t="s">
        <v>59</v>
      </c>
      <c r="C543" s="49" t="s">
        <v>2135</v>
      </c>
      <c r="D543" s="49" t="s">
        <v>2121</v>
      </c>
      <c r="E543" s="49" t="s">
        <v>35</v>
      </c>
      <c r="F543" s="49" t="s">
        <v>117</v>
      </c>
      <c r="G543" s="49" t="s">
        <v>62</v>
      </c>
      <c r="H543" s="49" t="s">
        <v>2794</v>
      </c>
      <c r="I543" s="49" t="s">
        <v>2123</v>
      </c>
      <c r="J543" s="49" t="s">
        <v>2124</v>
      </c>
      <c r="K543" s="50" t="s">
        <v>2125</v>
      </c>
      <c r="L543" s="51" t="n">
        <v>2011</v>
      </c>
      <c r="M543" s="52" t="n">
        <v>845500000</v>
      </c>
      <c r="N543" s="52" t="n">
        <v>800440000</v>
      </c>
      <c r="O543" s="51" t="n">
        <v>12</v>
      </c>
      <c r="P543" s="53" t="n">
        <f aca="false">2020-tbl스마트시티2[[#This Row],[설립연도]]+1</f>
        <v>10</v>
      </c>
      <c r="Q543" s="53" t="str">
        <f aca="false">LEFT(tbl스마트시티2[[#This Row],[주소]],2)</f>
        <v>경기</v>
      </c>
      <c r="R543" s="48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" hidden="false" customHeight="true" outlineLevel="0" collapsed="false">
      <c r="A544" s="49" t="s">
        <v>136</v>
      </c>
      <c r="B544" s="49" t="s">
        <v>342</v>
      </c>
      <c r="C544" s="49" t="s">
        <v>343</v>
      </c>
      <c r="D544" s="49" t="s">
        <v>2140</v>
      </c>
      <c r="E544" s="49" t="s">
        <v>35</v>
      </c>
      <c r="F544" s="49" t="s">
        <v>20</v>
      </c>
      <c r="G544" s="49" t="s">
        <v>62</v>
      </c>
      <c r="H544" s="49" t="s">
        <v>2795</v>
      </c>
      <c r="I544" s="49" t="s">
        <v>2142</v>
      </c>
      <c r="J544" s="49" t="s">
        <v>2143</v>
      </c>
      <c r="K544" s="64" t="s">
        <v>2796</v>
      </c>
      <c r="L544" s="51" t="n">
        <v>2009</v>
      </c>
      <c r="M544" s="52" t="n">
        <v>300000000</v>
      </c>
      <c r="N544" s="52" t="n">
        <v>7000000000</v>
      </c>
      <c r="O544" s="51" t="n">
        <v>20</v>
      </c>
      <c r="P544" s="53" t="n">
        <f aca="false">2020-tbl스마트시티2[[#This Row],[설립연도]]+1</f>
        <v>12</v>
      </c>
      <c r="Q544" s="53" t="str">
        <f aca="false">LEFT(tbl스마트시티2[[#This Row],[주소]],2)</f>
        <v>서울</v>
      </c>
      <c r="R544" s="48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" hidden="false" customHeight="true" outlineLevel="0" collapsed="false">
      <c r="A545" s="49" t="s">
        <v>15</v>
      </c>
      <c r="B545" s="49" t="s">
        <v>16</v>
      </c>
      <c r="C545" s="49" t="s">
        <v>17</v>
      </c>
      <c r="D545" s="49" t="s">
        <v>18</v>
      </c>
      <c r="E545" s="49" t="s">
        <v>19</v>
      </c>
      <c r="F545" s="49" t="s">
        <v>30</v>
      </c>
      <c r="G545" s="49" t="s">
        <v>21</v>
      </c>
      <c r="H545" s="49" t="s">
        <v>22</v>
      </c>
      <c r="I545" s="49" t="s">
        <v>23</v>
      </c>
      <c r="J545" s="49" t="s">
        <v>24</v>
      </c>
      <c r="K545" s="50" t="s">
        <v>25</v>
      </c>
      <c r="L545" s="51" t="n">
        <v>2004</v>
      </c>
      <c r="M545" s="52" t="s">
        <v>26</v>
      </c>
      <c r="N545" s="52" t="s">
        <v>26</v>
      </c>
      <c r="O545" s="53" t="n">
        <v>26</v>
      </c>
      <c r="P545" s="53" t="n">
        <f aca="false">2020-tbl스마트시티2[[#This Row],[설립연도]]+1</f>
        <v>17</v>
      </c>
      <c r="Q545" s="53" t="str">
        <f aca="false">LEFT(tbl스마트시티2[[#This Row],[주소]],2)</f>
        <v>서울</v>
      </c>
      <c r="R545" s="48"/>
      <c r="S545" s="5"/>
      <c r="T545" s="5"/>
      <c r="U545" s="5"/>
      <c r="V545" s="5"/>
      <c r="W545" s="5"/>
      <c r="X545" s="5"/>
      <c r="Y545" s="5"/>
    </row>
    <row r="546" customFormat="false" ht="15" hidden="false" customHeight="true" outlineLevel="0" collapsed="false">
      <c r="A546" s="49" t="s">
        <v>31</v>
      </c>
      <c r="B546" s="49" t="s">
        <v>32</v>
      </c>
      <c r="C546" s="49" t="s">
        <v>33</v>
      </c>
      <c r="D546" s="49" t="s">
        <v>34</v>
      </c>
      <c r="E546" s="49" t="s">
        <v>35</v>
      </c>
      <c r="F546" s="49" t="s">
        <v>30</v>
      </c>
      <c r="G546" s="49" t="s">
        <v>21</v>
      </c>
      <c r="H546" s="49" t="s">
        <v>36</v>
      </c>
      <c r="I546" s="49" t="s">
        <v>37</v>
      </c>
      <c r="J546" s="49" t="s">
        <v>38</v>
      </c>
      <c r="K546" s="49" t="s">
        <v>2797</v>
      </c>
      <c r="L546" s="51" t="n">
        <v>2004</v>
      </c>
      <c r="M546" s="52" t="n">
        <v>150000000</v>
      </c>
      <c r="N546" s="52" t="n">
        <v>243920000</v>
      </c>
      <c r="O546" s="53" t="n">
        <v>2</v>
      </c>
      <c r="P546" s="53" t="n">
        <f aca="false">2020-tbl스마트시티2[[#This Row],[설립연도]]+1</f>
        <v>17</v>
      </c>
      <c r="Q546" s="53" t="str">
        <f aca="false">LEFT(tbl스마트시티2[[#This Row],[주소]],2)</f>
        <v>전북</v>
      </c>
      <c r="R546" s="48"/>
      <c r="S546" s="5"/>
      <c r="T546" s="5"/>
      <c r="U546" s="5"/>
      <c r="V546" s="5"/>
      <c r="W546" s="5"/>
      <c r="X546" s="5"/>
      <c r="Y546" s="5"/>
    </row>
    <row r="547" customFormat="false" ht="15" hidden="false" customHeight="true" outlineLevel="0" collapsed="false">
      <c r="A547" s="49" t="s">
        <v>39</v>
      </c>
      <c r="B547" s="49" t="s">
        <v>40</v>
      </c>
      <c r="C547" s="49" t="s">
        <v>41</v>
      </c>
      <c r="D547" s="49" t="s">
        <v>42</v>
      </c>
      <c r="E547" s="49" t="s">
        <v>35</v>
      </c>
      <c r="F547" s="49" t="s">
        <v>30</v>
      </c>
      <c r="G547" s="49" t="s">
        <v>21</v>
      </c>
      <c r="H547" s="49" t="s">
        <v>44</v>
      </c>
      <c r="I547" s="49" t="s">
        <v>45</v>
      </c>
      <c r="J547" s="49" t="s">
        <v>46</v>
      </c>
      <c r="K547" s="50" t="s">
        <v>47</v>
      </c>
      <c r="L547" s="51" t="n">
        <v>2012</v>
      </c>
      <c r="M547" s="52" t="n">
        <v>500000000</v>
      </c>
      <c r="N547" s="52" t="n">
        <v>630880000</v>
      </c>
      <c r="O547" s="53" t="n">
        <v>4</v>
      </c>
      <c r="P547" s="53" t="n">
        <f aca="false">2020-tbl스마트시티2[[#This Row],[설립연도]]+1</f>
        <v>9</v>
      </c>
      <c r="Q547" s="53" t="str">
        <f aca="false">LEFT(tbl스마트시티2[[#This Row],[주소]],2)</f>
        <v>인천</v>
      </c>
      <c r="R547" s="48"/>
      <c r="S547" s="5"/>
      <c r="T547" s="5"/>
      <c r="U547" s="5"/>
      <c r="V547" s="5"/>
      <c r="W547" s="5"/>
      <c r="X547" s="5"/>
      <c r="Y547" s="5"/>
    </row>
    <row r="548" customFormat="false" ht="15" hidden="false" customHeight="true" outlineLevel="0" collapsed="false">
      <c r="A548" s="49" t="s">
        <v>67</v>
      </c>
      <c r="B548" s="49" t="s">
        <v>68</v>
      </c>
      <c r="C548" s="49" t="s">
        <v>69</v>
      </c>
      <c r="D548" s="49" t="s">
        <v>70</v>
      </c>
      <c r="E548" s="49" t="s">
        <v>35</v>
      </c>
      <c r="F548" s="49" t="s">
        <v>30</v>
      </c>
      <c r="G548" s="49" t="s">
        <v>21</v>
      </c>
      <c r="H548" s="49" t="s">
        <v>72</v>
      </c>
      <c r="I548" s="49" t="s">
        <v>73</v>
      </c>
      <c r="J548" s="49" t="s">
        <v>74</v>
      </c>
      <c r="K548" s="50" t="s">
        <v>75</v>
      </c>
      <c r="L548" s="51" t="n">
        <v>2000</v>
      </c>
      <c r="M548" s="52" t="n">
        <v>200000000</v>
      </c>
      <c r="N548" s="52" t="n">
        <v>23639500000</v>
      </c>
      <c r="O548" s="53" t="n">
        <v>174</v>
      </c>
      <c r="P548" s="53" t="n">
        <f aca="false">2020-tbl스마트시티2[[#This Row],[설립연도]]+1</f>
        <v>21</v>
      </c>
      <c r="Q548" s="53" t="str">
        <f aca="false">LEFT(tbl스마트시티2[[#This Row],[주소]],2)</f>
        <v>서울</v>
      </c>
      <c r="R548" s="48"/>
      <c r="S548" s="5"/>
      <c r="T548" s="5"/>
      <c r="U548" s="5"/>
      <c r="V548" s="5"/>
      <c r="W548" s="5"/>
      <c r="X548" s="5"/>
      <c r="Y548" s="5"/>
    </row>
    <row r="549" customFormat="false" ht="15" hidden="false" customHeight="true" outlineLevel="0" collapsed="false">
      <c r="A549" s="49" t="s">
        <v>67</v>
      </c>
      <c r="B549" s="49" t="s">
        <v>68</v>
      </c>
      <c r="C549" s="49" t="s">
        <v>69</v>
      </c>
      <c r="D549" s="49" t="s">
        <v>70</v>
      </c>
      <c r="E549" s="49" t="s">
        <v>35</v>
      </c>
      <c r="F549" s="49" t="s">
        <v>29</v>
      </c>
      <c r="G549" s="49" t="s">
        <v>21</v>
      </c>
      <c r="H549" s="49" t="s">
        <v>77</v>
      </c>
      <c r="I549" s="49" t="s">
        <v>73</v>
      </c>
      <c r="J549" s="49" t="s">
        <v>74</v>
      </c>
      <c r="K549" s="50" t="s">
        <v>75</v>
      </c>
      <c r="L549" s="51" t="n">
        <v>2000</v>
      </c>
      <c r="M549" s="52" t="n">
        <v>200000000</v>
      </c>
      <c r="N549" s="52" t="n">
        <v>23639500000</v>
      </c>
      <c r="O549" s="53" t="n">
        <v>174</v>
      </c>
      <c r="P549" s="53" t="n">
        <f aca="false">2020-tbl스마트시티2[[#This Row],[설립연도]]+1</f>
        <v>21</v>
      </c>
      <c r="Q549" s="53" t="str">
        <f aca="false">LEFT(tbl스마트시티2[[#This Row],[주소]],2)</f>
        <v>서울</v>
      </c>
      <c r="R549" s="48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" hidden="false" customHeight="true" outlineLevel="0" collapsed="false">
      <c r="A550" s="49" t="s">
        <v>67</v>
      </c>
      <c r="B550" s="49" t="s">
        <v>68</v>
      </c>
      <c r="C550" s="49" t="s">
        <v>69</v>
      </c>
      <c r="D550" s="49" t="s">
        <v>70</v>
      </c>
      <c r="E550" s="49" t="s">
        <v>35</v>
      </c>
      <c r="F550" s="49" t="s">
        <v>29</v>
      </c>
      <c r="G550" s="49" t="s">
        <v>21</v>
      </c>
      <c r="H550" s="49" t="s">
        <v>78</v>
      </c>
      <c r="I550" s="49" t="s">
        <v>73</v>
      </c>
      <c r="J550" s="49" t="s">
        <v>74</v>
      </c>
      <c r="K550" s="50" t="s">
        <v>75</v>
      </c>
      <c r="L550" s="51" t="n">
        <v>2000</v>
      </c>
      <c r="M550" s="52" t="n">
        <v>200000000</v>
      </c>
      <c r="N550" s="52" t="n">
        <v>23639500000</v>
      </c>
      <c r="O550" s="53" t="n">
        <v>174</v>
      </c>
      <c r="P550" s="53" t="n">
        <f aca="false">2020-tbl스마트시티2[[#This Row],[설립연도]]+1</f>
        <v>21</v>
      </c>
      <c r="Q550" s="53" t="str">
        <f aca="false">LEFT(tbl스마트시티2[[#This Row],[주소]],2)</f>
        <v>서울</v>
      </c>
      <c r="R550" s="48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" hidden="false" customHeight="true" outlineLevel="0" collapsed="false">
      <c r="A551" s="49" t="s">
        <v>79</v>
      </c>
      <c r="B551" s="49" t="s">
        <v>80</v>
      </c>
      <c r="C551" s="49" t="s">
        <v>81</v>
      </c>
      <c r="D551" s="49" t="s">
        <v>70</v>
      </c>
      <c r="E551" s="49" t="s">
        <v>35</v>
      </c>
      <c r="F551" s="49" t="s">
        <v>71</v>
      </c>
      <c r="G551" s="49" t="s">
        <v>21</v>
      </c>
      <c r="H551" s="49" t="s">
        <v>82</v>
      </c>
      <c r="I551" s="49" t="s">
        <v>73</v>
      </c>
      <c r="J551" s="49" t="s">
        <v>74</v>
      </c>
      <c r="K551" s="50" t="s">
        <v>75</v>
      </c>
      <c r="L551" s="51" t="n">
        <v>2000</v>
      </c>
      <c r="M551" s="52" t="n">
        <v>200000000</v>
      </c>
      <c r="N551" s="52" t="n">
        <v>23639500000</v>
      </c>
      <c r="O551" s="53" t="n">
        <v>174</v>
      </c>
      <c r="P551" s="53" t="n">
        <f aca="false">2020-tbl스마트시티2[[#This Row],[설립연도]]+1</f>
        <v>21</v>
      </c>
      <c r="Q551" s="53" t="str">
        <f aca="false">LEFT(tbl스마트시티2[[#This Row],[주소]],2)</f>
        <v>서울</v>
      </c>
      <c r="R551" s="48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" hidden="false" customHeight="true" outlineLevel="0" collapsed="false">
      <c r="A552" s="49" t="s">
        <v>39</v>
      </c>
      <c r="B552" s="49" t="s">
        <v>173</v>
      </c>
      <c r="C552" s="49" t="s">
        <v>174</v>
      </c>
      <c r="D552" s="49" t="s">
        <v>175</v>
      </c>
      <c r="E552" s="49" t="s">
        <v>35</v>
      </c>
      <c r="F552" s="49" t="s">
        <v>30</v>
      </c>
      <c r="G552" s="49" t="s">
        <v>21</v>
      </c>
      <c r="H552" s="49" t="s">
        <v>176</v>
      </c>
      <c r="I552" s="49" t="s">
        <v>177</v>
      </c>
      <c r="J552" s="49" t="s">
        <v>178</v>
      </c>
      <c r="K552" s="50" t="s">
        <v>179</v>
      </c>
      <c r="L552" s="51" t="n">
        <v>2002</v>
      </c>
      <c r="M552" s="52" t="n">
        <v>2000000000</v>
      </c>
      <c r="N552" s="52" t="n">
        <v>15000000000</v>
      </c>
      <c r="O552" s="53" t="n">
        <v>50</v>
      </c>
      <c r="P552" s="53" t="n">
        <f aca="false">2020-tbl스마트시티2[[#This Row],[설립연도]]+1</f>
        <v>19</v>
      </c>
      <c r="Q552" s="53" t="str">
        <f aca="false">LEFT(tbl스마트시티2[[#This Row],[주소]],2)</f>
        <v>경기</v>
      </c>
      <c r="R552" s="48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" hidden="false" customHeight="true" outlineLevel="0" collapsed="false">
      <c r="A553" s="49" t="s">
        <v>39</v>
      </c>
      <c r="B553" s="49" t="s">
        <v>173</v>
      </c>
      <c r="C553" s="49" t="s">
        <v>174</v>
      </c>
      <c r="D553" s="49" t="s">
        <v>175</v>
      </c>
      <c r="E553" s="49" t="s">
        <v>35</v>
      </c>
      <c r="F553" s="49" t="s">
        <v>86</v>
      </c>
      <c r="G553" s="49" t="s">
        <v>21</v>
      </c>
      <c r="H553" s="49" t="s">
        <v>183</v>
      </c>
      <c r="I553" s="49" t="s">
        <v>177</v>
      </c>
      <c r="J553" s="49" t="s">
        <v>178</v>
      </c>
      <c r="K553" s="50" t="s">
        <v>179</v>
      </c>
      <c r="L553" s="51" t="n">
        <v>2002</v>
      </c>
      <c r="M553" s="52" t="n">
        <v>2000000000</v>
      </c>
      <c r="N553" s="52" t="n">
        <v>15000000000</v>
      </c>
      <c r="O553" s="53" t="n">
        <v>50</v>
      </c>
      <c r="P553" s="53" t="n">
        <f aca="false">2020-tbl스마트시티2[[#This Row],[설립연도]]+1</f>
        <v>19</v>
      </c>
      <c r="Q553" s="53" t="str">
        <f aca="false">LEFT(tbl스마트시티2[[#This Row],[주소]],2)</f>
        <v>경기</v>
      </c>
      <c r="R553" s="48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" hidden="false" customHeight="true" outlineLevel="0" collapsed="false">
      <c r="A554" s="49" t="s">
        <v>256</v>
      </c>
      <c r="B554" s="49" t="s">
        <v>257</v>
      </c>
      <c r="C554" s="49" t="s">
        <v>258</v>
      </c>
      <c r="D554" s="49" t="s">
        <v>259</v>
      </c>
      <c r="E554" s="49" t="s">
        <v>35</v>
      </c>
      <c r="F554" s="49" t="s">
        <v>86</v>
      </c>
      <c r="G554" s="49" t="s">
        <v>21</v>
      </c>
      <c r="H554" s="49" t="s">
        <v>271</v>
      </c>
      <c r="I554" s="49" t="s">
        <v>261</v>
      </c>
      <c r="J554" s="49" t="s">
        <v>262</v>
      </c>
      <c r="K554" s="50" t="s">
        <v>263</v>
      </c>
      <c r="L554" s="51" t="n">
        <v>2010</v>
      </c>
      <c r="M554" s="52" t="n">
        <v>5911773000</v>
      </c>
      <c r="N554" s="52" t="n">
        <v>5653093000</v>
      </c>
      <c r="O554" s="53" t="n">
        <v>76</v>
      </c>
      <c r="P554" s="53" t="n">
        <f aca="false">2020-tbl스마트시티2[[#This Row],[설립연도]]+1</f>
        <v>11</v>
      </c>
      <c r="Q554" s="53" t="str">
        <f aca="false">LEFT(tbl스마트시티2[[#This Row],[주소]],2)</f>
        <v>경기</v>
      </c>
      <c r="R554" s="48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" hidden="false" customHeight="true" outlineLevel="0" collapsed="false">
      <c r="A555" s="49" t="s">
        <v>128</v>
      </c>
      <c r="B555" s="49" t="s">
        <v>160</v>
      </c>
      <c r="C555" s="49" t="s">
        <v>161</v>
      </c>
      <c r="D555" s="49" t="s">
        <v>272</v>
      </c>
      <c r="E555" s="49" t="s">
        <v>35</v>
      </c>
      <c r="F555" s="49" t="s">
        <v>155</v>
      </c>
      <c r="G555" s="49" t="s">
        <v>21</v>
      </c>
      <c r="H555" s="49" t="s">
        <v>2798</v>
      </c>
      <c r="I555" s="49" t="s">
        <v>274</v>
      </c>
      <c r="J555" s="49" t="s">
        <v>275</v>
      </c>
      <c r="K555" s="50" t="s">
        <v>276</v>
      </c>
      <c r="L555" s="51" t="n">
        <v>2002</v>
      </c>
      <c r="M555" s="52" t="n">
        <v>501500000</v>
      </c>
      <c r="N555" s="52" t="n">
        <v>3070000000</v>
      </c>
      <c r="O555" s="53" t="n">
        <v>33</v>
      </c>
      <c r="P555" s="53" t="n">
        <f aca="false">2020-tbl스마트시티2[[#This Row],[설립연도]]+1</f>
        <v>19</v>
      </c>
      <c r="Q555" s="53" t="str">
        <f aca="false">LEFT(tbl스마트시티2[[#This Row],[주소]],2)</f>
        <v>서울</v>
      </c>
      <c r="R555" s="48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" hidden="false" customHeight="true" outlineLevel="0" collapsed="false">
      <c r="A556" s="49" t="s">
        <v>277</v>
      </c>
      <c r="B556" s="49" t="s">
        <v>278</v>
      </c>
      <c r="C556" s="49" t="s">
        <v>279</v>
      </c>
      <c r="D556" s="49" t="s">
        <v>272</v>
      </c>
      <c r="E556" s="49" t="s">
        <v>35</v>
      </c>
      <c r="F556" s="49" t="s">
        <v>235</v>
      </c>
      <c r="G556" s="49" t="s">
        <v>21</v>
      </c>
      <c r="H556" s="49" t="s">
        <v>280</v>
      </c>
      <c r="I556" s="49" t="s">
        <v>274</v>
      </c>
      <c r="J556" s="49" t="s">
        <v>275</v>
      </c>
      <c r="K556" s="50" t="s">
        <v>276</v>
      </c>
      <c r="L556" s="51" t="n">
        <v>2002</v>
      </c>
      <c r="M556" s="52" t="n">
        <v>501500000</v>
      </c>
      <c r="N556" s="52" t="n">
        <v>3070000000</v>
      </c>
      <c r="O556" s="53" t="n">
        <v>33</v>
      </c>
      <c r="P556" s="53" t="n">
        <f aca="false">2020-tbl스마트시티2[[#This Row],[설립연도]]+1</f>
        <v>19</v>
      </c>
      <c r="Q556" s="53" t="str">
        <f aca="false">LEFT(tbl스마트시티2[[#This Row],[주소]],2)</f>
        <v>서울</v>
      </c>
      <c r="R556" s="48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" hidden="false" customHeight="true" outlineLevel="0" collapsed="false">
      <c r="A557" s="49" t="s">
        <v>15</v>
      </c>
      <c r="B557" s="49" t="s">
        <v>16</v>
      </c>
      <c r="C557" s="49" t="s">
        <v>17</v>
      </c>
      <c r="D557" s="49" t="s">
        <v>272</v>
      </c>
      <c r="E557" s="49" t="s">
        <v>35</v>
      </c>
      <c r="F557" s="49" t="s">
        <v>30</v>
      </c>
      <c r="G557" s="49" t="s">
        <v>21</v>
      </c>
      <c r="H557" s="49" t="s">
        <v>281</v>
      </c>
      <c r="I557" s="49" t="s">
        <v>274</v>
      </c>
      <c r="J557" s="49" t="s">
        <v>275</v>
      </c>
      <c r="K557" s="50" t="s">
        <v>276</v>
      </c>
      <c r="L557" s="51" t="n">
        <v>2002</v>
      </c>
      <c r="M557" s="52" t="n">
        <v>501500000</v>
      </c>
      <c r="N557" s="52" t="n">
        <v>3070000000</v>
      </c>
      <c r="O557" s="53" t="n">
        <v>33</v>
      </c>
      <c r="P557" s="53" t="n">
        <f aca="false">2020-tbl스마트시티2[[#This Row],[설립연도]]+1</f>
        <v>19</v>
      </c>
      <c r="Q557" s="53" t="str">
        <f aca="false">LEFT(tbl스마트시티2[[#This Row],[주소]],2)</f>
        <v>서울</v>
      </c>
    </row>
    <row r="558" customFormat="false" ht="15" hidden="false" customHeight="true" outlineLevel="0" collapsed="false">
      <c r="A558" s="49" t="s">
        <v>136</v>
      </c>
      <c r="B558" s="49" t="s">
        <v>141</v>
      </c>
      <c r="C558" s="49" t="s">
        <v>284</v>
      </c>
      <c r="D558" s="49" t="s">
        <v>272</v>
      </c>
      <c r="E558" s="49" t="s">
        <v>35</v>
      </c>
      <c r="F558" s="49" t="s">
        <v>43</v>
      </c>
      <c r="G558" s="49" t="s">
        <v>21</v>
      </c>
      <c r="H558" s="49" t="s">
        <v>285</v>
      </c>
      <c r="I558" s="49" t="s">
        <v>274</v>
      </c>
      <c r="J558" s="49" t="s">
        <v>275</v>
      </c>
      <c r="K558" s="50" t="s">
        <v>276</v>
      </c>
      <c r="L558" s="51" t="n">
        <v>2002</v>
      </c>
      <c r="M558" s="52" t="n">
        <v>501500000</v>
      </c>
      <c r="N558" s="52" t="n">
        <v>3070000000</v>
      </c>
      <c r="O558" s="53" t="n">
        <v>33</v>
      </c>
      <c r="P558" s="53" t="n">
        <f aca="false">2020-tbl스마트시티2[[#This Row],[설립연도]]+1</f>
        <v>19</v>
      </c>
      <c r="Q558" s="53" t="str">
        <f aca="false">LEFT(tbl스마트시티2[[#This Row],[주소]],2)</f>
        <v>서울</v>
      </c>
    </row>
    <row r="559" customFormat="false" ht="15" hidden="false" customHeight="true" outlineLevel="0" collapsed="false">
      <c r="A559" s="54" t="s">
        <v>15</v>
      </c>
      <c r="B559" s="49" t="s">
        <v>16</v>
      </c>
      <c r="C559" s="54" t="s">
        <v>286</v>
      </c>
      <c r="D559" s="49" t="s">
        <v>272</v>
      </c>
      <c r="E559" s="49" t="s">
        <v>35</v>
      </c>
      <c r="F559" s="49" t="s">
        <v>30</v>
      </c>
      <c r="G559" s="49" t="s">
        <v>21</v>
      </c>
      <c r="H559" s="49" t="s">
        <v>287</v>
      </c>
      <c r="I559" s="49" t="s">
        <v>274</v>
      </c>
      <c r="J559" s="49" t="s">
        <v>275</v>
      </c>
      <c r="K559" s="50" t="s">
        <v>276</v>
      </c>
      <c r="L559" s="51" t="n">
        <v>2002</v>
      </c>
      <c r="M559" s="52" t="n">
        <v>501500000</v>
      </c>
      <c r="N559" s="52" t="n">
        <v>3070000000</v>
      </c>
      <c r="O559" s="53" t="n">
        <v>33</v>
      </c>
      <c r="P559" s="53" t="n">
        <f aca="false">2020-tbl스마트시티2[[#This Row],[설립연도]]+1</f>
        <v>19</v>
      </c>
      <c r="Q559" s="53" t="str">
        <f aca="false">LEFT(tbl스마트시티2[[#This Row],[주소]],2)</f>
        <v>서울</v>
      </c>
      <c r="R559" s="48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" hidden="false" customHeight="true" outlineLevel="0" collapsed="false">
      <c r="A560" s="49" t="s">
        <v>291</v>
      </c>
      <c r="B560" s="31" t="s">
        <v>292</v>
      </c>
      <c r="C560" s="49" t="s">
        <v>293</v>
      </c>
      <c r="D560" s="49" t="s">
        <v>272</v>
      </c>
      <c r="E560" s="49" t="s">
        <v>35</v>
      </c>
      <c r="F560" s="49" t="s">
        <v>76</v>
      </c>
      <c r="G560" s="49" t="s">
        <v>21</v>
      </c>
      <c r="H560" s="49" t="s">
        <v>294</v>
      </c>
      <c r="I560" s="49" t="s">
        <v>274</v>
      </c>
      <c r="J560" s="49" t="s">
        <v>275</v>
      </c>
      <c r="K560" s="50" t="s">
        <v>276</v>
      </c>
      <c r="L560" s="51" t="n">
        <v>2002</v>
      </c>
      <c r="M560" s="52" t="n">
        <v>501500000</v>
      </c>
      <c r="N560" s="52" t="n">
        <v>3070000000</v>
      </c>
      <c r="O560" s="53" t="n">
        <v>33</v>
      </c>
      <c r="P560" s="53" t="n">
        <f aca="false">2020-tbl스마트시티2[[#This Row],[설립연도]]+1</f>
        <v>19</v>
      </c>
      <c r="Q560" s="53" t="str">
        <f aca="false">LEFT(tbl스마트시티2[[#This Row],[주소]],2)</f>
        <v>서울</v>
      </c>
      <c r="R560" s="48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" hidden="false" customHeight="true" outlineLevel="0" collapsed="false">
      <c r="A561" s="49" t="s">
        <v>256</v>
      </c>
      <c r="B561" s="49" t="s">
        <v>297</v>
      </c>
      <c r="C561" s="49" t="s">
        <v>298</v>
      </c>
      <c r="D561" s="49" t="s">
        <v>299</v>
      </c>
      <c r="E561" s="49" t="s">
        <v>168</v>
      </c>
      <c r="F561" s="49" t="s">
        <v>30</v>
      </c>
      <c r="G561" s="49" t="s">
        <v>21</v>
      </c>
      <c r="H561" s="49" t="s">
        <v>300</v>
      </c>
      <c r="I561" s="49" t="s">
        <v>301</v>
      </c>
      <c r="J561" s="49" t="s">
        <v>302</v>
      </c>
      <c r="K561" s="49" t="s">
        <v>303</v>
      </c>
      <c r="L561" s="51" t="n">
        <v>2003</v>
      </c>
      <c r="M561" s="52" t="n">
        <v>3100000000</v>
      </c>
      <c r="N561" s="52" t="n">
        <v>20500000000</v>
      </c>
      <c r="O561" s="53" t="n">
        <v>235</v>
      </c>
      <c r="P561" s="53" t="n">
        <f aca="false">2020-tbl스마트시티2[[#This Row],[설립연도]]+1</f>
        <v>18</v>
      </c>
      <c r="Q561" s="53" t="str">
        <f aca="false">LEFT(tbl스마트시티2[[#This Row],[주소]],2)</f>
        <v>경기</v>
      </c>
      <c r="R561" s="48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" hidden="false" customHeight="true" outlineLevel="0" collapsed="false">
      <c r="A562" s="49" t="s">
        <v>256</v>
      </c>
      <c r="B562" s="49" t="s">
        <v>297</v>
      </c>
      <c r="C562" s="49" t="s">
        <v>308</v>
      </c>
      <c r="D562" s="49" t="s">
        <v>299</v>
      </c>
      <c r="E562" s="49" t="s">
        <v>168</v>
      </c>
      <c r="F562" s="49" t="s">
        <v>30</v>
      </c>
      <c r="G562" s="49" t="s">
        <v>21</v>
      </c>
      <c r="H562" s="49" t="s">
        <v>309</v>
      </c>
      <c r="I562" s="49" t="s">
        <v>301</v>
      </c>
      <c r="J562" s="49" t="s">
        <v>302</v>
      </c>
      <c r="K562" s="49" t="s">
        <v>303</v>
      </c>
      <c r="L562" s="51" t="n">
        <v>2003</v>
      </c>
      <c r="M562" s="52" t="n">
        <v>3100000000</v>
      </c>
      <c r="N562" s="52" t="n">
        <v>20500000000</v>
      </c>
      <c r="O562" s="53" t="n">
        <v>235</v>
      </c>
      <c r="P562" s="53" t="n">
        <f aca="false">2020-tbl스마트시티2[[#This Row],[설립연도]]+1</f>
        <v>18</v>
      </c>
      <c r="Q562" s="53" t="str">
        <f aca="false">LEFT(tbl스마트시티2[[#This Row],[주소]],2)</f>
        <v>경기</v>
      </c>
      <c r="R562" s="48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" hidden="false" customHeight="true" outlineLevel="0" collapsed="false">
      <c r="A563" s="49" t="s">
        <v>50</v>
      </c>
      <c r="B563" s="49" t="s">
        <v>311</v>
      </c>
      <c r="C563" s="49" t="s">
        <v>312</v>
      </c>
      <c r="D563" s="49" t="s">
        <v>313</v>
      </c>
      <c r="E563" s="49" t="s">
        <v>35</v>
      </c>
      <c r="F563" s="49" t="s">
        <v>117</v>
      </c>
      <c r="G563" s="49" t="s">
        <v>21</v>
      </c>
      <c r="H563" s="49" t="s">
        <v>318</v>
      </c>
      <c r="I563" s="49" t="s">
        <v>315</v>
      </c>
      <c r="J563" s="49" t="s">
        <v>316</v>
      </c>
      <c r="K563" s="50" t="s">
        <v>317</v>
      </c>
      <c r="L563" s="51" t="n">
        <v>1992</v>
      </c>
      <c r="M563" s="52" t="n">
        <v>6500000000</v>
      </c>
      <c r="N563" s="52" t="n">
        <v>100000000000</v>
      </c>
      <c r="O563" s="53" t="n">
        <v>200</v>
      </c>
      <c r="P563" s="53" t="n">
        <f aca="false">2020-tbl스마트시티2[[#This Row],[설립연도]]+1</f>
        <v>29</v>
      </c>
      <c r="Q563" s="53" t="str">
        <f aca="false">LEFT(tbl스마트시티2[[#This Row],[주소]],2)</f>
        <v>서울</v>
      </c>
      <c r="R563" s="48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" hidden="false" customHeight="true" outlineLevel="0" collapsed="false">
      <c r="A564" s="49" t="s">
        <v>50</v>
      </c>
      <c r="B564" s="49" t="s">
        <v>199</v>
      </c>
      <c r="C564" s="49" t="s">
        <v>326</v>
      </c>
      <c r="D564" s="49" t="s">
        <v>313</v>
      </c>
      <c r="E564" s="49" t="s">
        <v>35</v>
      </c>
      <c r="F564" s="49" t="s">
        <v>117</v>
      </c>
      <c r="G564" s="49" t="s">
        <v>21</v>
      </c>
      <c r="H564" s="49" t="s">
        <v>327</v>
      </c>
      <c r="I564" s="49" t="s">
        <v>315</v>
      </c>
      <c r="J564" s="49" t="s">
        <v>316</v>
      </c>
      <c r="K564" s="50" t="s">
        <v>317</v>
      </c>
      <c r="L564" s="51" t="n">
        <v>1992</v>
      </c>
      <c r="M564" s="52" t="n">
        <v>6500000000</v>
      </c>
      <c r="N564" s="52" t="n">
        <v>100000000000</v>
      </c>
      <c r="O564" s="53" t="n">
        <v>200</v>
      </c>
      <c r="P564" s="53" t="n">
        <f aca="false">2020-tbl스마트시티2[[#This Row],[설립연도]]+1</f>
        <v>29</v>
      </c>
      <c r="Q564" s="53" t="str">
        <f aca="false">LEFT(tbl스마트시티2[[#This Row],[주소]],2)</f>
        <v>서울</v>
      </c>
      <c r="R564" s="48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" hidden="false" customHeight="true" outlineLevel="0" collapsed="false">
      <c r="A565" s="49" t="s">
        <v>15</v>
      </c>
      <c r="B565" s="49" t="s">
        <v>16</v>
      </c>
      <c r="C565" s="49" t="s">
        <v>17</v>
      </c>
      <c r="D565" s="49" t="s">
        <v>328</v>
      </c>
      <c r="E565" s="49" t="s">
        <v>35</v>
      </c>
      <c r="F565" s="49" t="s">
        <v>30</v>
      </c>
      <c r="G565" s="49" t="s">
        <v>21</v>
      </c>
      <c r="H565" s="49" t="s">
        <v>337</v>
      </c>
      <c r="I565" s="49" t="s">
        <v>330</v>
      </c>
      <c r="J565" s="49" t="s">
        <v>331</v>
      </c>
      <c r="K565" s="50" t="s">
        <v>332</v>
      </c>
      <c r="L565" s="51" t="n">
        <v>2002</v>
      </c>
      <c r="M565" s="52" t="n">
        <v>600000000</v>
      </c>
      <c r="N565" s="52" t="n">
        <v>14203350000</v>
      </c>
      <c r="O565" s="53" t="n">
        <v>45</v>
      </c>
      <c r="P565" s="53" t="n">
        <f aca="false">2020-tbl스마트시티2[[#This Row],[설립연도]]+1</f>
        <v>19</v>
      </c>
      <c r="Q565" s="53" t="str">
        <f aca="false">LEFT(tbl스마트시티2[[#This Row],[주소]],2)</f>
        <v>경기</v>
      </c>
      <c r="R565" s="48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" hidden="false" customHeight="true" outlineLevel="0" collapsed="false">
      <c r="A566" s="49" t="s">
        <v>136</v>
      </c>
      <c r="B566" s="49" t="s">
        <v>185</v>
      </c>
      <c r="C566" s="54" t="s">
        <v>427</v>
      </c>
      <c r="D566" s="49" t="s">
        <v>428</v>
      </c>
      <c r="E566" s="49" t="s">
        <v>35</v>
      </c>
      <c r="F566" s="55" t="s">
        <v>76</v>
      </c>
      <c r="G566" s="49" t="s">
        <v>21</v>
      </c>
      <c r="H566" s="49" t="s">
        <v>429</v>
      </c>
      <c r="I566" s="49" t="s">
        <v>430</v>
      </c>
      <c r="J566" s="49" t="s">
        <v>431</v>
      </c>
      <c r="K566" s="50" t="s">
        <v>432</v>
      </c>
      <c r="L566" s="51" t="n">
        <v>2006</v>
      </c>
      <c r="M566" s="52" t="n">
        <v>7870000000</v>
      </c>
      <c r="N566" s="52" t="n">
        <v>66100000000</v>
      </c>
      <c r="O566" s="53" t="n">
        <v>150</v>
      </c>
      <c r="P566" s="53" t="n">
        <f aca="false">2020-tbl스마트시티2[[#This Row],[설립연도]]+1</f>
        <v>15</v>
      </c>
      <c r="Q566" s="53" t="str">
        <f aca="false">LEFT(tbl스마트시티2[[#This Row],[주소]],2)</f>
        <v>경기</v>
      </c>
      <c r="R566" s="48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" hidden="false" customHeight="true" outlineLevel="0" collapsed="false">
      <c r="A567" s="49" t="s">
        <v>15</v>
      </c>
      <c r="B567" s="49" t="s">
        <v>16</v>
      </c>
      <c r="C567" s="49" t="s">
        <v>17</v>
      </c>
      <c r="D567" s="49" t="s">
        <v>428</v>
      </c>
      <c r="E567" s="49" t="s">
        <v>35</v>
      </c>
      <c r="F567" s="55" t="s">
        <v>76</v>
      </c>
      <c r="G567" s="49" t="s">
        <v>21</v>
      </c>
      <c r="H567" s="49" t="s">
        <v>433</v>
      </c>
      <c r="I567" s="49" t="s">
        <v>430</v>
      </c>
      <c r="J567" s="49" t="s">
        <v>431</v>
      </c>
      <c r="K567" s="50" t="s">
        <v>432</v>
      </c>
      <c r="L567" s="51" t="n">
        <v>2006</v>
      </c>
      <c r="M567" s="52" t="n">
        <v>7870000000</v>
      </c>
      <c r="N567" s="52" t="n">
        <v>66100000000</v>
      </c>
      <c r="O567" s="53" t="n">
        <v>150</v>
      </c>
      <c r="P567" s="53" t="n">
        <f aca="false">2020-tbl스마트시티2[[#This Row],[설립연도]]+1</f>
        <v>15</v>
      </c>
      <c r="Q567" s="53" t="str">
        <f aca="false">LEFT(tbl스마트시티2[[#This Row],[주소]],2)</f>
        <v>경기</v>
      </c>
      <c r="R567" s="48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" hidden="false" customHeight="true" outlineLevel="0" collapsed="false">
      <c r="A568" s="49" t="s">
        <v>136</v>
      </c>
      <c r="B568" s="49" t="s">
        <v>141</v>
      </c>
      <c r="C568" s="49" t="s">
        <v>434</v>
      </c>
      <c r="D568" s="49" t="s">
        <v>428</v>
      </c>
      <c r="E568" s="49" t="s">
        <v>35</v>
      </c>
      <c r="F568" s="55" t="s">
        <v>76</v>
      </c>
      <c r="G568" s="49" t="s">
        <v>21</v>
      </c>
      <c r="H568" s="49" t="s">
        <v>435</v>
      </c>
      <c r="I568" s="49" t="s">
        <v>430</v>
      </c>
      <c r="J568" s="49" t="s">
        <v>431</v>
      </c>
      <c r="K568" s="50" t="s">
        <v>432</v>
      </c>
      <c r="L568" s="51" t="n">
        <v>2006</v>
      </c>
      <c r="M568" s="52" t="n">
        <v>7870000000</v>
      </c>
      <c r="N568" s="52" t="n">
        <v>66100000000</v>
      </c>
      <c r="O568" s="53" t="n">
        <v>150</v>
      </c>
      <c r="P568" s="53" t="n">
        <f aca="false">2020-tbl스마트시티2[[#This Row],[설립연도]]+1</f>
        <v>15</v>
      </c>
      <c r="Q568" s="53" t="str">
        <f aca="false">LEFT(tbl스마트시티2[[#This Row],[주소]],2)</f>
        <v>경기</v>
      </c>
      <c r="R568" s="48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" hidden="false" customHeight="true" outlineLevel="0" collapsed="false">
      <c r="A569" s="49" t="s">
        <v>136</v>
      </c>
      <c r="B569" s="49" t="s">
        <v>185</v>
      </c>
      <c r="C569" s="49" t="s">
        <v>427</v>
      </c>
      <c r="D569" s="49" t="s">
        <v>428</v>
      </c>
      <c r="E569" s="49" t="s">
        <v>35</v>
      </c>
      <c r="F569" s="55" t="s">
        <v>76</v>
      </c>
      <c r="G569" s="49" t="s">
        <v>21</v>
      </c>
      <c r="H569" s="49" t="s">
        <v>436</v>
      </c>
      <c r="I569" s="49" t="s">
        <v>430</v>
      </c>
      <c r="J569" s="49" t="s">
        <v>431</v>
      </c>
      <c r="K569" s="50" t="s">
        <v>432</v>
      </c>
      <c r="L569" s="51" t="n">
        <v>2006</v>
      </c>
      <c r="M569" s="52" t="n">
        <v>7870000000</v>
      </c>
      <c r="N569" s="52" t="n">
        <v>66100000000</v>
      </c>
      <c r="O569" s="53" t="n">
        <v>150</v>
      </c>
      <c r="P569" s="53" t="n">
        <f aca="false">2020-tbl스마트시티2[[#This Row],[설립연도]]+1</f>
        <v>15</v>
      </c>
      <c r="Q569" s="53" t="str">
        <f aca="false">LEFT(tbl스마트시티2[[#This Row],[주소]],2)</f>
        <v>경기</v>
      </c>
      <c r="R569" s="48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" hidden="false" customHeight="true" outlineLevel="0" collapsed="false">
      <c r="A570" s="49" t="s">
        <v>136</v>
      </c>
      <c r="B570" s="49" t="s">
        <v>185</v>
      </c>
      <c r="C570" s="49" t="s">
        <v>427</v>
      </c>
      <c r="D570" s="49" t="s">
        <v>428</v>
      </c>
      <c r="E570" s="49" t="s">
        <v>35</v>
      </c>
      <c r="F570" s="55" t="s">
        <v>76</v>
      </c>
      <c r="G570" s="49" t="s">
        <v>21</v>
      </c>
      <c r="H570" s="49" t="s">
        <v>437</v>
      </c>
      <c r="I570" s="49" t="s">
        <v>430</v>
      </c>
      <c r="J570" s="49" t="s">
        <v>431</v>
      </c>
      <c r="K570" s="50" t="s">
        <v>432</v>
      </c>
      <c r="L570" s="51" t="n">
        <v>2006</v>
      </c>
      <c r="M570" s="52" t="n">
        <v>7870000000</v>
      </c>
      <c r="N570" s="52" t="n">
        <v>66100000000</v>
      </c>
      <c r="O570" s="53" t="n">
        <v>150</v>
      </c>
      <c r="P570" s="53" t="n">
        <f aca="false">2020-tbl스마트시티2[[#This Row],[설립연도]]+1</f>
        <v>15</v>
      </c>
      <c r="Q570" s="53" t="str">
        <f aca="false">LEFT(tbl스마트시티2[[#This Row],[주소]],2)</f>
        <v>경기</v>
      </c>
      <c r="R570" s="48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" hidden="false" customHeight="true" outlineLevel="0" collapsed="false">
      <c r="A571" s="49" t="s">
        <v>338</v>
      </c>
      <c r="B571" s="49" t="s">
        <v>339</v>
      </c>
      <c r="C571" s="49" t="s">
        <v>528</v>
      </c>
      <c r="D571" s="49" t="s">
        <v>529</v>
      </c>
      <c r="E571" s="49" t="s">
        <v>35</v>
      </c>
      <c r="F571" s="49" t="s">
        <v>264</v>
      </c>
      <c r="G571" s="49" t="s">
        <v>21</v>
      </c>
      <c r="H571" s="49" t="s">
        <v>530</v>
      </c>
      <c r="I571" s="49" t="s">
        <v>531</v>
      </c>
      <c r="J571" s="49" t="s">
        <v>532</v>
      </c>
      <c r="K571" s="50" t="s">
        <v>533</v>
      </c>
      <c r="L571" s="51" t="n">
        <v>2000</v>
      </c>
      <c r="M571" s="52" t="n">
        <v>2020000000</v>
      </c>
      <c r="N571" s="52" t="n">
        <v>71140000000</v>
      </c>
      <c r="O571" s="53" t="n">
        <v>233</v>
      </c>
      <c r="P571" s="53" t="n">
        <f aca="false">2020-tbl스마트시티2[[#This Row],[설립연도]]+1</f>
        <v>21</v>
      </c>
      <c r="Q571" s="53" t="str">
        <f aca="false">LEFT(tbl스마트시티2[[#This Row],[주소]],2)</f>
        <v>경기</v>
      </c>
      <c r="R571" s="48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" hidden="false" customHeight="true" outlineLevel="0" collapsed="false">
      <c r="A572" s="49" t="s">
        <v>256</v>
      </c>
      <c r="B572" s="49" t="s">
        <v>257</v>
      </c>
      <c r="C572" s="49" t="s">
        <v>542</v>
      </c>
      <c r="D572" s="49" t="s">
        <v>529</v>
      </c>
      <c r="E572" s="49" t="s">
        <v>35</v>
      </c>
      <c r="F572" s="49" t="s">
        <v>30</v>
      </c>
      <c r="G572" s="49" t="s">
        <v>21</v>
      </c>
      <c r="H572" s="49" t="s">
        <v>543</v>
      </c>
      <c r="I572" s="49" t="s">
        <v>531</v>
      </c>
      <c r="J572" s="49" t="s">
        <v>532</v>
      </c>
      <c r="K572" s="50" t="s">
        <v>536</v>
      </c>
      <c r="L572" s="51" t="n">
        <v>2000</v>
      </c>
      <c r="M572" s="52" t="n">
        <v>2021860000</v>
      </c>
      <c r="N572" s="52" t="n">
        <v>71140550000</v>
      </c>
      <c r="O572" s="53" t="n">
        <v>233</v>
      </c>
      <c r="P572" s="53" t="n">
        <f aca="false">2020-tbl스마트시티2[[#This Row],[설립연도]]+1</f>
        <v>21</v>
      </c>
      <c r="Q572" s="53" t="str">
        <f aca="false">LEFT(tbl스마트시티2[[#This Row],[주소]],2)</f>
        <v>경기</v>
      </c>
      <c r="R572" s="48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" hidden="false" customHeight="true" outlineLevel="0" collapsed="false">
      <c r="A573" s="49" t="s">
        <v>15</v>
      </c>
      <c r="B573" s="49" t="s">
        <v>83</v>
      </c>
      <c r="C573" s="49" t="s">
        <v>84</v>
      </c>
      <c r="D573" s="49" t="s">
        <v>621</v>
      </c>
      <c r="E573" s="55" t="s">
        <v>35</v>
      </c>
      <c r="F573" s="49" t="s">
        <v>29</v>
      </c>
      <c r="G573" s="49" t="s">
        <v>21</v>
      </c>
      <c r="H573" s="49" t="s">
        <v>622</v>
      </c>
      <c r="I573" s="49" t="s">
        <v>623</v>
      </c>
      <c r="J573" s="49" t="s">
        <v>624</v>
      </c>
      <c r="K573" s="49" t="s">
        <v>625</v>
      </c>
      <c r="L573" s="51" t="n">
        <v>1995</v>
      </c>
      <c r="M573" s="52" t="n">
        <v>6170000000</v>
      </c>
      <c r="N573" s="52" t="n">
        <v>35500000000</v>
      </c>
      <c r="O573" s="53" t="n">
        <v>191</v>
      </c>
      <c r="P573" s="53" t="n">
        <f aca="false">2020-tbl스마트시티2[[#This Row],[설립연도]]+1</f>
        <v>26</v>
      </c>
      <c r="Q573" s="53" t="str">
        <f aca="false">LEFT(tbl스마트시티2[[#This Row],[주소]],2)</f>
        <v>서울</v>
      </c>
      <c r="R573" s="48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" hidden="false" customHeight="true" outlineLevel="0" collapsed="false">
      <c r="A574" s="49" t="s">
        <v>15</v>
      </c>
      <c r="B574" s="49" t="s">
        <v>16</v>
      </c>
      <c r="C574" s="49" t="s">
        <v>17</v>
      </c>
      <c r="D574" s="49" t="s">
        <v>626</v>
      </c>
      <c r="E574" s="49" t="s">
        <v>35</v>
      </c>
      <c r="F574" s="49" t="s">
        <v>71</v>
      </c>
      <c r="G574" s="49" t="s">
        <v>21</v>
      </c>
      <c r="H574" s="49" t="s">
        <v>627</v>
      </c>
      <c r="I574" s="49" t="s">
        <v>628</v>
      </c>
      <c r="J574" s="49" t="s">
        <v>629</v>
      </c>
      <c r="K574" s="50" t="s">
        <v>630</v>
      </c>
      <c r="L574" s="51" t="n">
        <v>2000</v>
      </c>
      <c r="M574" s="52" t="n">
        <v>614000000</v>
      </c>
      <c r="N574" s="52" t="n">
        <v>15750000000</v>
      </c>
      <c r="O574" s="53" t="n">
        <v>102</v>
      </c>
      <c r="P574" s="53" t="n">
        <f aca="false">2020-tbl스마트시티2[[#This Row],[설립연도]]+1</f>
        <v>21</v>
      </c>
      <c r="Q574" s="53" t="str">
        <f aca="false">LEFT(tbl스마트시티2[[#This Row],[주소]],2)</f>
        <v>서울</v>
      </c>
      <c r="R574" s="48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" hidden="false" customHeight="true" outlineLevel="0" collapsed="false">
      <c r="A575" s="49" t="s">
        <v>15</v>
      </c>
      <c r="B575" s="49" t="s">
        <v>16</v>
      </c>
      <c r="C575" s="49" t="s">
        <v>17</v>
      </c>
      <c r="D575" s="49" t="s">
        <v>631</v>
      </c>
      <c r="E575" s="49" t="s">
        <v>35</v>
      </c>
      <c r="F575" s="49" t="s">
        <v>48</v>
      </c>
      <c r="G575" s="49" t="s">
        <v>21</v>
      </c>
      <c r="H575" s="67" t="s">
        <v>632</v>
      </c>
      <c r="I575" s="49" t="s">
        <v>633</v>
      </c>
      <c r="J575" s="49" t="s">
        <v>634</v>
      </c>
      <c r="K575" s="50" t="s">
        <v>635</v>
      </c>
      <c r="L575" s="51" t="n">
        <v>2003</v>
      </c>
      <c r="M575" s="52" t="n">
        <v>400000000</v>
      </c>
      <c r="N575" s="52" t="n">
        <v>11341850000</v>
      </c>
      <c r="O575" s="53" t="n">
        <v>85</v>
      </c>
      <c r="P575" s="53" t="n">
        <f aca="false">2020-tbl스마트시티2[[#This Row],[설립연도]]+1</f>
        <v>18</v>
      </c>
      <c r="Q575" s="53" t="str">
        <f aca="false">LEFT(tbl스마트시티2[[#This Row],[주소]],2)</f>
        <v>서울</v>
      </c>
      <c r="R575" s="48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" hidden="false" customHeight="true" outlineLevel="0" collapsed="false">
      <c r="A576" s="49" t="s">
        <v>128</v>
      </c>
      <c r="B576" s="49" t="s">
        <v>160</v>
      </c>
      <c r="C576" s="49" t="s">
        <v>161</v>
      </c>
      <c r="D576" s="49" t="s">
        <v>675</v>
      </c>
      <c r="E576" s="49" t="s">
        <v>35</v>
      </c>
      <c r="F576" s="49" t="s">
        <v>43</v>
      </c>
      <c r="G576" s="49" t="s">
        <v>21</v>
      </c>
      <c r="H576" s="49" t="s">
        <v>676</v>
      </c>
      <c r="I576" s="49" t="s">
        <v>677</v>
      </c>
      <c r="J576" s="49" t="s">
        <v>678</v>
      </c>
      <c r="K576" s="50" t="s">
        <v>679</v>
      </c>
      <c r="L576" s="51" t="n">
        <v>2014</v>
      </c>
      <c r="M576" s="52" t="n">
        <v>150000000</v>
      </c>
      <c r="N576" s="52" t="n">
        <v>5438330000</v>
      </c>
      <c r="O576" s="53" t="n">
        <v>23</v>
      </c>
      <c r="P576" s="53" t="n">
        <f aca="false">2020-tbl스마트시티2[[#This Row],[설립연도]]+1</f>
        <v>7</v>
      </c>
      <c r="Q576" s="53" t="str">
        <f aca="false">LEFT(tbl스마트시티2[[#This Row],[주소]],2)</f>
        <v>전북</v>
      </c>
      <c r="R576" s="48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" hidden="false" customHeight="true" outlineLevel="0" collapsed="false">
      <c r="A577" s="49" t="s">
        <v>136</v>
      </c>
      <c r="B577" s="49" t="s">
        <v>137</v>
      </c>
      <c r="C577" s="49" t="s">
        <v>680</v>
      </c>
      <c r="D577" s="49" t="s">
        <v>675</v>
      </c>
      <c r="E577" s="49" t="s">
        <v>35</v>
      </c>
      <c r="F577" s="49" t="s">
        <v>117</v>
      </c>
      <c r="G577" s="49" t="s">
        <v>21</v>
      </c>
      <c r="H577" s="49" t="s">
        <v>682</v>
      </c>
      <c r="I577" s="49" t="s">
        <v>677</v>
      </c>
      <c r="J577" s="49" t="s">
        <v>678</v>
      </c>
      <c r="K577" s="50" t="s">
        <v>679</v>
      </c>
      <c r="L577" s="51" t="n">
        <v>2014</v>
      </c>
      <c r="M577" s="52" t="n">
        <v>150000000</v>
      </c>
      <c r="N577" s="52" t="n">
        <v>5438330000</v>
      </c>
      <c r="O577" s="53" t="n">
        <v>23</v>
      </c>
      <c r="P577" s="53" t="n">
        <f aca="false">2020-tbl스마트시티2[[#This Row],[설립연도]]+1</f>
        <v>7</v>
      </c>
      <c r="Q577" s="53" t="str">
        <f aca="false">LEFT(tbl스마트시티2[[#This Row],[주소]],2)</f>
        <v>전북</v>
      </c>
      <c r="R577" s="48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" hidden="false" customHeight="true" outlineLevel="0" collapsed="false">
      <c r="A578" s="49" t="s">
        <v>15</v>
      </c>
      <c r="B578" s="49" t="s">
        <v>16</v>
      </c>
      <c r="C578" s="49" t="s">
        <v>17</v>
      </c>
      <c r="D578" s="49" t="s">
        <v>675</v>
      </c>
      <c r="E578" s="49" t="s">
        <v>35</v>
      </c>
      <c r="F578" s="49" t="s">
        <v>30</v>
      </c>
      <c r="G578" s="49" t="s">
        <v>21</v>
      </c>
      <c r="H578" s="49" t="s">
        <v>685</v>
      </c>
      <c r="I578" s="49" t="s">
        <v>677</v>
      </c>
      <c r="J578" s="49" t="s">
        <v>678</v>
      </c>
      <c r="K578" s="50" t="s">
        <v>679</v>
      </c>
      <c r="L578" s="51" t="n">
        <v>2014</v>
      </c>
      <c r="M578" s="52" t="n">
        <v>150000000</v>
      </c>
      <c r="N578" s="52" t="n">
        <v>5438330000</v>
      </c>
      <c r="O578" s="53" t="n">
        <v>23</v>
      </c>
      <c r="P578" s="53" t="n">
        <f aca="false">2020-tbl스마트시티2[[#This Row],[설립연도]]+1</f>
        <v>7</v>
      </c>
      <c r="Q578" s="53" t="str">
        <f aca="false">LEFT(tbl스마트시티2[[#This Row],[주소]],2)</f>
        <v>전북</v>
      </c>
      <c r="R578" s="48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" hidden="false" customHeight="true" outlineLevel="0" collapsed="false">
      <c r="A579" s="49" t="s">
        <v>617</v>
      </c>
      <c r="B579" s="49" t="s">
        <v>618</v>
      </c>
      <c r="C579" s="49" t="s">
        <v>619</v>
      </c>
      <c r="D579" s="49" t="s">
        <v>675</v>
      </c>
      <c r="E579" s="49" t="s">
        <v>35</v>
      </c>
      <c r="F579" s="49" t="s">
        <v>30</v>
      </c>
      <c r="G579" s="49" t="s">
        <v>21</v>
      </c>
      <c r="H579" s="55" t="s">
        <v>686</v>
      </c>
      <c r="I579" s="49" t="s">
        <v>677</v>
      </c>
      <c r="J579" s="49" t="s">
        <v>678</v>
      </c>
      <c r="K579" s="50" t="s">
        <v>679</v>
      </c>
      <c r="L579" s="51" t="n">
        <v>2014</v>
      </c>
      <c r="M579" s="52" t="n">
        <v>150000000</v>
      </c>
      <c r="N579" s="52" t="n">
        <v>5438330000</v>
      </c>
      <c r="O579" s="53" t="n">
        <v>23</v>
      </c>
      <c r="P579" s="53" t="n">
        <f aca="false">2020-tbl스마트시티2[[#This Row],[설립연도]]+1</f>
        <v>7</v>
      </c>
      <c r="Q579" s="53" t="str">
        <f aca="false">LEFT(tbl스마트시티2[[#This Row],[주소]],2)</f>
        <v>전북</v>
      </c>
      <c r="R579" s="48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" hidden="false" customHeight="true" outlineLevel="0" collapsed="false">
      <c r="A580" s="49" t="s">
        <v>136</v>
      </c>
      <c r="B580" s="49" t="s">
        <v>137</v>
      </c>
      <c r="C580" s="49" t="s">
        <v>680</v>
      </c>
      <c r="D580" s="49" t="s">
        <v>687</v>
      </c>
      <c r="E580" s="49" t="s">
        <v>35</v>
      </c>
      <c r="F580" s="49" t="s">
        <v>117</v>
      </c>
      <c r="G580" s="49" t="s">
        <v>21</v>
      </c>
      <c r="H580" s="78" t="s">
        <v>688</v>
      </c>
      <c r="I580" s="49" t="s">
        <v>689</v>
      </c>
      <c r="J580" s="49" t="s">
        <v>690</v>
      </c>
      <c r="K580" s="50" t="s">
        <v>691</v>
      </c>
      <c r="L580" s="51" t="n">
        <v>2016</v>
      </c>
      <c r="M580" s="52" t="n">
        <v>200000000</v>
      </c>
      <c r="N580" s="52" t="n">
        <v>4420860000</v>
      </c>
      <c r="O580" s="53" t="n">
        <v>24</v>
      </c>
      <c r="P580" s="53" t="n">
        <f aca="false">2020-tbl스마트시티2[[#This Row],[설립연도]]+1</f>
        <v>5</v>
      </c>
      <c r="Q580" s="53" t="str">
        <f aca="false">LEFT(tbl스마트시티2[[#This Row],[주소]],2)</f>
        <v>서울</v>
      </c>
      <c r="R580" s="48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" hidden="false" customHeight="true" outlineLevel="0" collapsed="false">
      <c r="A581" s="49" t="s">
        <v>136</v>
      </c>
      <c r="B581" s="49" t="s">
        <v>137</v>
      </c>
      <c r="C581" s="49" t="s">
        <v>680</v>
      </c>
      <c r="D581" s="49" t="s">
        <v>687</v>
      </c>
      <c r="E581" s="49" t="s">
        <v>35</v>
      </c>
      <c r="F581" s="49" t="s">
        <v>117</v>
      </c>
      <c r="G581" s="49" t="s">
        <v>21</v>
      </c>
      <c r="H581" s="49" t="s">
        <v>693</v>
      </c>
      <c r="I581" s="49" t="s">
        <v>689</v>
      </c>
      <c r="J581" s="49" t="s">
        <v>690</v>
      </c>
      <c r="K581" s="50" t="s">
        <v>691</v>
      </c>
      <c r="L581" s="51" t="n">
        <v>2016</v>
      </c>
      <c r="M581" s="52" t="n">
        <v>200000000</v>
      </c>
      <c r="N581" s="52" t="n">
        <v>4420860000</v>
      </c>
      <c r="O581" s="53" t="n">
        <v>24</v>
      </c>
      <c r="P581" s="53" t="n">
        <f aca="false">2020-tbl스마트시티2[[#This Row],[설립연도]]+1</f>
        <v>5</v>
      </c>
      <c r="Q581" s="53" t="str">
        <f aca="false">LEFT(tbl스마트시티2[[#This Row],[주소]],2)</f>
        <v>서울</v>
      </c>
      <c r="R581" s="48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" hidden="false" customHeight="true" outlineLevel="0" collapsed="false">
      <c r="A582" s="49" t="s">
        <v>136</v>
      </c>
      <c r="B582" s="54" t="s">
        <v>137</v>
      </c>
      <c r="C582" s="49" t="s">
        <v>694</v>
      </c>
      <c r="D582" s="49" t="s">
        <v>687</v>
      </c>
      <c r="E582" s="49" t="s">
        <v>35</v>
      </c>
      <c r="F582" s="49" t="s">
        <v>76</v>
      </c>
      <c r="G582" s="49" t="s">
        <v>21</v>
      </c>
      <c r="H582" s="78" t="s">
        <v>695</v>
      </c>
      <c r="I582" s="49" t="s">
        <v>689</v>
      </c>
      <c r="J582" s="49" t="s">
        <v>690</v>
      </c>
      <c r="K582" s="50" t="s">
        <v>691</v>
      </c>
      <c r="L582" s="51" t="n">
        <v>2016</v>
      </c>
      <c r="M582" s="52" t="n">
        <v>200000000</v>
      </c>
      <c r="N582" s="52" t="n">
        <v>4420860000</v>
      </c>
      <c r="O582" s="53" t="n">
        <v>24</v>
      </c>
      <c r="P582" s="53" t="n">
        <f aca="false">2020-tbl스마트시티2[[#This Row],[설립연도]]+1</f>
        <v>5</v>
      </c>
      <c r="Q582" s="53" t="str">
        <f aca="false">LEFT(tbl스마트시티2[[#This Row],[주소]],2)</f>
        <v>서울</v>
      </c>
      <c r="R582" s="48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" hidden="false" customHeight="true" outlineLevel="0" collapsed="false">
      <c r="A583" s="49" t="s">
        <v>128</v>
      </c>
      <c r="B583" s="49" t="s">
        <v>160</v>
      </c>
      <c r="C583" s="49" t="s">
        <v>333</v>
      </c>
      <c r="D583" s="31" t="s">
        <v>782</v>
      </c>
      <c r="E583" s="49" t="s">
        <v>35</v>
      </c>
      <c r="F583" s="49" t="s">
        <v>117</v>
      </c>
      <c r="G583" s="49" t="s">
        <v>21</v>
      </c>
      <c r="H583" s="49" t="s">
        <v>783</v>
      </c>
      <c r="I583" s="49" t="s">
        <v>784</v>
      </c>
      <c r="J583" s="49" t="s">
        <v>785</v>
      </c>
      <c r="K583" s="58" t="s">
        <v>786</v>
      </c>
      <c r="L583" s="51" t="n">
        <v>2010</v>
      </c>
      <c r="M583" s="52" t="n">
        <v>320000000</v>
      </c>
      <c r="N583" s="52" t="n">
        <v>9880630000</v>
      </c>
      <c r="O583" s="60" t="n">
        <v>28</v>
      </c>
      <c r="P583" s="53" t="n">
        <f aca="false">2020-tbl스마트시티2[[#This Row],[설립연도]]+1</f>
        <v>11</v>
      </c>
      <c r="Q583" s="53" t="str">
        <f aca="false">LEFT(tbl스마트시티2[[#This Row],[주소]],2)</f>
        <v>경남</v>
      </c>
      <c r="R583" s="48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" hidden="false" customHeight="true" outlineLevel="0" collapsed="false">
      <c r="A584" s="31" t="s">
        <v>128</v>
      </c>
      <c r="B584" s="49" t="s">
        <v>160</v>
      </c>
      <c r="C584" s="31" t="s">
        <v>801</v>
      </c>
      <c r="D584" s="31" t="s">
        <v>802</v>
      </c>
      <c r="E584" s="49" t="s">
        <v>35</v>
      </c>
      <c r="F584" s="49" t="s">
        <v>117</v>
      </c>
      <c r="G584" s="49" t="s">
        <v>21</v>
      </c>
      <c r="H584" s="79" t="s">
        <v>803</v>
      </c>
      <c r="I584" s="69" t="s">
        <v>804</v>
      </c>
      <c r="J584" s="80" t="s">
        <v>805</v>
      </c>
      <c r="K584" s="50" t="s">
        <v>806</v>
      </c>
      <c r="L584" s="51" t="n">
        <v>2019</v>
      </c>
      <c r="M584" s="52" t="n">
        <v>560000000</v>
      </c>
      <c r="N584" s="60" t="s">
        <v>26</v>
      </c>
      <c r="O584" s="51" t="n">
        <v>9</v>
      </c>
      <c r="P584" s="53" t="n">
        <f aca="false">2020-tbl스마트시티2[[#This Row],[설립연도]]+1</f>
        <v>2</v>
      </c>
      <c r="Q584" s="53" t="str">
        <f aca="false">LEFT(tbl스마트시티2[[#This Row],[주소]],2)</f>
        <v>서울</v>
      </c>
    </row>
    <row r="585" customFormat="false" ht="15" hidden="false" customHeight="true" outlineLevel="0" collapsed="false">
      <c r="A585" s="31" t="s">
        <v>128</v>
      </c>
      <c r="B585" s="49" t="s">
        <v>160</v>
      </c>
      <c r="C585" s="31" t="s">
        <v>801</v>
      </c>
      <c r="D585" s="31" t="s">
        <v>802</v>
      </c>
      <c r="E585" s="49" t="s">
        <v>35</v>
      </c>
      <c r="F585" s="49" t="s">
        <v>117</v>
      </c>
      <c r="G585" s="49" t="s">
        <v>21</v>
      </c>
      <c r="H585" s="81" t="s">
        <v>807</v>
      </c>
      <c r="I585" s="69" t="s">
        <v>804</v>
      </c>
      <c r="J585" s="80" t="s">
        <v>805</v>
      </c>
      <c r="K585" s="50" t="s">
        <v>806</v>
      </c>
      <c r="L585" s="51" t="n">
        <v>2019</v>
      </c>
      <c r="M585" s="52" t="n">
        <v>560000000</v>
      </c>
      <c r="N585" s="60" t="s">
        <v>26</v>
      </c>
      <c r="O585" s="51" t="n">
        <v>9</v>
      </c>
      <c r="P585" s="53" t="n">
        <f aca="false">2020-tbl스마트시티2[[#This Row],[설립연도]]+1</f>
        <v>2</v>
      </c>
      <c r="Q585" s="53" t="str">
        <f aca="false">LEFT(tbl스마트시티2[[#This Row],[주소]],2)</f>
        <v>서울</v>
      </c>
      <c r="R585" s="48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" hidden="false" customHeight="true" outlineLevel="0" collapsed="false">
      <c r="A586" s="49" t="s">
        <v>15</v>
      </c>
      <c r="B586" s="49" t="s">
        <v>83</v>
      </c>
      <c r="C586" s="49" t="s">
        <v>84</v>
      </c>
      <c r="D586" s="49" t="s">
        <v>865</v>
      </c>
      <c r="E586" s="49" t="s">
        <v>35</v>
      </c>
      <c r="F586" s="49" t="s">
        <v>71</v>
      </c>
      <c r="G586" s="49" t="s">
        <v>21</v>
      </c>
      <c r="H586" s="49" t="s">
        <v>866</v>
      </c>
      <c r="I586" s="49" t="s">
        <v>867</v>
      </c>
      <c r="J586" s="49" t="s">
        <v>868</v>
      </c>
      <c r="K586" s="50" t="s">
        <v>869</v>
      </c>
      <c r="L586" s="51" t="n">
        <v>2005</v>
      </c>
      <c r="M586" s="52" t="n">
        <v>305000000</v>
      </c>
      <c r="N586" s="52" t="n">
        <v>3870000000</v>
      </c>
      <c r="O586" s="53" t="n">
        <v>35</v>
      </c>
      <c r="P586" s="53" t="n">
        <f aca="false">2020-tbl스마트시티2[[#This Row],[설립연도]]+1</f>
        <v>16</v>
      </c>
      <c r="Q586" s="53" t="str">
        <f aca="false">LEFT(tbl스마트시티2[[#This Row],[주소]],2)</f>
        <v>대구</v>
      </c>
      <c r="R586" s="48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" hidden="false" customHeight="true" outlineLevel="0" collapsed="false">
      <c r="A587" s="49" t="s">
        <v>31</v>
      </c>
      <c r="B587" s="49" t="s">
        <v>32</v>
      </c>
      <c r="C587" s="49" t="s">
        <v>901</v>
      </c>
      <c r="D587" s="49" t="s">
        <v>878</v>
      </c>
      <c r="E587" s="49" t="s">
        <v>35</v>
      </c>
      <c r="F587" s="49" t="s">
        <v>20</v>
      </c>
      <c r="G587" s="49" t="s">
        <v>21</v>
      </c>
      <c r="H587" s="49" t="s">
        <v>2799</v>
      </c>
      <c r="I587" s="49" t="s">
        <v>880</v>
      </c>
      <c r="J587" s="49" t="s">
        <v>881</v>
      </c>
      <c r="K587" s="50" t="s">
        <v>882</v>
      </c>
      <c r="L587" s="51" t="n">
        <v>2009</v>
      </c>
      <c r="M587" s="52" t="n">
        <v>250000000</v>
      </c>
      <c r="N587" s="52" t="n">
        <v>2614160000</v>
      </c>
      <c r="O587" s="53" t="n">
        <v>44</v>
      </c>
      <c r="P587" s="53" t="n">
        <f aca="false">2020-tbl스마트시티2[[#This Row],[설립연도]]+1</f>
        <v>12</v>
      </c>
      <c r="Q587" s="53" t="str">
        <f aca="false">LEFT(tbl스마트시티2[[#This Row],[주소]],2)</f>
        <v>강원</v>
      </c>
      <c r="R587" s="48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" hidden="false" customHeight="true" outlineLevel="0" collapsed="false">
      <c r="A588" s="49" t="s">
        <v>15</v>
      </c>
      <c r="B588" s="31" t="s">
        <v>888</v>
      </c>
      <c r="C588" s="49" t="s">
        <v>886</v>
      </c>
      <c r="D588" s="49" t="s">
        <v>878</v>
      </c>
      <c r="E588" s="49" t="s">
        <v>35</v>
      </c>
      <c r="F588" s="49" t="s">
        <v>264</v>
      </c>
      <c r="G588" s="49" t="s">
        <v>21</v>
      </c>
      <c r="H588" s="49" t="s">
        <v>887</v>
      </c>
      <c r="I588" s="49" t="s">
        <v>880</v>
      </c>
      <c r="J588" s="49" t="s">
        <v>881</v>
      </c>
      <c r="K588" s="50" t="s">
        <v>882</v>
      </c>
      <c r="L588" s="51" t="n">
        <v>2009</v>
      </c>
      <c r="M588" s="52" t="n">
        <v>250000000</v>
      </c>
      <c r="N588" s="52" t="n">
        <v>2614160000</v>
      </c>
      <c r="O588" s="53" t="n">
        <v>44</v>
      </c>
      <c r="P588" s="53" t="n">
        <f aca="false">2020-tbl스마트시티2[[#This Row],[설립연도]]+1</f>
        <v>12</v>
      </c>
      <c r="Q588" s="53" t="str">
        <f aca="false">LEFT(tbl스마트시티2[[#This Row],[주소]],2)</f>
        <v>강원</v>
      </c>
      <c r="R588" s="48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" hidden="false" customHeight="true" outlineLevel="0" collapsed="false">
      <c r="A589" s="49" t="s">
        <v>884</v>
      </c>
      <c r="B589" s="49" t="s">
        <v>885</v>
      </c>
      <c r="C589" s="49" t="s">
        <v>889</v>
      </c>
      <c r="D589" s="49" t="s">
        <v>878</v>
      </c>
      <c r="E589" s="49" t="s">
        <v>35</v>
      </c>
      <c r="F589" s="49" t="s">
        <v>264</v>
      </c>
      <c r="G589" s="49" t="s">
        <v>21</v>
      </c>
      <c r="H589" s="49" t="s">
        <v>890</v>
      </c>
      <c r="I589" s="49" t="s">
        <v>880</v>
      </c>
      <c r="J589" s="49" t="s">
        <v>881</v>
      </c>
      <c r="K589" s="50" t="s">
        <v>882</v>
      </c>
      <c r="L589" s="51" t="n">
        <v>2009</v>
      </c>
      <c r="M589" s="52" t="n">
        <v>250000000</v>
      </c>
      <c r="N589" s="52" t="n">
        <v>2614160000</v>
      </c>
      <c r="O589" s="53" t="n">
        <v>44</v>
      </c>
      <c r="P589" s="53" t="n">
        <f aca="false">2020-tbl스마트시티2[[#This Row],[설립연도]]+1</f>
        <v>12</v>
      </c>
      <c r="Q589" s="53" t="str">
        <f aca="false">LEFT(tbl스마트시티2[[#This Row],[주소]],2)</f>
        <v>강원</v>
      </c>
      <c r="R589" s="48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" hidden="false" customHeight="true" outlineLevel="0" collapsed="false">
      <c r="A590" s="49" t="s">
        <v>15</v>
      </c>
      <c r="B590" s="31" t="s">
        <v>888</v>
      </c>
      <c r="C590" s="49" t="s">
        <v>891</v>
      </c>
      <c r="D590" s="49" t="s">
        <v>878</v>
      </c>
      <c r="E590" s="49" t="s">
        <v>35</v>
      </c>
      <c r="F590" s="49" t="s">
        <v>20</v>
      </c>
      <c r="G590" s="49" t="s">
        <v>21</v>
      </c>
      <c r="H590" s="49" t="s">
        <v>892</v>
      </c>
      <c r="I590" s="49" t="s">
        <v>880</v>
      </c>
      <c r="J590" s="49" t="s">
        <v>881</v>
      </c>
      <c r="K590" s="50" t="s">
        <v>882</v>
      </c>
      <c r="L590" s="51" t="n">
        <v>2009</v>
      </c>
      <c r="M590" s="52" t="n">
        <v>250000000</v>
      </c>
      <c r="N590" s="52" t="n">
        <v>2614160000</v>
      </c>
      <c r="O590" s="53" t="n">
        <v>44</v>
      </c>
      <c r="P590" s="53" t="n">
        <f aca="false">2020-tbl스마트시티2[[#This Row],[설립연도]]+1</f>
        <v>12</v>
      </c>
      <c r="Q590" s="53" t="str">
        <f aca="false">LEFT(tbl스마트시티2[[#This Row],[주소]],2)</f>
        <v>강원</v>
      </c>
      <c r="R590" s="48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" hidden="false" customHeight="true" outlineLevel="0" collapsed="false">
      <c r="A591" s="49" t="s">
        <v>136</v>
      </c>
      <c r="B591" s="49" t="s">
        <v>185</v>
      </c>
      <c r="C591" s="49" t="s">
        <v>895</v>
      </c>
      <c r="D591" s="49" t="s">
        <v>878</v>
      </c>
      <c r="E591" s="49" t="s">
        <v>35</v>
      </c>
      <c r="F591" s="49" t="s">
        <v>30</v>
      </c>
      <c r="G591" s="49" t="s">
        <v>21</v>
      </c>
      <c r="H591" s="49" t="s">
        <v>896</v>
      </c>
      <c r="I591" s="49" t="s">
        <v>880</v>
      </c>
      <c r="J591" s="49" t="s">
        <v>881</v>
      </c>
      <c r="K591" s="50" t="s">
        <v>882</v>
      </c>
      <c r="L591" s="51" t="n">
        <v>2009</v>
      </c>
      <c r="M591" s="52" t="n">
        <v>250000000</v>
      </c>
      <c r="N591" s="52" t="n">
        <v>2614160000</v>
      </c>
      <c r="O591" s="53" t="n">
        <v>44</v>
      </c>
      <c r="P591" s="53" t="n">
        <f aca="false">2020-tbl스마트시티2[[#This Row],[설립연도]]+1</f>
        <v>12</v>
      </c>
      <c r="Q591" s="53" t="str">
        <f aca="false">LEFT(tbl스마트시티2[[#This Row],[주소]],2)</f>
        <v>강원</v>
      </c>
      <c r="R591" s="48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" hidden="false" customHeight="true" outlineLevel="0" collapsed="false">
      <c r="A592" s="49" t="s">
        <v>15</v>
      </c>
      <c r="B592" s="31" t="s">
        <v>888</v>
      </c>
      <c r="C592" s="49" t="s">
        <v>897</v>
      </c>
      <c r="D592" s="49" t="s">
        <v>878</v>
      </c>
      <c r="E592" s="49" t="s">
        <v>35</v>
      </c>
      <c r="F592" s="49" t="s">
        <v>20</v>
      </c>
      <c r="G592" s="49" t="s">
        <v>21</v>
      </c>
      <c r="H592" s="49" t="s">
        <v>898</v>
      </c>
      <c r="I592" s="49" t="s">
        <v>880</v>
      </c>
      <c r="J592" s="49" t="s">
        <v>881</v>
      </c>
      <c r="K592" s="50" t="s">
        <v>882</v>
      </c>
      <c r="L592" s="51" t="n">
        <v>2009</v>
      </c>
      <c r="M592" s="52" t="n">
        <v>250000000</v>
      </c>
      <c r="N592" s="52" t="n">
        <v>2614160000</v>
      </c>
      <c r="O592" s="53" t="n">
        <v>44</v>
      </c>
      <c r="P592" s="53" t="n">
        <f aca="false">2020-tbl스마트시티2[[#This Row],[설립연도]]+1</f>
        <v>12</v>
      </c>
      <c r="Q592" s="53" t="str">
        <f aca="false">LEFT(tbl스마트시티2[[#This Row],[주소]],2)</f>
        <v>강원</v>
      </c>
      <c r="R592" s="48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" hidden="false" customHeight="true" outlineLevel="0" collapsed="false">
      <c r="A593" s="49" t="s">
        <v>15</v>
      </c>
      <c r="B593" s="31" t="s">
        <v>888</v>
      </c>
      <c r="C593" s="49" t="s">
        <v>899</v>
      </c>
      <c r="D593" s="49" t="s">
        <v>878</v>
      </c>
      <c r="E593" s="49" t="s">
        <v>35</v>
      </c>
      <c r="F593" s="49" t="s">
        <v>20</v>
      </c>
      <c r="G593" s="49" t="s">
        <v>21</v>
      </c>
      <c r="H593" s="49" t="s">
        <v>900</v>
      </c>
      <c r="I593" s="49" t="s">
        <v>880</v>
      </c>
      <c r="J593" s="49" t="s">
        <v>881</v>
      </c>
      <c r="K593" s="50" t="s">
        <v>882</v>
      </c>
      <c r="L593" s="51" t="n">
        <v>2009</v>
      </c>
      <c r="M593" s="52" t="n">
        <v>250000000</v>
      </c>
      <c r="N593" s="52" t="n">
        <v>2614160000</v>
      </c>
      <c r="O593" s="53" t="n">
        <v>44</v>
      </c>
      <c r="P593" s="53" t="n">
        <f aca="false">2020-tbl스마트시티2[[#This Row],[설립연도]]+1</f>
        <v>12</v>
      </c>
      <c r="Q593" s="53" t="str">
        <f aca="false">LEFT(tbl스마트시티2[[#This Row],[주소]],2)</f>
        <v>강원</v>
      </c>
      <c r="R593" s="48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" hidden="false" customHeight="true" outlineLevel="0" collapsed="false">
      <c r="A594" s="49" t="s">
        <v>903</v>
      </c>
      <c r="B594" s="49" t="s">
        <v>904</v>
      </c>
      <c r="C594" s="49" t="s">
        <v>905</v>
      </c>
      <c r="D594" s="49" t="s">
        <v>878</v>
      </c>
      <c r="E594" s="49" t="s">
        <v>35</v>
      </c>
      <c r="F594" s="49" t="s">
        <v>20</v>
      </c>
      <c r="G594" s="49" t="s">
        <v>21</v>
      </c>
      <c r="H594" s="49" t="s">
        <v>906</v>
      </c>
      <c r="I594" s="49" t="s">
        <v>880</v>
      </c>
      <c r="J594" s="49" t="s">
        <v>881</v>
      </c>
      <c r="K594" s="50" t="s">
        <v>882</v>
      </c>
      <c r="L594" s="51" t="n">
        <v>2009</v>
      </c>
      <c r="M594" s="52" t="n">
        <v>250000000</v>
      </c>
      <c r="N594" s="52" t="n">
        <v>2614160000</v>
      </c>
      <c r="O594" s="53" t="n">
        <v>44</v>
      </c>
      <c r="P594" s="53" t="n">
        <f aca="false">2020-tbl스마트시티2[[#This Row],[설립연도]]+1</f>
        <v>12</v>
      </c>
      <c r="Q594" s="53" t="str">
        <f aca="false">LEFT(tbl스마트시티2[[#This Row],[주소]],2)</f>
        <v>강원</v>
      </c>
      <c r="R594" s="48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" hidden="false" customHeight="true" outlineLevel="0" collapsed="false">
      <c r="A595" s="49" t="s">
        <v>15</v>
      </c>
      <c r="B595" s="49" t="s">
        <v>83</v>
      </c>
      <c r="C595" s="49" t="s">
        <v>910</v>
      </c>
      <c r="D595" s="49" t="s">
        <v>878</v>
      </c>
      <c r="E595" s="49" t="s">
        <v>35</v>
      </c>
      <c r="F595" s="49" t="s">
        <v>20</v>
      </c>
      <c r="G595" s="49" t="s">
        <v>21</v>
      </c>
      <c r="H595" s="49" t="s">
        <v>911</v>
      </c>
      <c r="I595" s="49" t="s">
        <v>880</v>
      </c>
      <c r="J595" s="49" t="s">
        <v>881</v>
      </c>
      <c r="K595" s="50" t="s">
        <v>882</v>
      </c>
      <c r="L595" s="51" t="n">
        <v>2009</v>
      </c>
      <c r="M595" s="52" t="n">
        <v>250000000</v>
      </c>
      <c r="N595" s="52" t="n">
        <v>2614160000</v>
      </c>
      <c r="O595" s="53" t="n">
        <v>44</v>
      </c>
      <c r="P595" s="53" t="n">
        <f aca="false">2020-tbl스마트시티2[[#This Row],[설립연도]]+1</f>
        <v>12</v>
      </c>
      <c r="Q595" s="53" t="str">
        <f aca="false">LEFT(tbl스마트시티2[[#This Row],[주소]],2)</f>
        <v>강원</v>
      </c>
      <c r="R595" s="48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" hidden="false" customHeight="true" outlineLevel="0" collapsed="false">
      <c r="A596" s="49" t="s">
        <v>15</v>
      </c>
      <c r="B596" s="31" t="s">
        <v>888</v>
      </c>
      <c r="C596" s="49" t="s">
        <v>912</v>
      </c>
      <c r="D596" s="49" t="s">
        <v>878</v>
      </c>
      <c r="E596" s="49" t="s">
        <v>35</v>
      </c>
      <c r="F596" s="49" t="s">
        <v>20</v>
      </c>
      <c r="G596" s="49" t="s">
        <v>21</v>
      </c>
      <c r="H596" s="49" t="s">
        <v>913</v>
      </c>
      <c r="I596" s="49" t="s">
        <v>880</v>
      </c>
      <c r="J596" s="49" t="s">
        <v>881</v>
      </c>
      <c r="K596" s="50" t="s">
        <v>882</v>
      </c>
      <c r="L596" s="51" t="n">
        <v>2009</v>
      </c>
      <c r="M596" s="52" t="n">
        <v>250000000</v>
      </c>
      <c r="N596" s="52" t="n">
        <v>2614160000</v>
      </c>
      <c r="O596" s="53" t="n">
        <v>44</v>
      </c>
      <c r="P596" s="53" t="n">
        <f aca="false">2020-tbl스마트시티2[[#This Row],[설립연도]]+1</f>
        <v>12</v>
      </c>
      <c r="Q596" s="53" t="str">
        <f aca="false">LEFT(tbl스마트시티2[[#This Row],[주소]],2)</f>
        <v>강원</v>
      </c>
      <c r="R596" s="48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" hidden="false" customHeight="true" outlineLevel="0" collapsed="false">
      <c r="A597" s="49" t="s">
        <v>15</v>
      </c>
      <c r="B597" s="31" t="s">
        <v>888</v>
      </c>
      <c r="C597" s="49" t="s">
        <v>916</v>
      </c>
      <c r="D597" s="49" t="s">
        <v>878</v>
      </c>
      <c r="E597" s="49" t="s">
        <v>35</v>
      </c>
      <c r="F597" s="49" t="s">
        <v>30</v>
      </c>
      <c r="G597" s="49" t="s">
        <v>21</v>
      </c>
      <c r="H597" s="49" t="s">
        <v>917</v>
      </c>
      <c r="I597" s="49" t="s">
        <v>880</v>
      </c>
      <c r="J597" s="49" t="s">
        <v>881</v>
      </c>
      <c r="K597" s="50" t="s">
        <v>882</v>
      </c>
      <c r="L597" s="51" t="n">
        <v>2009</v>
      </c>
      <c r="M597" s="52" t="n">
        <v>250000000</v>
      </c>
      <c r="N597" s="52" t="n">
        <v>2614160000</v>
      </c>
      <c r="O597" s="53" t="n">
        <v>44</v>
      </c>
      <c r="P597" s="53" t="n">
        <f aca="false">2020-tbl스마트시티2[[#This Row],[설립연도]]+1</f>
        <v>12</v>
      </c>
      <c r="Q597" s="53" t="str">
        <f aca="false">LEFT(tbl스마트시티2[[#This Row],[주소]],2)</f>
        <v>강원</v>
      </c>
      <c r="R597" s="48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" hidden="false" customHeight="true" outlineLevel="0" collapsed="false">
      <c r="A598" s="49" t="s">
        <v>884</v>
      </c>
      <c r="B598" s="49" t="s">
        <v>885</v>
      </c>
      <c r="C598" s="49" t="s">
        <v>918</v>
      </c>
      <c r="D598" s="49" t="s">
        <v>878</v>
      </c>
      <c r="E598" s="49" t="s">
        <v>35</v>
      </c>
      <c r="F598" s="49" t="s">
        <v>30</v>
      </c>
      <c r="G598" s="49" t="s">
        <v>21</v>
      </c>
      <c r="H598" s="49" t="s">
        <v>919</v>
      </c>
      <c r="I598" s="49" t="s">
        <v>880</v>
      </c>
      <c r="J598" s="49" t="s">
        <v>881</v>
      </c>
      <c r="K598" s="50" t="s">
        <v>882</v>
      </c>
      <c r="L598" s="51" t="n">
        <v>2009</v>
      </c>
      <c r="M598" s="52" t="n">
        <v>250000000</v>
      </c>
      <c r="N598" s="52" t="n">
        <v>2614160000</v>
      </c>
      <c r="O598" s="53" t="n">
        <v>44</v>
      </c>
      <c r="P598" s="53" t="n">
        <f aca="false">2020-tbl스마트시티2[[#This Row],[설립연도]]+1</f>
        <v>12</v>
      </c>
      <c r="Q598" s="53" t="str">
        <f aca="false">LEFT(tbl스마트시티2[[#This Row],[주소]],2)</f>
        <v>강원</v>
      </c>
      <c r="R598" s="48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" hidden="false" customHeight="true" outlineLevel="0" collapsed="false">
      <c r="A599" s="49" t="s">
        <v>920</v>
      </c>
      <c r="B599" s="31" t="s">
        <v>921</v>
      </c>
      <c r="C599" s="49" t="s">
        <v>922</v>
      </c>
      <c r="D599" s="49" t="s">
        <v>878</v>
      </c>
      <c r="E599" s="49" t="s">
        <v>35</v>
      </c>
      <c r="F599" s="49" t="s">
        <v>20</v>
      </c>
      <c r="G599" s="49" t="s">
        <v>21</v>
      </c>
      <c r="H599" s="49" t="s">
        <v>923</v>
      </c>
      <c r="I599" s="49" t="s">
        <v>880</v>
      </c>
      <c r="J599" s="49" t="s">
        <v>881</v>
      </c>
      <c r="K599" s="50" t="s">
        <v>882</v>
      </c>
      <c r="L599" s="51" t="n">
        <v>2009</v>
      </c>
      <c r="M599" s="52" t="n">
        <v>250000000</v>
      </c>
      <c r="N599" s="52" t="n">
        <v>2614160000</v>
      </c>
      <c r="O599" s="53" t="n">
        <v>44</v>
      </c>
      <c r="P599" s="53" t="n">
        <f aca="false">2020-tbl스마트시티2[[#This Row],[설립연도]]+1</f>
        <v>12</v>
      </c>
      <c r="Q599" s="53" t="str">
        <f aca="false">LEFT(tbl스마트시티2[[#This Row],[주소]],2)</f>
        <v>강원</v>
      </c>
      <c r="R599" s="48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" hidden="false" customHeight="true" outlineLevel="0" collapsed="false">
      <c r="A600" s="49" t="s">
        <v>15</v>
      </c>
      <c r="B600" s="31" t="s">
        <v>888</v>
      </c>
      <c r="C600" s="49" t="s">
        <v>924</v>
      </c>
      <c r="D600" s="49" t="s">
        <v>878</v>
      </c>
      <c r="E600" s="49" t="s">
        <v>35</v>
      </c>
      <c r="F600" s="49" t="s">
        <v>20</v>
      </c>
      <c r="G600" s="49" t="s">
        <v>21</v>
      </c>
      <c r="H600" s="49" t="s">
        <v>925</v>
      </c>
      <c r="I600" s="49" t="s">
        <v>880</v>
      </c>
      <c r="J600" s="49" t="s">
        <v>881</v>
      </c>
      <c r="K600" s="50" t="s">
        <v>882</v>
      </c>
      <c r="L600" s="51" t="n">
        <v>2009</v>
      </c>
      <c r="M600" s="52" t="n">
        <v>250000000</v>
      </c>
      <c r="N600" s="52" t="n">
        <v>2614160000</v>
      </c>
      <c r="O600" s="53" t="n">
        <v>44</v>
      </c>
      <c r="P600" s="53" t="n">
        <f aca="false">2020-tbl스마트시티2[[#This Row],[설립연도]]+1</f>
        <v>12</v>
      </c>
      <c r="Q600" s="53" t="str">
        <f aca="false">LEFT(tbl스마트시티2[[#This Row],[주소]],2)</f>
        <v>강원</v>
      </c>
      <c r="R600" s="48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" hidden="false" customHeight="true" outlineLevel="0" collapsed="false">
      <c r="A601" s="49" t="s">
        <v>136</v>
      </c>
      <c r="B601" s="49" t="s">
        <v>342</v>
      </c>
      <c r="C601" s="49" t="s">
        <v>343</v>
      </c>
      <c r="D601" s="49" t="s">
        <v>878</v>
      </c>
      <c r="E601" s="49" t="s">
        <v>35</v>
      </c>
      <c r="F601" s="49" t="s">
        <v>20</v>
      </c>
      <c r="G601" s="49" t="s">
        <v>21</v>
      </c>
      <c r="H601" s="49" t="s">
        <v>926</v>
      </c>
      <c r="I601" s="49" t="s">
        <v>880</v>
      </c>
      <c r="J601" s="49" t="s">
        <v>881</v>
      </c>
      <c r="K601" s="50" t="s">
        <v>882</v>
      </c>
      <c r="L601" s="51" t="n">
        <v>2009</v>
      </c>
      <c r="M601" s="52" t="n">
        <v>250000000</v>
      </c>
      <c r="N601" s="52" t="n">
        <v>2614160000</v>
      </c>
      <c r="O601" s="53" t="n">
        <v>44</v>
      </c>
      <c r="P601" s="53" t="n">
        <f aca="false">2020-tbl스마트시티2[[#This Row],[설립연도]]+1</f>
        <v>12</v>
      </c>
      <c r="Q601" s="53" t="str">
        <f aca="false">LEFT(tbl스마트시티2[[#This Row],[주소]],2)</f>
        <v>강원</v>
      </c>
      <c r="R601" s="48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" hidden="false" customHeight="true" outlineLevel="0" collapsed="false">
      <c r="A602" s="49" t="s">
        <v>15</v>
      </c>
      <c r="B602" s="31" t="s">
        <v>888</v>
      </c>
      <c r="C602" s="49" t="s">
        <v>930</v>
      </c>
      <c r="D602" s="49" t="s">
        <v>878</v>
      </c>
      <c r="E602" s="49" t="s">
        <v>35</v>
      </c>
      <c r="F602" s="49" t="s">
        <v>117</v>
      </c>
      <c r="G602" s="49" t="s">
        <v>21</v>
      </c>
      <c r="H602" s="49" t="s">
        <v>931</v>
      </c>
      <c r="I602" s="49" t="s">
        <v>880</v>
      </c>
      <c r="J602" s="49" t="s">
        <v>881</v>
      </c>
      <c r="K602" s="50" t="s">
        <v>882</v>
      </c>
      <c r="L602" s="51" t="n">
        <v>2009</v>
      </c>
      <c r="M602" s="52" t="n">
        <v>250000000</v>
      </c>
      <c r="N602" s="52" t="n">
        <v>2614160000</v>
      </c>
      <c r="O602" s="53" t="n">
        <v>44</v>
      </c>
      <c r="P602" s="53" t="n">
        <f aca="false">2020-tbl스마트시티2[[#This Row],[설립연도]]+1</f>
        <v>12</v>
      </c>
      <c r="Q602" s="53" t="str">
        <f aca="false">LEFT(tbl스마트시티2[[#This Row],[주소]],2)</f>
        <v>강원</v>
      </c>
      <c r="R602" s="48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" hidden="false" customHeight="true" outlineLevel="0" collapsed="false">
      <c r="A603" s="49" t="s">
        <v>15</v>
      </c>
      <c r="B603" s="49" t="s">
        <v>83</v>
      </c>
      <c r="C603" s="49" t="s">
        <v>932</v>
      </c>
      <c r="D603" s="49" t="s">
        <v>878</v>
      </c>
      <c r="E603" s="49" t="s">
        <v>35</v>
      </c>
      <c r="F603" s="49" t="s">
        <v>20</v>
      </c>
      <c r="G603" s="49" t="s">
        <v>21</v>
      </c>
      <c r="H603" s="49" t="s">
        <v>933</v>
      </c>
      <c r="I603" s="49" t="s">
        <v>880</v>
      </c>
      <c r="J603" s="49" t="s">
        <v>881</v>
      </c>
      <c r="K603" s="50" t="s">
        <v>882</v>
      </c>
      <c r="L603" s="51" t="n">
        <v>2009</v>
      </c>
      <c r="M603" s="52" t="n">
        <v>250000000</v>
      </c>
      <c r="N603" s="52" t="n">
        <v>2614160000</v>
      </c>
      <c r="O603" s="53" t="n">
        <v>44</v>
      </c>
      <c r="P603" s="53" t="n">
        <f aca="false">2020-tbl스마트시티2[[#This Row],[설립연도]]+1</f>
        <v>12</v>
      </c>
      <c r="Q603" s="53" t="str">
        <f aca="false">LEFT(tbl스마트시티2[[#This Row],[주소]],2)</f>
        <v>강원</v>
      </c>
      <c r="R603" s="48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" hidden="false" customHeight="true" outlineLevel="0" collapsed="false">
      <c r="A604" s="49" t="s">
        <v>15</v>
      </c>
      <c r="B604" s="31" t="s">
        <v>888</v>
      </c>
      <c r="C604" s="49" t="s">
        <v>938</v>
      </c>
      <c r="D604" s="49" t="s">
        <v>878</v>
      </c>
      <c r="E604" s="49" t="s">
        <v>35</v>
      </c>
      <c r="F604" s="49" t="s">
        <v>30</v>
      </c>
      <c r="G604" s="49" t="s">
        <v>21</v>
      </c>
      <c r="H604" s="49" t="s">
        <v>939</v>
      </c>
      <c r="I604" s="49" t="s">
        <v>880</v>
      </c>
      <c r="J604" s="49" t="s">
        <v>881</v>
      </c>
      <c r="K604" s="50" t="s">
        <v>882</v>
      </c>
      <c r="L604" s="51" t="n">
        <v>2009</v>
      </c>
      <c r="M604" s="52" t="n">
        <v>250000000</v>
      </c>
      <c r="N604" s="52" t="n">
        <v>2614160000</v>
      </c>
      <c r="O604" s="53" t="n">
        <v>44</v>
      </c>
      <c r="P604" s="53" t="n">
        <f aca="false">2020-tbl스마트시티2[[#This Row],[설립연도]]+1</f>
        <v>12</v>
      </c>
      <c r="Q604" s="53" t="str">
        <f aca="false">LEFT(tbl스마트시티2[[#This Row],[주소]],2)</f>
        <v>강원</v>
      </c>
      <c r="R604" s="48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" hidden="false" customHeight="true" outlineLevel="0" collapsed="false">
      <c r="A605" s="49" t="s">
        <v>277</v>
      </c>
      <c r="B605" s="49" t="s">
        <v>278</v>
      </c>
      <c r="C605" s="49" t="s">
        <v>279</v>
      </c>
      <c r="D605" s="31" t="s">
        <v>971</v>
      </c>
      <c r="E605" s="49" t="s">
        <v>35</v>
      </c>
      <c r="F605" s="49" t="s">
        <v>43</v>
      </c>
      <c r="G605" s="49" t="s">
        <v>21</v>
      </c>
      <c r="H605" s="49" t="s">
        <v>977</v>
      </c>
      <c r="I605" s="49" t="s">
        <v>973</v>
      </c>
      <c r="J605" s="49" t="s">
        <v>974</v>
      </c>
      <c r="K605" s="58" t="s">
        <v>975</v>
      </c>
      <c r="L605" s="51" t="n">
        <v>2000</v>
      </c>
      <c r="M605" s="52" t="n">
        <v>600000000</v>
      </c>
      <c r="N605" s="52" t="n">
        <v>16069850000</v>
      </c>
      <c r="O605" s="53" t="n">
        <v>29</v>
      </c>
      <c r="P605" s="53" t="n">
        <f aca="false">2020-tbl스마트시티2[[#This Row],[설립연도]]+1</f>
        <v>21</v>
      </c>
      <c r="Q605" s="53" t="str">
        <f aca="false">LEFT(tbl스마트시티2[[#This Row],[주소]],2)</f>
        <v>서울</v>
      </c>
      <c r="R605" s="48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" hidden="false" customHeight="true" outlineLevel="0" collapsed="false">
      <c r="A606" s="49" t="s">
        <v>96</v>
      </c>
      <c r="B606" s="49" t="s">
        <v>97</v>
      </c>
      <c r="C606" s="49" t="s">
        <v>98</v>
      </c>
      <c r="D606" s="49" t="s">
        <v>989</v>
      </c>
      <c r="E606" s="49" t="s">
        <v>35</v>
      </c>
      <c r="F606" s="49" t="s">
        <v>152</v>
      </c>
      <c r="G606" s="49" t="s">
        <v>21</v>
      </c>
      <c r="H606" s="49" t="s">
        <v>990</v>
      </c>
      <c r="I606" s="49" t="s">
        <v>991</v>
      </c>
      <c r="J606" s="49" t="s">
        <v>992</v>
      </c>
      <c r="K606" s="50" t="s">
        <v>993</v>
      </c>
      <c r="L606" s="51" t="n">
        <v>2017</v>
      </c>
      <c r="M606" s="52" t="n">
        <v>50000000</v>
      </c>
      <c r="N606" s="52" t="n">
        <v>417630000</v>
      </c>
      <c r="O606" s="53" t="n">
        <v>4</v>
      </c>
      <c r="P606" s="53" t="n">
        <f aca="false">2020-tbl스마트시티2[[#This Row],[설립연도]]+1</f>
        <v>4</v>
      </c>
      <c r="Q606" s="53" t="str">
        <f aca="false">LEFT(tbl스마트시티2[[#This Row],[주소]],2)</f>
        <v>서울</v>
      </c>
      <c r="R606" s="48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" hidden="false" customHeight="true" outlineLevel="0" collapsed="false">
      <c r="A607" s="49" t="s">
        <v>96</v>
      </c>
      <c r="B607" s="49" t="s">
        <v>97</v>
      </c>
      <c r="C607" s="49" t="s">
        <v>98</v>
      </c>
      <c r="D607" s="49" t="s">
        <v>989</v>
      </c>
      <c r="E607" s="49" t="s">
        <v>35</v>
      </c>
      <c r="F607" s="49" t="s">
        <v>86</v>
      </c>
      <c r="G607" s="49" t="s">
        <v>21</v>
      </c>
      <c r="H607" s="49" t="s">
        <v>994</v>
      </c>
      <c r="I607" s="49" t="s">
        <v>991</v>
      </c>
      <c r="J607" s="49" t="s">
        <v>992</v>
      </c>
      <c r="K607" s="50" t="s">
        <v>993</v>
      </c>
      <c r="L607" s="51" t="n">
        <v>2017</v>
      </c>
      <c r="M607" s="52" t="n">
        <v>50000000</v>
      </c>
      <c r="N607" s="52" t="n">
        <v>417630000</v>
      </c>
      <c r="O607" s="53" t="n">
        <v>4</v>
      </c>
      <c r="P607" s="53" t="n">
        <f aca="false">2020-tbl스마트시티2[[#This Row],[설립연도]]+1</f>
        <v>4</v>
      </c>
      <c r="Q607" s="53" t="str">
        <f aca="false">LEFT(tbl스마트시티2[[#This Row],[주소]],2)</f>
        <v>서울</v>
      </c>
      <c r="R607" s="48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" hidden="false" customHeight="true" outlineLevel="0" collapsed="false">
      <c r="A608" s="49" t="s">
        <v>96</v>
      </c>
      <c r="B608" s="49" t="s">
        <v>97</v>
      </c>
      <c r="C608" s="49" t="s">
        <v>98</v>
      </c>
      <c r="D608" s="49" t="s">
        <v>989</v>
      </c>
      <c r="E608" s="49" t="s">
        <v>35</v>
      </c>
      <c r="F608" s="49" t="s">
        <v>101</v>
      </c>
      <c r="G608" s="49" t="s">
        <v>21</v>
      </c>
      <c r="H608" s="49" t="s">
        <v>995</v>
      </c>
      <c r="I608" s="49" t="s">
        <v>991</v>
      </c>
      <c r="J608" s="49" t="s">
        <v>992</v>
      </c>
      <c r="K608" s="50" t="s">
        <v>993</v>
      </c>
      <c r="L608" s="51" t="n">
        <v>2017</v>
      </c>
      <c r="M608" s="52" t="n">
        <v>50000000</v>
      </c>
      <c r="N608" s="52" t="n">
        <v>417630000</v>
      </c>
      <c r="O608" s="53" t="n">
        <v>4</v>
      </c>
      <c r="P608" s="53" t="n">
        <f aca="false">2020-tbl스마트시티2[[#This Row],[설립연도]]+1</f>
        <v>4</v>
      </c>
      <c r="Q608" s="53" t="str">
        <f aca="false">LEFT(tbl스마트시티2[[#This Row],[주소]],2)</f>
        <v>서울</v>
      </c>
      <c r="R608" s="48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" hidden="false" customHeight="true" outlineLevel="0" collapsed="false">
      <c r="A609" s="49" t="s">
        <v>96</v>
      </c>
      <c r="B609" s="49" t="s">
        <v>97</v>
      </c>
      <c r="C609" s="49" t="s">
        <v>98</v>
      </c>
      <c r="D609" s="49" t="s">
        <v>989</v>
      </c>
      <c r="E609" s="49" t="s">
        <v>35</v>
      </c>
      <c r="F609" s="49" t="s">
        <v>101</v>
      </c>
      <c r="G609" s="49" t="s">
        <v>21</v>
      </c>
      <c r="H609" s="49" t="s">
        <v>996</v>
      </c>
      <c r="I609" s="49" t="s">
        <v>991</v>
      </c>
      <c r="J609" s="49" t="s">
        <v>992</v>
      </c>
      <c r="K609" s="50" t="s">
        <v>993</v>
      </c>
      <c r="L609" s="51" t="n">
        <v>2017</v>
      </c>
      <c r="M609" s="52" t="n">
        <v>50000000</v>
      </c>
      <c r="N609" s="52" t="n">
        <v>417630000</v>
      </c>
      <c r="O609" s="53" t="n">
        <v>4</v>
      </c>
      <c r="P609" s="53" t="n">
        <f aca="false">2020-tbl스마트시티2[[#This Row],[설립연도]]+1</f>
        <v>4</v>
      </c>
      <c r="Q609" s="53" t="str">
        <f aca="false">LEFT(tbl스마트시티2[[#This Row],[주소]],2)</f>
        <v>서울</v>
      </c>
      <c r="R609" s="48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" hidden="false" customHeight="true" outlineLevel="0" collapsed="false">
      <c r="A610" s="49" t="s">
        <v>256</v>
      </c>
      <c r="B610" s="49" t="s">
        <v>297</v>
      </c>
      <c r="C610" s="49" t="s">
        <v>1069</v>
      </c>
      <c r="D610" s="49" t="s">
        <v>1102</v>
      </c>
      <c r="E610" s="49" t="s">
        <v>35</v>
      </c>
      <c r="F610" s="49" t="s">
        <v>30</v>
      </c>
      <c r="G610" s="49" t="s">
        <v>21</v>
      </c>
      <c r="H610" s="49" t="s">
        <v>1070</v>
      </c>
      <c r="I610" s="49" t="s">
        <v>1071</v>
      </c>
      <c r="J610" s="49" t="s">
        <v>1072</v>
      </c>
      <c r="K610" s="50" t="s">
        <v>1073</v>
      </c>
      <c r="L610" s="51" t="n">
        <v>2000</v>
      </c>
      <c r="M610" s="52" t="n">
        <v>3440000000</v>
      </c>
      <c r="N610" s="52" t="n">
        <v>61950000000</v>
      </c>
      <c r="O610" s="53" t="n">
        <v>227</v>
      </c>
      <c r="P610" s="53" t="n">
        <f aca="false">2020-tbl스마트시티2[[#This Row],[설립연도]]+1</f>
        <v>21</v>
      </c>
      <c r="Q610" s="53" t="str">
        <f aca="false">LEFT(tbl스마트시티2[[#This Row],[주소]],2)</f>
        <v>서울</v>
      </c>
      <c r="R610" s="48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" hidden="false" customHeight="true" outlineLevel="0" collapsed="false">
      <c r="A611" s="49" t="s">
        <v>15</v>
      </c>
      <c r="B611" s="49" t="s">
        <v>16</v>
      </c>
      <c r="C611" s="49" t="s">
        <v>17</v>
      </c>
      <c r="D611" s="49" t="s">
        <v>1113</v>
      </c>
      <c r="E611" s="49" t="s">
        <v>35</v>
      </c>
      <c r="F611" s="49" t="s">
        <v>30</v>
      </c>
      <c r="G611" s="49" t="s">
        <v>21</v>
      </c>
      <c r="H611" s="49" t="s">
        <v>1123</v>
      </c>
      <c r="I611" s="49" t="s">
        <v>1115</v>
      </c>
      <c r="J611" s="49" t="s">
        <v>1116</v>
      </c>
      <c r="K611" s="50" t="s">
        <v>1117</v>
      </c>
      <c r="L611" s="51" t="n">
        <v>2004</v>
      </c>
      <c r="M611" s="52" t="n">
        <v>450000000</v>
      </c>
      <c r="N611" s="52" t="n">
        <v>5070000000</v>
      </c>
      <c r="O611" s="53" t="n">
        <v>34</v>
      </c>
      <c r="P611" s="53" t="n">
        <f aca="false">2020-tbl스마트시티2[[#This Row],[설립연도]]+1</f>
        <v>17</v>
      </c>
      <c r="Q611" s="53" t="str">
        <f aca="false">LEFT(tbl스마트시티2[[#This Row],[주소]],2)</f>
        <v>서울</v>
      </c>
      <c r="R611" s="48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" hidden="false" customHeight="true" outlineLevel="0" collapsed="false">
      <c r="A612" s="54" t="s">
        <v>67</v>
      </c>
      <c r="B612" s="54" t="s">
        <v>107</v>
      </c>
      <c r="C612" s="54" t="s">
        <v>1151</v>
      </c>
      <c r="D612" s="49" t="s">
        <v>1142</v>
      </c>
      <c r="E612" s="49" t="s">
        <v>35</v>
      </c>
      <c r="F612" s="49" t="s">
        <v>71</v>
      </c>
      <c r="G612" s="49" t="s">
        <v>21</v>
      </c>
      <c r="H612" s="49" t="s">
        <v>1152</v>
      </c>
      <c r="I612" s="49" t="s">
        <v>1144</v>
      </c>
      <c r="J612" s="49" t="s">
        <v>1145</v>
      </c>
      <c r="K612" s="50" t="s">
        <v>1146</v>
      </c>
      <c r="L612" s="51" t="n">
        <v>2007</v>
      </c>
      <c r="M612" s="52" t="n">
        <v>3313230000</v>
      </c>
      <c r="N612" s="52" t="n">
        <v>380000000</v>
      </c>
      <c r="O612" s="53" t="n">
        <v>57</v>
      </c>
      <c r="P612" s="53" t="n">
        <f aca="false">2020-tbl스마트시티2[[#This Row],[설립연도]]+1</f>
        <v>14</v>
      </c>
      <c r="Q612" s="53" t="str">
        <f aca="false">LEFT(tbl스마트시티2[[#This Row],[주소]],2)</f>
        <v>서울</v>
      </c>
      <c r="R612" s="48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" hidden="false" customHeight="true" outlineLevel="0" collapsed="false">
      <c r="A613" s="54" t="s">
        <v>136</v>
      </c>
      <c r="B613" s="49" t="s">
        <v>185</v>
      </c>
      <c r="C613" s="54" t="s">
        <v>1153</v>
      </c>
      <c r="D613" s="49" t="s">
        <v>1142</v>
      </c>
      <c r="E613" s="49" t="s">
        <v>100</v>
      </c>
      <c r="F613" s="49" t="s">
        <v>20</v>
      </c>
      <c r="G613" s="49" t="s">
        <v>21</v>
      </c>
      <c r="H613" s="49" t="s">
        <v>1154</v>
      </c>
      <c r="I613" s="49" t="s">
        <v>1144</v>
      </c>
      <c r="J613" s="49" t="s">
        <v>1145</v>
      </c>
      <c r="K613" s="50" t="s">
        <v>1146</v>
      </c>
      <c r="L613" s="51" t="n">
        <v>2007</v>
      </c>
      <c r="M613" s="52" t="n">
        <v>3313230000</v>
      </c>
      <c r="N613" s="52" t="n">
        <v>380000000</v>
      </c>
      <c r="O613" s="53" t="n">
        <v>57</v>
      </c>
      <c r="P613" s="53" t="n">
        <f aca="false">2020-tbl스마트시티2[[#This Row],[설립연도]]+1</f>
        <v>14</v>
      </c>
      <c r="Q613" s="53" t="str">
        <f aca="false">LEFT(tbl스마트시티2[[#This Row],[주소]],2)</f>
        <v>서울</v>
      </c>
      <c r="R613" s="48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" hidden="false" customHeight="true" outlineLevel="0" collapsed="false">
      <c r="A614" s="49" t="s">
        <v>128</v>
      </c>
      <c r="B614" s="49" t="s">
        <v>160</v>
      </c>
      <c r="C614" s="49" t="s">
        <v>1130</v>
      </c>
      <c r="D614" s="49" t="s">
        <v>1181</v>
      </c>
      <c r="E614" s="49" t="s">
        <v>35</v>
      </c>
      <c r="F614" s="49" t="s">
        <v>117</v>
      </c>
      <c r="G614" s="49" t="s">
        <v>21</v>
      </c>
      <c r="H614" s="49" t="s">
        <v>1187</v>
      </c>
      <c r="I614" s="49" t="s">
        <v>1183</v>
      </c>
      <c r="J614" s="49" t="s">
        <v>1184</v>
      </c>
      <c r="K614" s="50" t="s">
        <v>1185</v>
      </c>
      <c r="L614" s="51" t="n">
        <v>2001</v>
      </c>
      <c r="M614" s="52" t="n">
        <v>787200000</v>
      </c>
      <c r="N614" s="52" t="n">
        <v>12300000000</v>
      </c>
      <c r="O614" s="53" t="n">
        <v>102</v>
      </c>
      <c r="P614" s="53" t="n">
        <f aca="false">2020-tbl스마트시티2[[#This Row],[설립연도]]+1</f>
        <v>20</v>
      </c>
      <c r="Q614" s="53" t="str">
        <f aca="false">LEFT(tbl스마트시티2[[#This Row],[주소]],2)</f>
        <v>서울</v>
      </c>
      <c r="R614" s="48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" hidden="false" customHeight="true" outlineLevel="0" collapsed="false">
      <c r="A615" s="49" t="s">
        <v>136</v>
      </c>
      <c r="B615" s="49" t="s">
        <v>185</v>
      </c>
      <c r="C615" s="49" t="s">
        <v>1153</v>
      </c>
      <c r="D615" s="49" t="s">
        <v>1210</v>
      </c>
      <c r="E615" s="49" t="s">
        <v>35</v>
      </c>
      <c r="F615" s="49" t="s">
        <v>122</v>
      </c>
      <c r="G615" s="49" t="s">
        <v>21</v>
      </c>
      <c r="H615" s="49" t="s">
        <v>1211</v>
      </c>
      <c r="I615" s="55" t="s">
        <v>1212</v>
      </c>
      <c r="J615" s="55" t="s">
        <v>1213</v>
      </c>
      <c r="K615" s="53" t="s">
        <v>2797</v>
      </c>
      <c r="L615" s="51" t="n">
        <v>2016</v>
      </c>
      <c r="M615" s="52" t="n">
        <v>40000000</v>
      </c>
      <c r="N615" s="52" t="n">
        <v>73180000</v>
      </c>
      <c r="O615" s="60" t="n">
        <v>0</v>
      </c>
      <c r="P615" s="53" t="n">
        <f aca="false">2020-tbl스마트시티2[[#This Row],[설립연도]]+1</f>
        <v>5</v>
      </c>
      <c r="Q615" s="53" t="str">
        <f aca="false">LEFT(tbl스마트시티2[[#This Row],[주소]],2)</f>
        <v>서울</v>
      </c>
      <c r="R615" s="48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" hidden="false" customHeight="true" outlineLevel="0" collapsed="false">
      <c r="A616" s="49" t="s">
        <v>136</v>
      </c>
      <c r="B616" s="49" t="s">
        <v>141</v>
      </c>
      <c r="C616" s="49" t="s">
        <v>1220</v>
      </c>
      <c r="D616" s="49" t="s">
        <v>1221</v>
      </c>
      <c r="E616" s="49" t="s">
        <v>35</v>
      </c>
      <c r="F616" s="49" t="s">
        <v>28</v>
      </c>
      <c r="G616" s="49" t="s">
        <v>21</v>
      </c>
      <c r="H616" s="49" t="s">
        <v>1222</v>
      </c>
      <c r="I616" s="49" t="s">
        <v>1223</v>
      </c>
      <c r="J616" s="49" t="s">
        <v>1224</v>
      </c>
      <c r="K616" s="62" t="s">
        <v>1225</v>
      </c>
      <c r="L616" s="51" t="n">
        <v>2019</v>
      </c>
      <c r="M616" s="60" t="s">
        <v>26</v>
      </c>
      <c r="N616" s="60" t="s">
        <v>26</v>
      </c>
      <c r="O616" s="60" t="s">
        <v>26</v>
      </c>
      <c r="P616" s="53" t="n">
        <f aca="false">2020-tbl스마트시티2[[#This Row],[설립연도]]+1</f>
        <v>2</v>
      </c>
      <c r="Q616" s="53" t="str">
        <f aca="false">LEFT(tbl스마트시티2[[#This Row],[주소]],2)</f>
        <v>서울</v>
      </c>
      <c r="R616" s="48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" hidden="false" customHeight="true" outlineLevel="0" collapsed="false">
      <c r="A617" s="49" t="s">
        <v>67</v>
      </c>
      <c r="B617" s="49" t="s">
        <v>68</v>
      </c>
      <c r="C617" s="49" t="s">
        <v>69</v>
      </c>
      <c r="D617" s="31" t="s">
        <v>1226</v>
      </c>
      <c r="E617" s="49" t="s">
        <v>35</v>
      </c>
      <c r="F617" s="49" t="s">
        <v>117</v>
      </c>
      <c r="G617" s="49" t="s">
        <v>21</v>
      </c>
      <c r="H617" s="49" t="s">
        <v>1227</v>
      </c>
      <c r="I617" s="67"/>
      <c r="J617" s="49" t="s">
        <v>1228</v>
      </c>
      <c r="K617" s="58" t="s">
        <v>1229</v>
      </c>
      <c r="L617" s="51" t="n">
        <v>2012</v>
      </c>
      <c r="M617" s="52" t="n">
        <v>100000000</v>
      </c>
      <c r="N617" s="52" t="n">
        <v>3610000000</v>
      </c>
      <c r="O617" s="51" t="n">
        <v>21</v>
      </c>
      <c r="P617" s="53" t="n">
        <f aca="false">2020-tbl스마트시티2[[#This Row],[설립연도]]+1</f>
        <v>9</v>
      </c>
      <c r="Q617" s="53" t="str">
        <f aca="false">LEFT(tbl스마트시티2[[#This Row],[주소]],2)</f>
        <v>서울</v>
      </c>
      <c r="R617" s="48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" hidden="false" customHeight="true" outlineLevel="0" collapsed="false">
      <c r="A618" s="49" t="s">
        <v>136</v>
      </c>
      <c r="B618" s="31" t="s">
        <v>1281</v>
      </c>
      <c r="C618" s="49" t="s">
        <v>1282</v>
      </c>
      <c r="D618" s="49" t="s">
        <v>1277</v>
      </c>
      <c r="E618" s="49" t="s">
        <v>168</v>
      </c>
      <c r="F618" s="49" t="s">
        <v>30</v>
      </c>
      <c r="G618" s="49" t="s">
        <v>21</v>
      </c>
      <c r="H618" s="49" t="s">
        <v>1284</v>
      </c>
      <c r="I618" s="67"/>
      <c r="J618" s="49" t="s">
        <v>1279</v>
      </c>
      <c r="K618" s="50" t="s">
        <v>1280</v>
      </c>
      <c r="L618" s="51" t="n">
        <v>2017</v>
      </c>
      <c r="M618" s="52" t="n">
        <v>2390000000</v>
      </c>
      <c r="N618" s="52" t="n">
        <v>97305000000</v>
      </c>
      <c r="O618" s="53" t="n">
        <v>362</v>
      </c>
      <c r="P618" s="53" t="n">
        <f aca="false">2020-tbl스마트시티2[[#This Row],[설립연도]]+1</f>
        <v>4</v>
      </c>
      <c r="Q618" s="53" t="str">
        <f aca="false">LEFT(tbl스마트시티2[[#This Row],[주소]],2)</f>
        <v>경기</v>
      </c>
      <c r="R618" s="48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" hidden="false" customHeight="true" outlineLevel="0" collapsed="false">
      <c r="A619" s="49" t="s">
        <v>136</v>
      </c>
      <c r="B619" s="31" t="s">
        <v>1281</v>
      </c>
      <c r="C619" s="49" t="s">
        <v>1282</v>
      </c>
      <c r="D619" s="49" t="s">
        <v>1277</v>
      </c>
      <c r="E619" s="49" t="s">
        <v>168</v>
      </c>
      <c r="F619" s="49" t="s">
        <v>20</v>
      </c>
      <c r="G619" s="49" t="s">
        <v>21</v>
      </c>
      <c r="H619" s="49" t="s">
        <v>1288</v>
      </c>
      <c r="I619" s="67"/>
      <c r="J619" s="49" t="s">
        <v>1279</v>
      </c>
      <c r="K619" s="50" t="s">
        <v>1280</v>
      </c>
      <c r="L619" s="51" t="n">
        <v>2017</v>
      </c>
      <c r="M619" s="52" t="n">
        <v>2390000000</v>
      </c>
      <c r="N619" s="52" t="n">
        <v>97305000000</v>
      </c>
      <c r="O619" s="53" t="n">
        <v>362</v>
      </c>
      <c r="P619" s="53" t="n">
        <f aca="false">2020-tbl스마트시티2[[#This Row],[설립연도]]+1</f>
        <v>4</v>
      </c>
      <c r="Q619" s="53" t="str">
        <f aca="false">LEFT(tbl스마트시티2[[#This Row],[주소]],2)</f>
        <v>경기</v>
      </c>
      <c r="R619" s="48"/>
      <c r="S619" s="5"/>
      <c r="T619" s="5"/>
      <c r="U619" s="5"/>
      <c r="V619" s="5"/>
      <c r="W619" s="5"/>
      <c r="X619" s="5"/>
      <c r="Y619" s="5"/>
    </row>
    <row r="620" customFormat="false" ht="15" hidden="false" customHeight="true" outlineLevel="0" collapsed="false">
      <c r="A620" s="49" t="s">
        <v>15</v>
      </c>
      <c r="B620" s="49" t="s">
        <v>16</v>
      </c>
      <c r="C620" s="49" t="s">
        <v>17</v>
      </c>
      <c r="D620" s="49" t="s">
        <v>1327</v>
      </c>
      <c r="E620" s="49" t="s">
        <v>35</v>
      </c>
      <c r="F620" s="49" t="s">
        <v>117</v>
      </c>
      <c r="G620" s="49" t="s">
        <v>21</v>
      </c>
      <c r="H620" s="49" t="s">
        <v>1328</v>
      </c>
      <c r="I620" s="49" t="s">
        <v>1329</v>
      </c>
      <c r="J620" s="49" t="s">
        <v>1330</v>
      </c>
      <c r="K620" s="50" t="s">
        <v>1331</v>
      </c>
      <c r="L620" s="51" t="n">
        <v>2014</v>
      </c>
      <c r="M620" s="52" t="n">
        <v>300000000</v>
      </c>
      <c r="N620" s="52" t="n">
        <v>1653810000</v>
      </c>
      <c r="O620" s="53" t="n">
        <v>17</v>
      </c>
      <c r="P620" s="53" t="n">
        <f aca="false">2020-tbl스마트시티2[[#This Row],[설립연도]]+1</f>
        <v>7</v>
      </c>
      <c r="Q620" s="53" t="str">
        <f aca="false">LEFT(tbl스마트시티2[[#This Row],[주소]],2)</f>
        <v>광주</v>
      </c>
      <c r="R620" s="48"/>
      <c r="S620" s="5"/>
      <c r="T620" s="5"/>
      <c r="U620" s="5"/>
      <c r="V620" s="5"/>
      <c r="W620" s="5"/>
      <c r="X620" s="5"/>
      <c r="Y620" s="5"/>
    </row>
    <row r="621" customFormat="false" ht="15" hidden="false" customHeight="true" outlineLevel="0" collapsed="false">
      <c r="A621" s="49" t="s">
        <v>50</v>
      </c>
      <c r="B621" s="49" t="s">
        <v>59</v>
      </c>
      <c r="C621" s="49" t="s">
        <v>60</v>
      </c>
      <c r="D621" s="49" t="s">
        <v>1327</v>
      </c>
      <c r="E621" s="49" t="s">
        <v>35</v>
      </c>
      <c r="F621" s="49" t="s">
        <v>43</v>
      </c>
      <c r="G621" s="49" t="s">
        <v>21</v>
      </c>
      <c r="H621" s="49" t="s">
        <v>1332</v>
      </c>
      <c r="I621" s="49" t="s">
        <v>1329</v>
      </c>
      <c r="J621" s="49" t="s">
        <v>1330</v>
      </c>
      <c r="K621" s="50" t="s">
        <v>1331</v>
      </c>
      <c r="L621" s="51" t="n">
        <v>2014</v>
      </c>
      <c r="M621" s="52" t="n">
        <v>300000000</v>
      </c>
      <c r="N621" s="52" t="n">
        <v>1653810000</v>
      </c>
      <c r="O621" s="53" t="n">
        <v>17</v>
      </c>
      <c r="P621" s="53" t="n">
        <f aca="false">2020-tbl스마트시티2[[#This Row],[설립연도]]+1</f>
        <v>7</v>
      </c>
      <c r="Q621" s="53" t="str">
        <f aca="false">LEFT(tbl스마트시티2[[#This Row],[주소]],2)</f>
        <v>광주</v>
      </c>
      <c r="R621" s="48"/>
      <c r="S621" s="5"/>
      <c r="T621" s="5"/>
      <c r="U621" s="5"/>
      <c r="V621" s="5"/>
      <c r="W621" s="5"/>
      <c r="X621" s="5"/>
      <c r="Y621" s="5"/>
    </row>
    <row r="622" customFormat="false" ht="15" hidden="false" customHeight="true" outlineLevel="0" collapsed="false">
      <c r="A622" s="49" t="s">
        <v>67</v>
      </c>
      <c r="B622" s="54" t="s">
        <v>107</v>
      </c>
      <c r="C622" s="54" t="s">
        <v>108</v>
      </c>
      <c r="D622" s="49" t="s">
        <v>1327</v>
      </c>
      <c r="E622" s="49" t="s">
        <v>35</v>
      </c>
      <c r="F622" s="49" t="s">
        <v>71</v>
      </c>
      <c r="G622" s="49" t="s">
        <v>21</v>
      </c>
      <c r="H622" s="49" t="s">
        <v>1333</v>
      </c>
      <c r="I622" s="49" t="s">
        <v>1329</v>
      </c>
      <c r="J622" s="49" t="s">
        <v>1330</v>
      </c>
      <c r="K622" s="62" t="s">
        <v>1331</v>
      </c>
      <c r="L622" s="51" t="n">
        <v>2014</v>
      </c>
      <c r="M622" s="52" t="n">
        <v>300000000</v>
      </c>
      <c r="N622" s="52" t="n">
        <v>1653810000</v>
      </c>
      <c r="O622" s="53" t="n">
        <v>17</v>
      </c>
      <c r="P622" s="53" t="n">
        <f aca="false">2020-tbl스마트시티2[[#This Row],[설립연도]]+1</f>
        <v>7</v>
      </c>
      <c r="Q622" s="53" t="str">
        <f aca="false">LEFT(tbl스마트시티2[[#This Row],[주소]],2)</f>
        <v>광주</v>
      </c>
      <c r="R622" s="48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" hidden="false" customHeight="true" outlineLevel="0" collapsed="false">
      <c r="A623" s="49" t="s">
        <v>136</v>
      </c>
      <c r="B623" s="49" t="s">
        <v>185</v>
      </c>
      <c r="C623" s="49" t="s">
        <v>427</v>
      </c>
      <c r="D623" s="49" t="s">
        <v>1334</v>
      </c>
      <c r="E623" s="49" t="s">
        <v>35</v>
      </c>
      <c r="F623" s="49" t="s">
        <v>20</v>
      </c>
      <c r="G623" s="49" t="s">
        <v>21</v>
      </c>
      <c r="H623" s="49" t="s">
        <v>1335</v>
      </c>
      <c r="I623" s="49" t="s">
        <v>1336</v>
      </c>
      <c r="J623" s="49" t="s">
        <v>1337</v>
      </c>
      <c r="K623" s="50" t="s">
        <v>1338</v>
      </c>
      <c r="L623" s="51" t="n">
        <v>2019</v>
      </c>
      <c r="M623" s="60" t="n">
        <v>38000000</v>
      </c>
      <c r="N623" s="60" t="n">
        <v>51030000</v>
      </c>
      <c r="O623" s="60" t="n">
        <v>53</v>
      </c>
      <c r="P623" s="53" t="n">
        <f aca="false">2020-tbl스마트시티2[[#This Row],[설립연도]]+1</f>
        <v>2</v>
      </c>
      <c r="Q623" s="53" t="str">
        <f aca="false">LEFT(tbl스마트시티2[[#This Row],[주소]],2)</f>
        <v>경기</v>
      </c>
      <c r="R623" s="48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" hidden="false" customHeight="true" outlineLevel="0" collapsed="false">
      <c r="A624" s="31" t="s">
        <v>67</v>
      </c>
      <c r="B624" s="49" t="s">
        <v>107</v>
      </c>
      <c r="C624" s="31" t="s">
        <v>238</v>
      </c>
      <c r="D624" s="31" t="s">
        <v>1352</v>
      </c>
      <c r="E624" s="49" t="s">
        <v>35</v>
      </c>
      <c r="F624" s="49" t="s">
        <v>20</v>
      </c>
      <c r="G624" s="49" t="s">
        <v>21</v>
      </c>
      <c r="H624" s="49" t="s">
        <v>1353</v>
      </c>
      <c r="I624" s="67"/>
      <c r="J624" s="49" t="s">
        <v>1354</v>
      </c>
      <c r="K624" s="58" t="s">
        <v>1355</v>
      </c>
      <c r="L624" s="51" t="n">
        <v>2011</v>
      </c>
      <c r="M624" s="52" t="n">
        <v>201000000</v>
      </c>
      <c r="N624" s="52" t="n">
        <v>3925720000</v>
      </c>
      <c r="O624" s="51" t="n">
        <v>32</v>
      </c>
      <c r="P624" s="53" t="n">
        <f aca="false">2020-tbl스마트시티2[[#This Row],[설립연도]]+1</f>
        <v>10</v>
      </c>
      <c r="Q624" s="53" t="str">
        <f aca="false">LEFT(tbl스마트시티2[[#This Row],[주소]],2)</f>
        <v>경기</v>
      </c>
      <c r="R624" s="48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" hidden="false" customHeight="true" outlineLevel="0" collapsed="false">
      <c r="A625" s="49" t="s">
        <v>96</v>
      </c>
      <c r="B625" s="49" t="s">
        <v>97</v>
      </c>
      <c r="C625" s="49" t="s">
        <v>98</v>
      </c>
      <c r="D625" s="49" t="s">
        <v>1397</v>
      </c>
      <c r="E625" s="49" t="s">
        <v>35</v>
      </c>
      <c r="F625" s="49" t="s">
        <v>125</v>
      </c>
      <c r="G625" s="49" t="s">
        <v>21</v>
      </c>
      <c r="H625" s="49" t="s">
        <v>1398</v>
      </c>
      <c r="I625" s="49" t="s">
        <v>1399</v>
      </c>
      <c r="J625" s="49" t="s">
        <v>1400</v>
      </c>
      <c r="K625" s="50" t="s">
        <v>1401</v>
      </c>
      <c r="L625" s="51" t="n">
        <v>2015</v>
      </c>
      <c r="M625" s="52" t="n">
        <v>50000000</v>
      </c>
      <c r="N625" s="52" t="n">
        <v>1200000000</v>
      </c>
      <c r="O625" s="51" t="n">
        <v>20</v>
      </c>
      <c r="P625" s="53" t="n">
        <f aca="false">2020-tbl스마트시티2[[#This Row],[설립연도]]+1</f>
        <v>6</v>
      </c>
      <c r="Q625" s="53" t="str">
        <f aca="false">LEFT(tbl스마트시티2[[#This Row],[주소]],2)</f>
        <v>서울</v>
      </c>
      <c r="R625" s="48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" hidden="false" customHeight="true" outlineLevel="0" collapsed="false">
      <c r="A626" s="49" t="s">
        <v>96</v>
      </c>
      <c r="B626" s="49" t="s">
        <v>1230</v>
      </c>
      <c r="C626" s="49" t="s">
        <v>1231</v>
      </c>
      <c r="D626" s="49" t="s">
        <v>1397</v>
      </c>
      <c r="E626" s="49" t="s">
        <v>35</v>
      </c>
      <c r="F626" s="49" t="s">
        <v>125</v>
      </c>
      <c r="G626" s="49" t="s">
        <v>21</v>
      </c>
      <c r="H626" s="49" t="s">
        <v>1402</v>
      </c>
      <c r="I626" s="49" t="s">
        <v>1399</v>
      </c>
      <c r="J626" s="49" t="s">
        <v>1400</v>
      </c>
      <c r="K626" s="50" t="s">
        <v>1401</v>
      </c>
      <c r="L626" s="51" t="n">
        <v>2015</v>
      </c>
      <c r="M626" s="52" t="n">
        <v>50000000</v>
      </c>
      <c r="N626" s="52" t="n">
        <v>1200000000</v>
      </c>
      <c r="O626" s="51" t="n">
        <v>20</v>
      </c>
      <c r="P626" s="53" t="n">
        <f aca="false">2020-tbl스마트시티2[[#This Row],[설립연도]]+1</f>
        <v>6</v>
      </c>
      <c r="Q626" s="53" t="str">
        <f aca="false">LEFT(tbl스마트시티2[[#This Row],[주소]],2)</f>
        <v>서울</v>
      </c>
      <c r="R626" s="48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" hidden="false" customHeight="true" outlineLevel="0" collapsed="false">
      <c r="A627" s="49" t="s">
        <v>96</v>
      </c>
      <c r="B627" s="49" t="s">
        <v>1230</v>
      </c>
      <c r="C627" s="49" t="s">
        <v>1231</v>
      </c>
      <c r="D627" s="49" t="s">
        <v>1397</v>
      </c>
      <c r="E627" s="49" t="s">
        <v>35</v>
      </c>
      <c r="F627" s="49" t="s">
        <v>125</v>
      </c>
      <c r="G627" s="49" t="s">
        <v>21</v>
      </c>
      <c r="H627" s="49" t="s">
        <v>1403</v>
      </c>
      <c r="I627" s="49" t="s">
        <v>1399</v>
      </c>
      <c r="J627" s="49" t="s">
        <v>1400</v>
      </c>
      <c r="K627" s="50" t="s">
        <v>1401</v>
      </c>
      <c r="L627" s="51" t="n">
        <v>2015</v>
      </c>
      <c r="M627" s="52" t="n">
        <v>50000000</v>
      </c>
      <c r="N627" s="52" t="n">
        <v>1200000000</v>
      </c>
      <c r="O627" s="51" t="n">
        <v>20</v>
      </c>
      <c r="P627" s="53" t="n">
        <f aca="false">2020-tbl스마트시티2[[#This Row],[설립연도]]+1</f>
        <v>6</v>
      </c>
      <c r="Q627" s="53" t="str">
        <f aca="false">LEFT(tbl스마트시티2[[#This Row],[주소]],2)</f>
        <v>서울</v>
      </c>
      <c r="R627" s="48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" hidden="false" customHeight="true" outlineLevel="0" collapsed="false">
      <c r="A628" s="49" t="s">
        <v>96</v>
      </c>
      <c r="B628" s="49" t="s">
        <v>1230</v>
      </c>
      <c r="C628" s="49" t="s">
        <v>1231</v>
      </c>
      <c r="D628" s="49" t="s">
        <v>1397</v>
      </c>
      <c r="E628" s="49" t="s">
        <v>35</v>
      </c>
      <c r="F628" s="49" t="s">
        <v>125</v>
      </c>
      <c r="G628" s="49" t="s">
        <v>21</v>
      </c>
      <c r="H628" s="49" t="s">
        <v>1404</v>
      </c>
      <c r="I628" s="49" t="s">
        <v>1399</v>
      </c>
      <c r="J628" s="49" t="s">
        <v>1400</v>
      </c>
      <c r="K628" s="50" t="s">
        <v>1401</v>
      </c>
      <c r="L628" s="51" t="n">
        <v>2015</v>
      </c>
      <c r="M628" s="52" t="n">
        <v>50000000</v>
      </c>
      <c r="N628" s="52" t="n">
        <v>1200000000</v>
      </c>
      <c r="O628" s="51" t="n">
        <v>20</v>
      </c>
      <c r="P628" s="53" t="n">
        <f aca="false">2020-tbl스마트시티2[[#This Row],[설립연도]]+1</f>
        <v>6</v>
      </c>
      <c r="Q628" s="53" t="str">
        <f aca="false">LEFT(tbl스마트시티2[[#This Row],[주소]],2)</f>
        <v>서울</v>
      </c>
      <c r="R628" s="48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" hidden="false" customHeight="true" outlineLevel="0" collapsed="false">
      <c r="A629" s="49" t="s">
        <v>96</v>
      </c>
      <c r="B629" s="49" t="s">
        <v>1230</v>
      </c>
      <c r="C629" s="49" t="s">
        <v>1231</v>
      </c>
      <c r="D629" s="49" t="s">
        <v>1397</v>
      </c>
      <c r="E629" s="49" t="s">
        <v>35</v>
      </c>
      <c r="F629" s="49" t="s">
        <v>125</v>
      </c>
      <c r="G629" s="49" t="s">
        <v>21</v>
      </c>
      <c r="H629" s="49" t="s">
        <v>1405</v>
      </c>
      <c r="I629" s="49" t="s">
        <v>1399</v>
      </c>
      <c r="J629" s="49" t="s">
        <v>1400</v>
      </c>
      <c r="K629" s="50" t="s">
        <v>1401</v>
      </c>
      <c r="L629" s="51" t="n">
        <v>2015</v>
      </c>
      <c r="M629" s="52" t="n">
        <v>50000000</v>
      </c>
      <c r="N629" s="52" t="n">
        <v>1200000000</v>
      </c>
      <c r="O629" s="51" t="n">
        <v>20</v>
      </c>
      <c r="P629" s="53" t="n">
        <f aca="false">2020-tbl스마트시티2[[#This Row],[설립연도]]+1</f>
        <v>6</v>
      </c>
      <c r="Q629" s="53" t="str">
        <f aca="false">LEFT(tbl스마트시티2[[#This Row],[주소]],2)</f>
        <v>서울</v>
      </c>
      <c r="R629" s="48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" hidden="false" customHeight="true" outlineLevel="0" collapsed="false">
      <c r="A630" s="49" t="s">
        <v>96</v>
      </c>
      <c r="B630" s="49" t="s">
        <v>1230</v>
      </c>
      <c r="C630" s="49" t="s">
        <v>1231</v>
      </c>
      <c r="D630" s="49" t="s">
        <v>1397</v>
      </c>
      <c r="E630" s="49" t="s">
        <v>35</v>
      </c>
      <c r="F630" s="49" t="s">
        <v>125</v>
      </c>
      <c r="G630" s="49" t="s">
        <v>21</v>
      </c>
      <c r="H630" s="49" t="s">
        <v>1406</v>
      </c>
      <c r="I630" s="49" t="s">
        <v>1399</v>
      </c>
      <c r="J630" s="49" t="s">
        <v>1400</v>
      </c>
      <c r="K630" s="50" t="s">
        <v>1401</v>
      </c>
      <c r="L630" s="51" t="n">
        <v>2015</v>
      </c>
      <c r="M630" s="52" t="n">
        <v>50000000</v>
      </c>
      <c r="N630" s="52" t="n">
        <v>1200000000</v>
      </c>
      <c r="O630" s="51" t="n">
        <v>20</v>
      </c>
      <c r="P630" s="53" t="n">
        <f aca="false">2020-tbl스마트시티2[[#This Row],[설립연도]]+1</f>
        <v>6</v>
      </c>
      <c r="Q630" s="53" t="str">
        <f aca="false">LEFT(tbl스마트시티2[[#This Row],[주소]],2)</f>
        <v>서울</v>
      </c>
      <c r="R630" s="48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" hidden="false" customHeight="true" outlineLevel="0" collapsed="false">
      <c r="A631" s="49" t="s">
        <v>96</v>
      </c>
      <c r="B631" s="49" t="s">
        <v>1230</v>
      </c>
      <c r="C631" s="49" t="s">
        <v>1231</v>
      </c>
      <c r="D631" s="49" t="s">
        <v>1397</v>
      </c>
      <c r="E631" s="49" t="s">
        <v>35</v>
      </c>
      <c r="F631" s="49" t="s">
        <v>645</v>
      </c>
      <c r="G631" s="49" t="s">
        <v>21</v>
      </c>
      <c r="H631" s="49" t="s">
        <v>1407</v>
      </c>
      <c r="I631" s="49" t="s">
        <v>1399</v>
      </c>
      <c r="J631" s="49" t="s">
        <v>1400</v>
      </c>
      <c r="K631" s="50" t="s">
        <v>1401</v>
      </c>
      <c r="L631" s="51" t="n">
        <v>2015</v>
      </c>
      <c r="M631" s="52" t="n">
        <v>50000000</v>
      </c>
      <c r="N631" s="52" t="n">
        <v>1200000000</v>
      </c>
      <c r="O631" s="51" t="n">
        <v>20</v>
      </c>
      <c r="P631" s="53" t="n">
        <f aca="false">2020-tbl스마트시티2[[#This Row],[설립연도]]+1</f>
        <v>6</v>
      </c>
      <c r="Q631" s="53" t="str">
        <f aca="false">LEFT(tbl스마트시티2[[#This Row],[주소]],2)</f>
        <v>서울</v>
      </c>
      <c r="R631" s="48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" hidden="false" customHeight="true" outlineLevel="0" collapsed="false">
      <c r="A632" s="49" t="s">
        <v>96</v>
      </c>
      <c r="B632" s="49" t="s">
        <v>1230</v>
      </c>
      <c r="C632" s="49" t="s">
        <v>1231</v>
      </c>
      <c r="D632" s="49" t="s">
        <v>1397</v>
      </c>
      <c r="E632" s="49" t="s">
        <v>35</v>
      </c>
      <c r="F632" s="49" t="s">
        <v>125</v>
      </c>
      <c r="G632" s="49" t="s">
        <v>21</v>
      </c>
      <c r="H632" s="49" t="s">
        <v>1408</v>
      </c>
      <c r="I632" s="49" t="s">
        <v>1399</v>
      </c>
      <c r="J632" s="49" t="s">
        <v>1400</v>
      </c>
      <c r="K632" s="50" t="s">
        <v>1401</v>
      </c>
      <c r="L632" s="51" t="n">
        <v>2015</v>
      </c>
      <c r="M632" s="52" t="n">
        <v>50000000</v>
      </c>
      <c r="N632" s="52" t="n">
        <v>1200000000</v>
      </c>
      <c r="O632" s="51" t="n">
        <v>20</v>
      </c>
      <c r="P632" s="53" t="n">
        <f aca="false">2020-tbl스마트시티2[[#This Row],[설립연도]]+1</f>
        <v>6</v>
      </c>
      <c r="Q632" s="53" t="str">
        <f aca="false">LEFT(tbl스마트시티2[[#This Row],[주소]],2)</f>
        <v>서울</v>
      </c>
      <c r="R632" s="48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" hidden="false" customHeight="true" outlineLevel="0" collapsed="false">
      <c r="A633" s="49" t="s">
        <v>96</v>
      </c>
      <c r="B633" s="49" t="s">
        <v>1230</v>
      </c>
      <c r="C633" s="49" t="s">
        <v>1231</v>
      </c>
      <c r="D633" s="49" t="s">
        <v>1397</v>
      </c>
      <c r="E633" s="49" t="s">
        <v>35</v>
      </c>
      <c r="F633" s="49" t="s">
        <v>125</v>
      </c>
      <c r="G633" s="49" t="s">
        <v>21</v>
      </c>
      <c r="H633" s="49" t="s">
        <v>1409</v>
      </c>
      <c r="I633" s="49" t="s">
        <v>1399</v>
      </c>
      <c r="J633" s="49" t="s">
        <v>1400</v>
      </c>
      <c r="K633" s="50" t="s">
        <v>1401</v>
      </c>
      <c r="L633" s="51" t="n">
        <v>2015</v>
      </c>
      <c r="M633" s="52" t="n">
        <v>50000000</v>
      </c>
      <c r="N633" s="52" t="n">
        <v>1200000000</v>
      </c>
      <c r="O633" s="51" t="n">
        <v>20</v>
      </c>
      <c r="P633" s="53" t="n">
        <f aca="false">2020-tbl스마트시티2[[#This Row],[설립연도]]+1</f>
        <v>6</v>
      </c>
      <c r="Q633" s="53" t="str">
        <f aca="false">LEFT(tbl스마트시티2[[#This Row],[주소]],2)</f>
        <v>서울</v>
      </c>
      <c r="R633" s="48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" hidden="false" customHeight="true" outlineLevel="0" collapsed="false">
      <c r="A634" s="49" t="s">
        <v>96</v>
      </c>
      <c r="B634" s="49" t="s">
        <v>1230</v>
      </c>
      <c r="C634" s="49" t="s">
        <v>1231</v>
      </c>
      <c r="D634" s="49" t="s">
        <v>1397</v>
      </c>
      <c r="E634" s="49" t="s">
        <v>35</v>
      </c>
      <c r="F634" s="49" t="s">
        <v>125</v>
      </c>
      <c r="G634" s="49" t="s">
        <v>21</v>
      </c>
      <c r="H634" s="49" t="s">
        <v>1410</v>
      </c>
      <c r="I634" s="49" t="s">
        <v>1399</v>
      </c>
      <c r="J634" s="49" t="s">
        <v>1400</v>
      </c>
      <c r="K634" s="50" t="s">
        <v>1401</v>
      </c>
      <c r="L634" s="51" t="n">
        <v>2015</v>
      </c>
      <c r="M634" s="52" t="n">
        <v>50000000</v>
      </c>
      <c r="N634" s="52" t="n">
        <v>1200000000</v>
      </c>
      <c r="O634" s="51" t="n">
        <v>20</v>
      </c>
      <c r="P634" s="53" t="n">
        <f aca="false">2020-tbl스마트시티2[[#This Row],[설립연도]]+1</f>
        <v>6</v>
      </c>
      <c r="Q634" s="53" t="str">
        <f aca="false">LEFT(tbl스마트시티2[[#This Row],[주소]],2)</f>
        <v>서울</v>
      </c>
      <c r="R634" s="48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" hidden="false" customHeight="true" outlineLevel="0" collapsed="false">
      <c r="A635" s="31" t="s">
        <v>96</v>
      </c>
      <c r="B635" s="49" t="s">
        <v>97</v>
      </c>
      <c r="C635" s="49" t="s">
        <v>1431</v>
      </c>
      <c r="D635" s="31" t="s">
        <v>1432</v>
      </c>
      <c r="E635" s="49" t="s">
        <v>35</v>
      </c>
      <c r="F635" s="49" t="s">
        <v>125</v>
      </c>
      <c r="G635" s="49" t="s">
        <v>21</v>
      </c>
      <c r="H635" s="49" t="s">
        <v>2800</v>
      </c>
      <c r="I635" s="67"/>
      <c r="J635" s="49" t="s">
        <v>1434</v>
      </c>
      <c r="K635" s="50" t="s">
        <v>1435</v>
      </c>
      <c r="L635" s="51" t="n">
        <v>2013</v>
      </c>
      <c r="M635" s="52" t="n">
        <v>400000000</v>
      </c>
      <c r="N635" s="52" t="n">
        <v>13005000000</v>
      </c>
      <c r="O635" s="51" t="n">
        <v>48</v>
      </c>
      <c r="P635" s="53" t="n">
        <f aca="false">2020-tbl스마트시티2[[#This Row],[설립연도]]+1</f>
        <v>8</v>
      </c>
      <c r="Q635" s="53" t="str">
        <f aca="false">LEFT(tbl스마트시티2[[#This Row],[주소]],2)</f>
        <v>서울</v>
      </c>
      <c r="R635" s="48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" hidden="false" customHeight="true" outlineLevel="0" collapsed="false">
      <c r="A636" s="31" t="s">
        <v>96</v>
      </c>
      <c r="B636" s="49" t="s">
        <v>97</v>
      </c>
      <c r="C636" s="49" t="s">
        <v>1431</v>
      </c>
      <c r="D636" s="31" t="s">
        <v>1432</v>
      </c>
      <c r="E636" s="49" t="s">
        <v>35</v>
      </c>
      <c r="F636" s="49" t="s">
        <v>20</v>
      </c>
      <c r="G636" s="49" t="s">
        <v>21</v>
      </c>
      <c r="H636" s="49" t="s">
        <v>1433</v>
      </c>
      <c r="I636" s="67"/>
      <c r="J636" s="49" t="s">
        <v>1434</v>
      </c>
      <c r="K636" s="50" t="s">
        <v>1435</v>
      </c>
      <c r="L636" s="51" t="n">
        <v>2013</v>
      </c>
      <c r="M636" s="52" t="n">
        <v>400000000</v>
      </c>
      <c r="N636" s="52" t="n">
        <v>13005000000</v>
      </c>
      <c r="O636" s="51" t="n">
        <v>48</v>
      </c>
      <c r="P636" s="53" t="n">
        <f aca="false">2020-tbl스마트시티2[[#This Row],[설립연도]]+1</f>
        <v>8</v>
      </c>
      <c r="Q636" s="53" t="str">
        <f aca="false">LEFT(tbl스마트시티2[[#This Row],[주소]],2)</f>
        <v>서울</v>
      </c>
      <c r="R636" s="48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" hidden="false" customHeight="true" outlineLevel="0" collapsed="false">
      <c r="A637" s="31" t="s">
        <v>96</v>
      </c>
      <c r="B637" s="49" t="s">
        <v>220</v>
      </c>
      <c r="C637" s="31" t="s">
        <v>373</v>
      </c>
      <c r="D637" s="49" t="s">
        <v>1491</v>
      </c>
      <c r="E637" s="49" t="s">
        <v>35</v>
      </c>
      <c r="F637" s="49" t="s">
        <v>43</v>
      </c>
      <c r="G637" s="49" t="s">
        <v>21</v>
      </c>
      <c r="H637" s="49" t="s">
        <v>1492</v>
      </c>
      <c r="I637" s="49" t="s">
        <v>1493</v>
      </c>
      <c r="J637" s="49" t="s">
        <v>1494</v>
      </c>
      <c r="K637" s="50" t="s">
        <v>1495</v>
      </c>
      <c r="L637" s="51" t="n">
        <v>2007</v>
      </c>
      <c r="M637" s="52" t="n">
        <v>300000000</v>
      </c>
      <c r="N637" s="52" t="n">
        <v>400000000</v>
      </c>
      <c r="O637" s="51" t="n">
        <v>12</v>
      </c>
      <c r="P637" s="53" t="n">
        <f aca="false">2020-tbl스마트시티2[[#This Row],[설립연도]]+1</f>
        <v>14</v>
      </c>
      <c r="Q637" s="53" t="str">
        <f aca="false">LEFT(tbl스마트시티2[[#This Row],[주소]],2)</f>
        <v>경기</v>
      </c>
      <c r="R637" s="48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" hidden="false" customHeight="true" outlineLevel="0" collapsed="false">
      <c r="A638" s="49" t="s">
        <v>15</v>
      </c>
      <c r="B638" s="49" t="s">
        <v>16</v>
      </c>
      <c r="C638" s="49" t="s">
        <v>17</v>
      </c>
      <c r="D638" s="49" t="s">
        <v>1517</v>
      </c>
      <c r="E638" s="49" t="s">
        <v>35</v>
      </c>
      <c r="F638" s="49" t="s">
        <v>30</v>
      </c>
      <c r="G638" s="49" t="s">
        <v>21</v>
      </c>
      <c r="H638" s="49" t="s">
        <v>1518</v>
      </c>
      <c r="I638" s="49" t="s">
        <v>1519</v>
      </c>
      <c r="J638" s="49" t="s">
        <v>1520</v>
      </c>
      <c r="K638" s="50" t="s">
        <v>1521</v>
      </c>
      <c r="L638" s="51" t="n">
        <v>2018</v>
      </c>
      <c r="M638" s="52" t="n">
        <v>84460000</v>
      </c>
      <c r="N638" s="52" t="n">
        <v>930230000</v>
      </c>
      <c r="O638" s="51" t="n">
        <v>11</v>
      </c>
      <c r="P638" s="53" t="n">
        <f aca="false">2020-tbl스마트시티2[[#This Row],[설립연도]]+1</f>
        <v>3</v>
      </c>
      <c r="Q638" s="53" t="str">
        <f aca="false">LEFT(tbl스마트시티2[[#This Row],[주소]],2)</f>
        <v>경기</v>
      </c>
      <c r="R638" s="48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" hidden="false" customHeight="true" outlineLevel="0" collapsed="false">
      <c r="A639" s="49" t="s">
        <v>96</v>
      </c>
      <c r="B639" s="49" t="s">
        <v>97</v>
      </c>
      <c r="C639" s="49" t="s">
        <v>98</v>
      </c>
      <c r="D639" s="49" t="s">
        <v>1565</v>
      </c>
      <c r="E639" s="49" t="s">
        <v>100</v>
      </c>
      <c r="F639" s="49" t="s">
        <v>101</v>
      </c>
      <c r="G639" s="49" t="s">
        <v>21</v>
      </c>
      <c r="H639" s="31" t="s">
        <v>1573</v>
      </c>
      <c r="I639" s="49" t="s">
        <v>1567</v>
      </c>
      <c r="J639" s="31" t="s">
        <v>1568</v>
      </c>
      <c r="K639" s="57" t="s">
        <v>1569</v>
      </c>
      <c r="L639" s="51" t="n">
        <v>1989</v>
      </c>
      <c r="M639" s="52" t="n">
        <v>6961000000</v>
      </c>
      <c r="N639" s="52" t="n">
        <v>178150000000</v>
      </c>
      <c r="O639" s="51" t="n">
        <v>1238</v>
      </c>
      <c r="P639" s="53" t="n">
        <f aca="false">2020-tbl스마트시티2[[#This Row],[설립연도]]+1</f>
        <v>32</v>
      </c>
      <c r="Q639" s="53" t="str">
        <f aca="false">LEFT(tbl스마트시티2[[#This Row],[주소]],2)</f>
        <v>서울</v>
      </c>
      <c r="R639" s="48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" hidden="false" customHeight="true" outlineLevel="0" collapsed="false">
      <c r="A640" s="54" t="s">
        <v>79</v>
      </c>
      <c r="B640" s="54" t="s">
        <v>403</v>
      </c>
      <c r="C640" s="54" t="s">
        <v>1950</v>
      </c>
      <c r="D640" s="31" t="s">
        <v>2775</v>
      </c>
      <c r="E640" s="31" t="s">
        <v>100</v>
      </c>
      <c r="F640" s="49" t="s">
        <v>29</v>
      </c>
      <c r="G640" s="49" t="s">
        <v>21</v>
      </c>
      <c r="H640" s="31" t="s">
        <v>1951</v>
      </c>
      <c r="I640" s="31" t="s">
        <v>1947</v>
      </c>
      <c r="J640" s="31" t="s">
        <v>1948</v>
      </c>
      <c r="K640" s="57" t="s">
        <v>1949</v>
      </c>
      <c r="L640" s="51" t="n">
        <v>1989</v>
      </c>
      <c r="M640" s="52" t="n">
        <v>29420000000</v>
      </c>
      <c r="N640" s="52" t="n">
        <v>173130000000</v>
      </c>
      <c r="O640" s="71" t="n">
        <v>561</v>
      </c>
      <c r="P640" s="53" t="n">
        <f aca="false">2020-tbl스마트시티2[[#This Row],[설립연도]]+1</f>
        <v>32</v>
      </c>
      <c r="Q640" s="53" t="str">
        <f aca="false">LEFT(tbl스마트시티2[[#This Row],[주소]],2)</f>
        <v>서울</v>
      </c>
      <c r="R640" s="48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" hidden="false" customHeight="true" outlineLevel="0" collapsed="false">
      <c r="A641" s="49" t="s">
        <v>136</v>
      </c>
      <c r="B641" s="31" t="s">
        <v>1281</v>
      </c>
      <c r="C641" s="49" t="s">
        <v>1610</v>
      </c>
      <c r="D641" s="49" t="s">
        <v>1611</v>
      </c>
      <c r="E641" s="49" t="s">
        <v>35</v>
      </c>
      <c r="F641" s="49" t="s">
        <v>48</v>
      </c>
      <c r="G641" s="49" t="s">
        <v>21</v>
      </c>
      <c r="H641" s="55" t="s">
        <v>1612</v>
      </c>
      <c r="I641" s="49" t="s">
        <v>1613</v>
      </c>
      <c r="J641" s="49" t="s">
        <v>1614</v>
      </c>
      <c r="K641" s="49" t="s">
        <v>1615</v>
      </c>
      <c r="L641" s="51" t="n">
        <v>2017</v>
      </c>
      <c r="M641" s="52" t="n">
        <v>1250000000</v>
      </c>
      <c r="N641" s="52" t="n">
        <v>1140000000</v>
      </c>
      <c r="O641" s="51" t="n">
        <v>60</v>
      </c>
      <c r="P641" s="53" t="n">
        <f aca="false">2020-tbl스마트시티2[[#This Row],[설립연도]]+1</f>
        <v>4</v>
      </c>
      <c r="Q641" s="53" t="str">
        <f aca="false">LEFT(tbl스마트시티2[[#This Row],[주소]],2)</f>
        <v>서울</v>
      </c>
      <c r="R641" s="48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" hidden="false" customHeight="true" outlineLevel="0" collapsed="false">
      <c r="A642" s="49" t="s">
        <v>490</v>
      </c>
      <c r="B642" s="49" t="s">
        <v>1630</v>
      </c>
      <c r="C642" s="31" t="s">
        <v>1631</v>
      </c>
      <c r="D642" s="49" t="s">
        <v>1618</v>
      </c>
      <c r="E642" s="49" t="s">
        <v>168</v>
      </c>
      <c r="F642" s="49" t="s">
        <v>29</v>
      </c>
      <c r="G642" s="49" t="s">
        <v>21</v>
      </c>
      <c r="H642" s="49" t="s">
        <v>1632</v>
      </c>
      <c r="I642" s="67"/>
      <c r="J642" s="49" t="s">
        <v>1620</v>
      </c>
      <c r="K642" s="50" t="s">
        <v>1621</v>
      </c>
      <c r="L642" s="51" t="n">
        <v>1987</v>
      </c>
      <c r="M642" s="52" t="n">
        <v>47190000000</v>
      </c>
      <c r="N642" s="52" t="n">
        <v>3039700000000</v>
      </c>
      <c r="O642" s="51" t="n">
        <v>6221</v>
      </c>
      <c r="P642" s="53" t="n">
        <f aca="false">2020-tbl스마트시티2[[#This Row],[설립연도]]+1</f>
        <v>34</v>
      </c>
      <c r="Q642" s="53" t="str">
        <f aca="false">LEFT(tbl스마트시티2[[#This Row],[주소]],2)</f>
        <v>서울</v>
      </c>
      <c r="R642" s="48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" hidden="false" customHeight="true" outlineLevel="0" collapsed="false">
      <c r="A643" s="31" t="s">
        <v>490</v>
      </c>
      <c r="B643" s="31" t="s">
        <v>1630</v>
      </c>
      <c r="C643" s="31" t="s">
        <v>1631</v>
      </c>
      <c r="D643" s="31" t="s">
        <v>1618</v>
      </c>
      <c r="E643" s="31" t="s">
        <v>168</v>
      </c>
      <c r="F643" s="31" t="s">
        <v>126</v>
      </c>
      <c r="G643" s="49" t="s">
        <v>21</v>
      </c>
      <c r="H643" s="31" t="s">
        <v>1633</v>
      </c>
      <c r="I643" s="31"/>
      <c r="J643" s="31" t="s">
        <v>1620</v>
      </c>
      <c r="K643" s="57" t="s">
        <v>1621</v>
      </c>
      <c r="L643" s="51" t="n">
        <v>1987</v>
      </c>
      <c r="M643" s="52" t="n">
        <v>47190000000</v>
      </c>
      <c r="N643" s="52" t="n">
        <v>3039700000000</v>
      </c>
      <c r="O643" s="51" t="n">
        <v>6221</v>
      </c>
      <c r="P643" s="53" t="n">
        <f aca="false">2020-tbl스마트시티2[[#This Row],[설립연도]]+1</f>
        <v>34</v>
      </c>
      <c r="Q643" s="53" t="str">
        <f aca="false">LEFT(tbl스마트시티2[[#This Row],[주소]],2)</f>
        <v>서울</v>
      </c>
      <c r="R643" s="48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" hidden="false" customHeight="true" outlineLevel="0" collapsed="false">
      <c r="A644" s="49" t="s">
        <v>277</v>
      </c>
      <c r="B644" s="49" t="s">
        <v>278</v>
      </c>
      <c r="C644" s="49" t="s">
        <v>1640</v>
      </c>
      <c r="D644" s="49" t="s">
        <v>1618</v>
      </c>
      <c r="E644" s="49" t="s">
        <v>168</v>
      </c>
      <c r="F644" s="49" t="s">
        <v>117</v>
      </c>
      <c r="G644" s="49" t="s">
        <v>21</v>
      </c>
      <c r="H644" s="49" t="s">
        <v>1641</v>
      </c>
      <c r="I644" s="67"/>
      <c r="J644" s="49" t="s">
        <v>1620</v>
      </c>
      <c r="K644" s="50" t="s">
        <v>1621</v>
      </c>
      <c r="L644" s="51" t="n">
        <v>1987</v>
      </c>
      <c r="M644" s="52" t="n">
        <v>47190000000</v>
      </c>
      <c r="N644" s="52" t="n">
        <v>3039700000000</v>
      </c>
      <c r="O644" s="51" t="n">
        <v>6221</v>
      </c>
      <c r="P644" s="53" t="n">
        <f aca="false">2020-tbl스마트시티2[[#This Row],[설립연도]]+1</f>
        <v>34</v>
      </c>
      <c r="Q644" s="53" t="str">
        <f aca="false">LEFT(tbl스마트시티2[[#This Row],[주소]],2)</f>
        <v>서울</v>
      </c>
      <c r="R644" s="48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" hidden="false" customHeight="true" outlineLevel="0" collapsed="false">
      <c r="A645" s="49" t="s">
        <v>277</v>
      </c>
      <c r="B645" s="49" t="s">
        <v>1356</v>
      </c>
      <c r="C645" s="49" t="s">
        <v>1372</v>
      </c>
      <c r="D645" s="49" t="s">
        <v>1618</v>
      </c>
      <c r="E645" s="49" t="s">
        <v>168</v>
      </c>
      <c r="F645" s="49" t="s">
        <v>117</v>
      </c>
      <c r="G645" s="49" t="s">
        <v>21</v>
      </c>
      <c r="H645" s="49" t="s">
        <v>1651</v>
      </c>
      <c r="I645" s="67"/>
      <c r="J645" s="49" t="s">
        <v>1620</v>
      </c>
      <c r="K645" s="50" t="s">
        <v>1621</v>
      </c>
      <c r="L645" s="51" t="n">
        <v>1987</v>
      </c>
      <c r="M645" s="52" t="n">
        <v>47190000000</v>
      </c>
      <c r="N645" s="52" t="n">
        <v>3039700000000</v>
      </c>
      <c r="O645" s="51" t="n">
        <v>6221</v>
      </c>
      <c r="P645" s="53" t="n">
        <f aca="false">2020-tbl스마트시티2[[#This Row],[설립연도]]+1</f>
        <v>34</v>
      </c>
      <c r="Q645" s="53" t="str">
        <f aca="false">LEFT(tbl스마트시티2[[#This Row],[주소]],2)</f>
        <v>서울</v>
      </c>
      <c r="R645" s="48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" hidden="false" customHeight="true" outlineLevel="0" collapsed="false">
      <c r="A646" s="49" t="s">
        <v>136</v>
      </c>
      <c r="B646" s="49" t="s">
        <v>1778</v>
      </c>
      <c r="C646" s="49" t="s">
        <v>1779</v>
      </c>
      <c r="D646" s="49" t="s">
        <v>1767</v>
      </c>
      <c r="E646" s="49" t="s">
        <v>35</v>
      </c>
      <c r="F646" s="49" t="s">
        <v>20</v>
      </c>
      <c r="G646" s="49" t="s">
        <v>21</v>
      </c>
      <c r="H646" s="49" t="s">
        <v>1780</v>
      </c>
      <c r="I646" s="49" t="s">
        <v>1769</v>
      </c>
      <c r="J646" s="49" t="s">
        <v>1770</v>
      </c>
      <c r="K646" s="50" t="s">
        <v>1771</v>
      </c>
      <c r="L646" s="51" t="n">
        <v>1996</v>
      </c>
      <c r="M646" s="52" t="n">
        <v>1000000000</v>
      </c>
      <c r="N646" s="52" t="n">
        <v>6910000000</v>
      </c>
      <c r="O646" s="51" t="n">
        <v>84</v>
      </c>
      <c r="P646" s="53" t="n">
        <f aca="false">2020-tbl스마트시티2[[#This Row],[설립연도]]+1</f>
        <v>25</v>
      </c>
      <c r="Q646" s="53" t="str">
        <f aca="false">LEFT(tbl스마트시티2[[#This Row],[주소]],2)</f>
        <v>경기</v>
      </c>
      <c r="R646" s="48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" hidden="false" customHeight="true" outlineLevel="0" collapsed="false">
      <c r="A647" s="49" t="s">
        <v>96</v>
      </c>
      <c r="B647" s="49" t="s">
        <v>1230</v>
      </c>
      <c r="C647" s="49" t="s">
        <v>1231</v>
      </c>
      <c r="D647" s="82" t="s">
        <v>1820</v>
      </c>
      <c r="E647" s="49" t="s">
        <v>35</v>
      </c>
      <c r="F647" s="49" t="s">
        <v>152</v>
      </c>
      <c r="G647" s="49" t="s">
        <v>21</v>
      </c>
      <c r="H647" s="49" t="s">
        <v>1821</v>
      </c>
      <c r="I647" s="67"/>
      <c r="J647" s="55" t="s">
        <v>1822</v>
      </c>
      <c r="K647" s="58" t="s">
        <v>1823</v>
      </c>
      <c r="L647" s="51" t="n">
        <v>2016</v>
      </c>
      <c r="M647" s="52" t="n">
        <v>2913782000</v>
      </c>
      <c r="N647" s="52" t="n">
        <v>58481259400</v>
      </c>
      <c r="O647" s="51" t="n">
        <v>107</v>
      </c>
      <c r="P647" s="53" t="n">
        <f aca="false">2020-tbl스마트시티2[[#This Row],[설립연도]]+1</f>
        <v>5</v>
      </c>
      <c r="Q647" s="53" t="str">
        <f aca="false">LEFT(tbl스마트시티2[[#This Row],[주소]],2)</f>
        <v>경기</v>
      </c>
      <c r="R647" s="48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" hidden="false" customHeight="true" outlineLevel="0" collapsed="false">
      <c r="A648" s="49" t="s">
        <v>128</v>
      </c>
      <c r="B648" s="49" t="s">
        <v>160</v>
      </c>
      <c r="C648" s="31" t="s">
        <v>801</v>
      </c>
      <c r="D648" s="82" t="s">
        <v>1820</v>
      </c>
      <c r="E648" s="49" t="s">
        <v>35</v>
      </c>
      <c r="F648" s="49" t="s">
        <v>117</v>
      </c>
      <c r="G648" s="49" t="s">
        <v>21</v>
      </c>
      <c r="H648" s="49" t="s">
        <v>1825</v>
      </c>
      <c r="I648" s="67"/>
      <c r="J648" s="55" t="s">
        <v>1822</v>
      </c>
      <c r="K648" s="58" t="s">
        <v>1823</v>
      </c>
      <c r="L648" s="51" t="n">
        <v>2016</v>
      </c>
      <c r="M648" s="52" t="n">
        <v>2913782000</v>
      </c>
      <c r="N648" s="52" t="n">
        <v>58481259400</v>
      </c>
      <c r="O648" s="51" t="n">
        <v>107</v>
      </c>
      <c r="P648" s="53" t="n">
        <f aca="false">2020-tbl스마트시티2[[#This Row],[설립연도]]+1</f>
        <v>5</v>
      </c>
      <c r="Q648" s="53" t="str">
        <f aca="false">LEFT(tbl스마트시티2[[#This Row],[주소]],2)</f>
        <v>경기</v>
      </c>
      <c r="R648" s="48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" hidden="false" customHeight="true" outlineLevel="0" collapsed="false">
      <c r="A649" s="49" t="s">
        <v>50</v>
      </c>
      <c r="B649" s="49" t="s">
        <v>231</v>
      </c>
      <c r="C649" s="49" t="s">
        <v>1101</v>
      </c>
      <c r="D649" s="82" t="s">
        <v>1820</v>
      </c>
      <c r="E649" s="49" t="s">
        <v>35</v>
      </c>
      <c r="F649" s="49" t="s">
        <v>187</v>
      </c>
      <c r="G649" s="49" t="s">
        <v>21</v>
      </c>
      <c r="H649" s="49" t="s">
        <v>1826</v>
      </c>
      <c r="I649" s="67"/>
      <c r="J649" s="55" t="s">
        <v>1822</v>
      </c>
      <c r="K649" s="58" t="s">
        <v>1823</v>
      </c>
      <c r="L649" s="51" t="n">
        <v>2016</v>
      </c>
      <c r="M649" s="70" t="n">
        <v>2913782000</v>
      </c>
      <c r="N649" s="52" t="n">
        <v>58481259400</v>
      </c>
      <c r="O649" s="51" t="n">
        <v>107</v>
      </c>
      <c r="P649" s="53" t="n">
        <f aca="false">2020-tbl스마트시티2[[#This Row],[설립연도]]+1</f>
        <v>5</v>
      </c>
      <c r="Q649" s="53" t="str">
        <f aca="false">LEFT(tbl스마트시티2[[#This Row],[주소]],2)</f>
        <v>경기</v>
      </c>
      <c r="R649" s="48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" hidden="false" customHeight="true" outlineLevel="0" collapsed="false">
      <c r="A650" s="49" t="s">
        <v>15</v>
      </c>
      <c r="B650" s="49" t="s">
        <v>91</v>
      </c>
      <c r="C650" s="49" t="s">
        <v>860</v>
      </c>
      <c r="D650" s="82" t="s">
        <v>1820</v>
      </c>
      <c r="E650" s="49" t="s">
        <v>35</v>
      </c>
      <c r="F650" s="49" t="s">
        <v>30</v>
      </c>
      <c r="G650" s="49" t="s">
        <v>21</v>
      </c>
      <c r="H650" s="49" t="s">
        <v>1829</v>
      </c>
      <c r="I650" s="67"/>
      <c r="J650" s="55" t="s">
        <v>1822</v>
      </c>
      <c r="K650" s="58" t="s">
        <v>1823</v>
      </c>
      <c r="L650" s="51" t="n">
        <v>2016</v>
      </c>
      <c r="M650" s="52" t="n">
        <v>2913782000</v>
      </c>
      <c r="N650" s="52" t="n">
        <v>58481259400</v>
      </c>
      <c r="O650" s="51" t="n">
        <v>107</v>
      </c>
      <c r="P650" s="53" t="n">
        <f aca="false">2020-tbl스마트시티2[[#This Row],[설립연도]]+1</f>
        <v>5</v>
      </c>
      <c r="Q650" s="53" t="str">
        <f aca="false">LEFT(tbl스마트시티2[[#This Row],[주소]],2)</f>
        <v>경기</v>
      </c>
      <c r="R650" s="48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" hidden="false" customHeight="true" outlineLevel="0" collapsed="false">
      <c r="A651" s="49" t="s">
        <v>136</v>
      </c>
      <c r="B651" s="49" t="s">
        <v>146</v>
      </c>
      <c r="C651" s="49" t="s">
        <v>192</v>
      </c>
      <c r="D651" s="82" t="s">
        <v>1820</v>
      </c>
      <c r="E651" s="49" t="s">
        <v>35</v>
      </c>
      <c r="F651" s="49" t="s">
        <v>267</v>
      </c>
      <c r="G651" s="49" t="s">
        <v>21</v>
      </c>
      <c r="H651" s="49" t="s">
        <v>1830</v>
      </c>
      <c r="I651" s="67"/>
      <c r="J651" s="55" t="s">
        <v>1822</v>
      </c>
      <c r="K651" s="58" t="s">
        <v>1823</v>
      </c>
      <c r="L651" s="51" t="n">
        <v>2016</v>
      </c>
      <c r="M651" s="52" t="n">
        <v>2913782000</v>
      </c>
      <c r="N651" s="52" t="n">
        <v>58481259400</v>
      </c>
      <c r="O651" s="51" t="n">
        <v>107</v>
      </c>
      <c r="P651" s="53" t="n">
        <f aca="false">2020-tbl스마트시티2[[#This Row],[설립연도]]+1</f>
        <v>5</v>
      </c>
      <c r="Q651" s="53" t="str">
        <f aca="false">LEFT(tbl스마트시티2[[#This Row],[주소]],2)</f>
        <v>경기</v>
      </c>
      <c r="R651" s="48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" hidden="false" customHeight="true" outlineLevel="0" collapsed="false">
      <c r="A652" s="49" t="s">
        <v>31</v>
      </c>
      <c r="B652" s="49" t="s">
        <v>345</v>
      </c>
      <c r="C652" s="49" t="s">
        <v>606</v>
      </c>
      <c r="D652" s="82" t="s">
        <v>1820</v>
      </c>
      <c r="E652" s="49" t="s">
        <v>35</v>
      </c>
      <c r="F652" s="49" t="s">
        <v>30</v>
      </c>
      <c r="G652" s="49" t="s">
        <v>21</v>
      </c>
      <c r="H652" s="49" t="s">
        <v>1831</v>
      </c>
      <c r="I652" s="67"/>
      <c r="J652" s="55" t="s">
        <v>1822</v>
      </c>
      <c r="K652" s="58" t="s">
        <v>1823</v>
      </c>
      <c r="L652" s="51" t="n">
        <v>2016</v>
      </c>
      <c r="M652" s="52" t="n">
        <v>2913782000</v>
      </c>
      <c r="N652" s="52" t="n">
        <v>58481259400</v>
      </c>
      <c r="O652" s="51" t="n">
        <v>107</v>
      </c>
      <c r="P652" s="53" t="n">
        <f aca="false">2020-tbl스마트시티2[[#This Row],[설립연도]]+1</f>
        <v>5</v>
      </c>
      <c r="Q652" s="53" t="str">
        <f aca="false">LEFT(tbl스마트시티2[[#This Row],[주소]],2)</f>
        <v>경기</v>
      </c>
      <c r="R652" s="48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" hidden="false" customHeight="true" outlineLevel="0" collapsed="false">
      <c r="A653" s="49" t="s">
        <v>50</v>
      </c>
      <c r="B653" s="49" t="s">
        <v>59</v>
      </c>
      <c r="C653" s="49" t="s">
        <v>60</v>
      </c>
      <c r="D653" s="82" t="s">
        <v>1820</v>
      </c>
      <c r="E653" s="49" t="s">
        <v>35</v>
      </c>
      <c r="F653" s="49" t="s">
        <v>43</v>
      </c>
      <c r="G653" s="49" t="s">
        <v>21</v>
      </c>
      <c r="H653" s="49" t="s">
        <v>1832</v>
      </c>
      <c r="I653" s="67"/>
      <c r="J653" s="55" t="s">
        <v>1822</v>
      </c>
      <c r="K653" s="62" t="s">
        <v>1823</v>
      </c>
      <c r="L653" s="51" t="n">
        <v>2016</v>
      </c>
      <c r="M653" s="70" t="n">
        <v>2913782000</v>
      </c>
      <c r="N653" s="52" t="n">
        <v>58481259400</v>
      </c>
      <c r="O653" s="51" t="n">
        <v>107</v>
      </c>
      <c r="P653" s="53" t="n">
        <f aca="false">2020-tbl스마트시티2[[#This Row],[설립연도]]+1</f>
        <v>5</v>
      </c>
      <c r="Q653" s="53" t="str">
        <f aca="false">LEFT(tbl스마트시티2[[#This Row],[주소]],2)</f>
        <v>경기</v>
      </c>
      <c r="R653" s="48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" hidden="false" customHeight="true" outlineLevel="0" collapsed="false">
      <c r="A654" s="49" t="s">
        <v>15</v>
      </c>
      <c r="B654" s="49" t="s">
        <v>16</v>
      </c>
      <c r="C654" s="49" t="s">
        <v>17</v>
      </c>
      <c r="D654" s="82" t="s">
        <v>1820</v>
      </c>
      <c r="E654" s="49" t="s">
        <v>35</v>
      </c>
      <c r="F654" s="49" t="s">
        <v>43</v>
      </c>
      <c r="G654" s="49" t="s">
        <v>21</v>
      </c>
      <c r="H654" s="49" t="s">
        <v>1833</v>
      </c>
      <c r="I654" s="67"/>
      <c r="J654" s="55" t="s">
        <v>1822</v>
      </c>
      <c r="K654" s="58" t="s">
        <v>1823</v>
      </c>
      <c r="L654" s="51" t="n">
        <v>2016</v>
      </c>
      <c r="M654" s="52" t="n">
        <v>2913782000</v>
      </c>
      <c r="N654" s="52" t="n">
        <v>58481259400</v>
      </c>
      <c r="O654" s="51" t="n">
        <v>107</v>
      </c>
      <c r="P654" s="53" t="n">
        <f aca="false">2020-tbl스마트시티2[[#This Row],[설립연도]]+1</f>
        <v>5</v>
      </c>
      <c r="Q654" s="53" t="str">
        <f aca="false">LEFT(tbl스마트시티2[[#This Row],[주소]],2)</f>
        <v>경기</v>
      </c>
      <c r="R654" s="48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" hidden="false" customHeight="true" outlineLevel="0" collapsed="false">
      <c r="A655" s="49" t="s">
        <v>15</v>
      </c>
      <c r="B655" s="49" t="s">
        <v>83</v>
      </c>
      <c r="C655" s="49" t="s">
        <v>84</v>
      </c>
      <c r="D655" s="83" t="s">
        <v>1834</v>
      </c>
      <c r="E655" s="49" t="s">
        <v>35</v>
      </c>
      <c r="F655" s="49" t="s">
        <v>29</v>
      </c>
      <c r="G655" s="49" t="s">
        <v>21</v>
      </c>
      <c r="H655" s="83" t="s">
        <v>1835</v>
      </c>
      <c r="I655" s="67"/>
      <c r="J655" s="49" t="s">
        <v>1836</v>
      </c>
      <c r="K655" s="58" t="s">
        <v>1823</v>
      </c>
      <c r="L655" s="51" t="n">
        <v>2020</v>
      </c>
      <c r="M655" s="70" t="n">
        <v>2913782000</v>
      </c>
      <c r="N655" s="52" t="n">
        <v>58481259400</v>
      </c>
      <c r="O655" s="51" t="n">
        <v>107</v>
      </c>
      <c r="P655" s="53" t="n">
        <f aca="false">2020-tbl스마트시티2[[#This Row],[설립연도]]+1</f>
        <v>1</v>
      </c>
      <c r="Q655" s="53" t="str">
        <f aca="false">LEFT(tbl스마트시티2[[#This Row],[주소]],2)</f>
        <v>광주</v>
      </c>
      <c r="R655" s="48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" hidden="false" customHeight="true" outlineLevel="0" collapsed="false">
      <c r="A656" s="49" t="s">
        <v>15</v>
      </c>
      <c r="B656" s="49" t="s">
        <v>83</v>
      </c>
      <c r="C656" s="49" t="s">
        <v>84</v>
      </c>
      <c r="D656" s="83" t="s">
        <v>1834</v>
      </c>
      <c r="E656" s="49" t="s">
        <v>35</v>
      </c>
      <c r="F656" s="49" t="s">
        <v>29</v>
      </c>
      <c r="G656" s="49" t="s">
        <v>21</v>
      </c>
      <c r="H656" s="49" t="s">
        <v>1837</v>
      </c>
      <c r="I656" s="67"/>
      <c r="J656" s="49" t="s">
        <v>1836</v>
      </c>
      <c r="K656" s="58" t="s">
        <v>1823</v>
      </c>
      <c r="L656" s="51" t="n">
        <v>2020</v>
      </c>
      <c r="M656" s="70" t="n">
        <v>2913782000</v>
      </c>
      <c r="N656" s="52" t="n">
        <v>58481259400</v>
      </c>
      <c r="O656" s="51" t="n">
        <v>107</v>
      </c>
      <c r="P656" s="53" t="n">
        <f aca="false">2020-tbl스마트시티2[[#This Row],[설립연도]]+1</f>
        <v>1</v>
      </c>
      <c r="Q656" s="53" t="str">
        <f aca="false">LEFT(tbl스마트시티2[[#This Row],[주소]],2)</f>
        <v>광주</v>
      </c>
      <c r="R656" s="48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" hidden="false" customHeight="true" outlineLevel="0" collapsed="false">
      <c r="A657" s="49" t="s">
        <v>15</v>
      </c>
      <c r="B657" s="49" t="s">
        <v>83</v>
      </c>
      <c r="C657" s="49" t="s">
        <v>84</v>
      </c>
      <c r="D657" s="83" t="s">
        <v>1834</v>
      </c>
      <c r="E657" s="49" t="s">
        <v>35</v>
      </c>
      <c r="F657" s="49" t="s">
        <v>29</v>
      </c>
      <c r="G657" s="49" t="s">
        <v>21</v>
      </c>
      <c r="H657" s="49" t="s">
        <v>1838</v>
      </c>
      <c r="I657" s="67"/>
      <c r="J657" s="49" t="s">
        <v>1836</v>
      </c>
      <c r="K657" s="58" t="s">
        <v>1823</v>
      </c>
      <c r="L657" s="51" t="n">
        <v>2020</v>
      </c>
      <c r="M657" s="70" t="n">
        <v>2913782001</v>
      </c>
      <c r="N657" s="52" t="n">
        <v>58481259400</v>
      </c>
      <c r="O657" s="51" t="n">
        <v>107</v>
      </c>
      <c r="P657" s="53" t="n">
        <f aca="false">2020-tbl스마트시티2[[#This Row],[설립연도]]+1</f>
        <v>1</v>
      </c>
      <c r="Q657" s="53" t="str">
        <f aca="false">LEFT(tbl스마트시티2[[#This Row],[주소]],2)</f>
        <v>광주</v>
      </c>
      <c r="R657" s="48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" hidden="false" customHeight="true" outlineLevel="0" collapsed="false">
      <c r="A658" s="49" t="s">
        <v>67</v>
      </c>
      <c r="B658" s="49" t="s">
        <v>68</v>
      </c>
      <c r="C658" s="31" t="s">
        <v>653</v>
      </c>
      <c r="D658" s="83" t="s">
        <v>1834</v>
      </c>
      <c r="E658" s="49" t="s">
        <v>35</v>
      </c>
      <c r="F658" s="49" t="s">
        <v>29</v>
      </c>
      <c r="G658" s="49" t="s">
        <v>21</v>
      </c>
      <c r="H658" s="83" t="s">
        <v>1839</v>
      </c>
      <c r="I658" s="67"/>
      <c r="J658" s="82" t="s">
        <v>1836</v>
      </c>
      <c r="K658" s="69" t="s">
        <v>1823</v>
      </c>
      <c r="L658" s="51" t="n">
        <v>2020</v>
      </c>
      <c r="M658" s="70" t="n">
        <v>2913782000</v>
      </c>
      <c r="N658" s="52" t="n">
        <v>58481259400</v>
      </c>
      <c r="O658" s="51" t="n">
        <v>107</v>
      </c>
      <c r="P658" s="53" t="n">
        <f aca="false">2020-tbl스마트시티2[[#This Row],[설립연도]]+1</f>
        <v>1</v>
      </c>
      <c r="Q658" s="53" t="str">
        <f aca="false">LEFT(tbl스마트시티2[[#This Row],[주소]],2)</f>
        <v>광주</v>
      </c>
      <c r="R658" s="48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" hidden="false" customHeight="true" outlineLevel="0" collapsed="false">
      <c r="A659" s="49" t="s">
        <v>15</v>
      </c>
      <c r="B659" s="49" t="s">
        <v>91</v>
      </c>
      <c r="C659" s="49" t="s">
        <v>860</v>
      </c>
      <c r="D659" s="49" t="s">
        <v>1872</v>
      </c>
      <c r="E659" s="49" t="s">
        <v>100</v>
      </c>
      <c r="F659" s="49" t="s">
        <v>184</v>
      </c>
      <c r="G659" s="49" t="s">
        <v>21</v>
      </c>
      <c r="H659" s="49" t="s">
        <v>1873</v>
      </c>
      <c r="I659" s="67"/>
      <c r="J659" s="49" t="s">
        <v>1874</v>
      </c>
      <c r="K659" s="50" t="s">
        <v>1875</v>
      </c>
      <c r="L659" s="51" t="n">
        <v>1987</v>
      </c>
      <c r="M659" s="52" t="n">
        <v>19214000000</v>
      </c>
      <c r="N659" s="52" t="n">
        <v>207514000000</v>
      </c>
      <c r="O659" s="51" t="n">
        <v>557</v>
      </c>
      <c r="P659" s="53" t="n">
        <f aca="false">2020-tbl스마트시티2[[#This Row],[설립연도]]+1</f>
        <v>34</v>
      </c>
      <c r="Q659" s="53" t="str">
        <f aca="false">LEFT(tbl스마트시티2[[#This Row],[주소]],2)</f>
        <v>광주</v>
      </c>
      <c r="R659" s="48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" hidden="false" customHeight="true" outlineLevel="0" collapsed="false">
      <c r="A660" s="49" t="s">
        <v>15</v>
      </c>
      <c r="B660" s="49" t="s">
        <v>83</v>
      </c>
      <c r="C660" s="49" t="s">
        <v>84</v>
      </c>
      <c r="D660" s="49" t="s">
        <v>1872</v>
      </c>
      <c r="E660" s="49" t="s">
        <v>100</v>
      </c>
      <c r="F660" s="49" t="s">
        <v>71</v>
      </c>
      <c r="G660" s="49" t="s">
        <v>21</v>
      </c>
      <c r="H660" s="49" t="s">
        <v>1876</v>
      </c>
      <c r="I660" s="67"/>
      <c r="J660" s="82" t="s">
        <v>1874</v>
      </c>
      <c r="K660" s="84" t="s">
        <v>1875</v>
      </c>
      <c r="L660" s="51" t="n">
        <v>1987</v>
      </c>
      <c r="M660" s="52" t="n">
        <v>19214000000</v>
      </c>
      <c r="N660" s="85" t="n">
        <v>207514000000</v>
      </c>
      <c r="O660" s="51" t="n">
        <v>557</v>
      </c>
      <c r="P660" s="53" t="n">
        <f aca="false">2020-tbl스마트시티2[[#This Row],[설립연도]]+1</f>
        <v>34</v>
      </c>
      <c r="Q660" s="53" t="str">
        <f aca="false">LEFT(tbl스마트시티2[[#This Row],[주소]],2)</f>
        <v>광주</v>
      </c>
      <c r="R660" s="48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" hidden="false" customHeight="true" outlineLevel="0" collapsed="false">
      <c r="A661" s="49" t="s">
        <v>277</v>
      </c>
      <c r="B661" s="49" t="s">
        <v>1356</v>
      </c>
      <c r="C661" s="49" t="s">
        <v>1372</v>
      </c>
      <c r="D661" s="49" t="s">
        <v>1896</v>
      </c>
      <c r="E661" s="49" t="s">
        <v>168</v>
      </c>
      <c r="F661" s="49" t="s">
        <v>43</v>
      </c>
      <c r="G661" s="49" t="s">
        <v>21</v>
      </c>
      <c r="H661" s="49" t="s">
        <v>1907</v>
      </c>
      <c r="I661" s="67"/>
      <c r="J661" s="49" t="s">
        <v>1898</v>
      </c>
      <c r="K661" s="50" t="s">
        <v>1899</v>
      </c>
      <c r="L661" s="51" t="n">
        <v>1996</v>
      </c>
      <c r="M661" s="52" t="n">
        <v>76980000000</v>
      </c>
      <c r="N661" s="52" t="n">
        <v>772280000000</v>
      </c>
      <c r="O661" s="51" t="n">
        <v>2840</v>
      </c>
      <c r="P661" s="53" t="n">
        <f aca="false">2020-tbl스마트시티2[[#This Row],[설립연도]]+1</f>
        <v>25</v>
      </c>
      <c r="Q661" s="53" t="str">
        <f aca="false">LEFT(tbl스마트시티2[[#This Row],[주소]],2)</f>
        <v>서울</v>
      </c>
      <c r="R661" s="48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" hidden="false" customHeight="true" outlineLevel="0" collapsed="false">
      <c r="A662" s="49" t="s">
        <v>136</v>
      </c>
      <c r="B662" s="49" t="s">
        <v>357</v>
      </c>
      <c r="C662" s="49" t="s">
        <v>358</v>
      </c>
      <c r="D662" s="49" t="s">
        <v>1963</v>
      </c>
      <c r="E662" s="49" t="s">
        <v>100</v>
      </c>
      <c r="F662" s="49" t="s">
        <v>360</v>
      </c>
      <c r="G662" s="49" t="s">
        <v>21</v>
      </c>
      <c r="H662" s="49" t="s">
        <v>1964</v>
      </c>
      <c r="I662" s="49" t="s">
        <v>1965</v>
      </c>
      <c r="J662" s="49" t="s">
        <v>1966</v>
      </c>
      <c r="K662" s="49" t="s">
        <v>1967</v>
      </c>
      <c r="L662" s="51" t="n">
        <v>2001</v>
      </c>
      <c r="M662" s="52" t="n">
        <v>2720000000</v>
      </c>
      <c r="N662" s="52" t="n">
        <v>254900000000</v>
      </c>
      <c r="O662" s="51" t="n">
        <v>357</v>
      </c>
      <c r="P662" s="53" t="n">
        <f aca="false">2020-tbl스마트시티2[[#This Row],[설립연도]]+1</f>
        <v>20</v>
      </c>
      <c r="Q662" s="53" t="str">
        <f aca="false">LEFT(tbl스마트시티2[[#This Row],[주소]],2)</f>
        <v>경기</v>
      </c>
      <c r="R662" s="48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" hidden="false" customHeight="true" outlineLevel="0" collapsed="false">
      <c r="A663" s="54" t="s">
        <v>225</v>
      </c>
      <c r="B663" s="54" t="s">
        <v>226</v>
      </c>
      <c r="C663" s="49" t="s">
        <v>1981</v>
      </c>
      <c r="D663" s="49" t="s">
        <v>1972</v>
      </c>
      <c r="E663" s="49" t="s">
        <v>35</v>
      </c>
      <c r="F663" s="49" t="s">
        <v>48</v>
      </c>
      <c r="G663" s="49" t="s">
        <v>21</v>
      </c>
      <c r="H663" s="49" t="s">
        <v>2801</v>
      </c>
      <c r="I663" s="49" t="s">
        <v>1974</v>
      </c>
      <c r="J663" s="49" t="s">
        <v>1975</v>
      </c>
      <c r="K663" s="63" t="s">
        <v>1976</v>
      </c>
      <c r="L663" s="51" t="n">
        <v>2000</v>
      </c>
      <c r="M663" s="52" t="n">
        <v>2360000000</v>
      </c>
      <c r="N663" s="52" t="n">
        <v>16290000000</v>
      </c>
      <c r="O663" s="51" t="n">
        <v>160</v>
      </c>
      <c r="P663" s="53" t="n">
        <f aca="false">2020-tbl스마트시티2[[#This Row],[설립연도]]+1</f>
        <v>21</v>
      </c>
      <c r="Q663" s="53" t="str">
        <f aca="false">LEFT(tbl스마트시티2[[#This Row],[주소]],2)</f>
        <v>서울</v>
      </c>
      <c r="R663" s="48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" hidden="false" customHeight="true" outlineLevel="0" collapsed="false">
      <c r="A664" s="49" t="s">
        <v>15</v>
      </c>
      <c r="B664" s="49" t="s">
        <v>16</v>
      </c>
      <c r="C664" s="49" t="s">
        <v>17</v>
      </c>
      <c r="D664" s="49" t="s">
        <v>2096</v>
      </c>
      <c r="E664" s="49" t="s">
        <v>35</v>
      </c>
      <c r="F664" s="49" t="s">
        <v>30</v>
      </c>
      <c r="G664" s="49" t="s">
        <v>21</v>
      </c>
      <c r="H664" s="49" t="s">
        <v>2097</v>
      </c>
      <c r="I664" s="49" t="s">
        <v>2098</v>
      </c>
      <c r="J664" s="49" t="s">
        <v>2099</v>
      </c>
      <c r="K664" s="50" t="s">
        <v>2100</v>
      </c>
      <c r="L664" s="51" t="n">
        <v>1989</v>
      </c>
      <c r="M664" s="52" t="n">
        <v>500000000</v>
      </c>
      <c r="N664" s="52" t="n">
        <v>30000000000</v>
      </c>
      <c r="O664" s="51" t="n">
        <v>70</v>
      </c>
      <c r="P664" s="53" t="n">
        <f aca="false">2020-tbl스마트시티2[[#This Row],[설립연도]]+1</f>
        <v>32</v>
      </c>
      <c r="Q664" s="53" t="str">
        <f aca="false">LEFT(tbl스마트시티2[[#This Row],[주소]],2)</f>
        <v>서울</v>
      </c>
      <c r="R664" s="48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" hidden="false" customHeight="true" outlineLevel="0" collapsed="false">
      <c r="A665" s="54" t="s">
        <v>136</v>
      </c>
      <c r="B665" s="49" t="s">
        <v>185</v>
      </c>
      <c r="C665" s="54" t="s">
        <v>427</v>
      </c>
      <c r="D665" s="49" t="s">
        <v>2096</v>
      </c>
      <c r="E665" s="49" t="s">
        <v>35</v>
      </c>
      <c r="F665" s="49" t="s">
        <v>20</v>
      </c>
      <c r="G665" s="49" t="s">
        <v>21</v>
      </c>
      <c r="H665" s="49" t="s">
        <v>2101</v>
      </c>
      <c r="I665" s="49" t="s">
        <v>2098</v>
      </c>
      <c r="J665" s="49" t="s">
        <v>2099</v>
      </c>
      <c r="K665" s="50" t="s">
        <v>2100</v>
      </c>
      <c r="L665" s="51" t="n">
        <v>1989</v>
      </c>
      <c r="M665" s="52" t="n">
        <v>500000000</v>
      </c>
      <c r="N665" s="52" t="n">
        <v>30000000000</v>
      </c>
      <c r="O665" s="51" t="n">
        <v>70</v>
      </c>
      <c r="P665" s="53" t="n">
        <f aca="false">2020-tbl스마트시티2[[#This Row],[설립연도]]+1</f>
        <v>32</v>
      </c>
      <c r="Q665" s="53" t="str">
        <f aca="false">LEFT(tbl스마트시티2[[#This Row],[주소]],2)</f>
        <v>서울</v>
      </c>
      <c r="R665" s="48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" hidden="false" customHeight="true" outlineLevel="0" collapsed="false">
      <c r="A666" s="49" t="s">
        <v>96</v>
      </c>
      <c r="B666" s="49" t="s">
        <v>97</v>
      </c>
      <c r="C666" s="49" t="s">
        <v>98</v>
      </c>
      <c r="D666" s="49" t="s">
        <v>2102</v>
      </c>
      <c r="E666" s="49" t="s">
        <v>168</v>
      </c>
      <c r="F666" s="49" t="s">
        <v>101</v>
      </c>
      <c r="G666" s="49" t="s">
        <v>21</v>
      </c>
      <c r="H666" s="49" t="s">
        <v>2107</v>
      </c>
      <c r="I666" s="67"/>
      <c r="J666" s="49" t="s">
        <v>2104</v>
      </c>
      <c r="K666" s="50" t="s">
        <v>2105</v>
      </c>
      <c r="L666" s="51" t="n">
        <v>1977</v>
      </c>
      <c r="M666" s="52" t="n">
        <v>182700000000</v>
      </c>
      <c r="N666" s="52" t="n">
        <v>1456400000000</v>
      </c>
      <c r="O666" s="51" t="n">
        <v>1200</v>
      </c>
      <c r="P666" s="53" t="n">
        <f aca="false">2020-tbl스마트시티2[[#This Row],[설립연도]]+1</f>
        <v>44</v>
      </c>
      <c r="Q666" s="53" t="str">
        <f aca="false">LEFT(tbl스마트시티2[[#This Row],[주소]],2)</f>
        <v>서울</v>
      </c>
      <c r="R666" s="48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" hidden="false" customHeight="true" outlineLevel="0" collapsed="false">
      <c r="A667" s="49" t="s">
        <v>1029</v>
      </c>
      <c r="B667" s="49" t="s">
        <v>1678</v>
      </c>
      <c r="C667" s="49" t="s">
        <v>1900</v>
      </c>
      <c r="D667" s="49" t="s">
        <v>2109</v>
      </c>
      <c r="E667" s="49" t="s">
        <v>168</v>
      </c>
      <c r="F667" s="49" t="s">
        <v>30</v>
      </c>
      <c r="G667" s="49" t="s">
        <v>21</v>
      </c>
      <c r="H667" s="49" t="s">
        <v>2114</v>
      </c>
      <c r="I667" s="49" t="s">
        <v>2111</v>
      </c>
      <c r="J667" s="49" t="s">
        <v>2112</v>
      </c>
      <c r="K667" s="50" t="s">
        <v>2113</v>
      </c>
      <c r="L667" s="51" t="n">
        <v>1930</v>
      </c>
      <c r="M667" s="52" t="n">
        <v>114060000000</v>
      </c>
      <c r="N667" s="52" t="n">
        <v>6596200000000</v>
      </c>
      <c r="O667" s="51" t="n">
        <v>6257</v>
      </c>
      <c r="P667" s="53" t="n">
        <f aca="false">2020-tbl스마트시티2[[#This Row],[설립연도]]+1</f>
        <v>91</v>
      </c>
      <c r="Q667" s="53" t="str">
        <f aca="false">LEFT(tbl스마트시티2[[#This Row],[주소]],2)</f>
        <v>서울</v>
      </c>
      <c r="R667" s="48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" hidden="false" customHeight="true" outlineLevel="0" collapsed="false">
      <c r="A668" s="49" t="s">
        <v>50</v>
      </c>
      <c r="B668" s="49" t="s">
        <v>59</v>
      </c>
      <c r="C668" s="49" t="s">
        <v>60</v>
      </c>
      <c r="D668" s="49" t="s">
        <v>2121</v>
      </c>
      <c r="E668" s="49" t="s">
        <v>35</v>
      </c>
      <c r="F668" s="49" t="s">
        <v>43</v>
      </c>
      <c r="G668" s="49" t="s">
        <v>21</v>
      </c>
      <c r="H668" s="49" t="s">
        <v>1832</v>
      </c>
      <c r="I668" s="49" t="s">
        <v>2123</v>
      </c>
      <c r="J668" s="49" t="s">
        <v>2124</v>
      </c>
      <c r="K668" s="50" t="s">
        <v>2125</v>
      </c>
      <c r="L668" s="51" t="n">
        <v>2011</v>
      </c>
      <c r="M668" s="52" t="n">
        <v>845500000</v>
      </c>
      <c r="N668" s="52" t="n">
        <v>800440000</v>
      </c>
      <c r="O668" s="51" t="n">
        <v>12</v>
      </c>
      <c r="P668" s="53" t="n">
        <f aca="false">2020-tbl스마트시티2[[#This Row],[설립연도]]+1</f>
        <v>10</v>
      </c>
      <c r="Q668" s="53" t="str">
        <f aca="false">LEFT(tbl스마트시티2[[#This Row],[주소]],2)</f>
        <v>경기</v>
      </c>
      <c r="R668" s="48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" hidden="false" customHeight="true" outlineLevel="0" collapsed="false">
      <c r="A669" s="49" t="s">
        <v>277</v>
      </c>
      <c r="B669" s="49" t="s">
        <v>497</v>
      </c>
      <c r="C669" s="49" t="s">
        <v>2196</v>
      </c>
      <c r="D669" s="49" t="s">
        <v>2197</v>
      </c>
      <c r="E669" s="49" t="s">
        <v>35</v>
      </c>
      <c r="F669" s="49" t="s">
        <v>30</v>
      </c>
      <c r="G669" s="49" t="s">
        <v>21</v>
      </c>
      <c r="H669" s="49" t="s">
        <v>2198</v>
      </c>
      <c r="I669" s="67"/>
      <c r="J669" s="49" t="s">
        <v>2199</v>
      </c>
      <c r="K669" s="50" t="s">
        <v>2200</v>
      </c>
      <c r="L669" s="51" t="n">
        <v>1999</v>
      </c>
      <c r="M669" s="52" t="n">
        <v>9106000000</v>
      </c>
      <c r="N669" s="52" t="n">
        <v>25000000000</v>
      </c>
      <c r="O669" s="51" t="n">
        <v>61</v>
      </c>
      <c r="P669" s="53" t="n">
        <f aca="false">2020-tbl스마트시티2[[#This Row],[설립연도]]+1</f>
        <v>22</v>
      </c>
      <c r="Q669" s="53" t="str">
        <f aca="false">LEFT(tbl스마트시티2[[#This Row],[주소]],2)</f>
        <v>서울</v>
      </c>
      <c r="R669" s="48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" hidden="false" customHeight="true" outlineLevel="0" collapsed="false">
      <c r="A670" s="49" t="s">
        <v>128</v>
      </c>
      <c r="B670" s="49" t="s">
        <v>160</v>
      </c>
      <c r="C670" s="49" t="s">
        <v>1130</v>
      </c>
      <c r="D670" s="49" t="s">
        <v>2197</v>
      </c>
      <c r="E670" s="49" t="s">
        <v>35</v>
      </c>
      <c r="F670" s="49" t="s">
        <v>43</v>
      </c>
      <c r="G670" s="49" t="s">
        <v>21</v>
      </c>
      <c r="H670" s="49" t="s">
        <v>2201</v>
      </c>
      <c r="I670" s="67"/>
      <c r="J670" s="49" t="s">
        <v>2199</v>
      </c>
      <c r="K670" s="50" t="s">
        <v>2200</v>
      </c>
      <c r="L670" s="51" t="n">
        <v>1999</v>
      </c>
      <c r="M670" s="52" t="n">
        <v>9106000000</v>
      </c>
      <c r="N670" s="52" t="n">
        <v>25000000000</v>
      </c>
      <c r="O670" s="51" t="n">
        <v>61</v>
      </c>
      <c r="P670" s="53" t="n">
        <f aca="false">2020-tbl스마트시티2[[#This Row],[설립연도]]+1</f>
        <v>22</v>
      </c>
      <c r="Q670" s="53" t="str">
        <f aca="false">LEFT(tbl스마트시티2[[#This Row],[주소]],2)</f>
        <v>서울</v>
      </c>
      <c r="R670" s="48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" hidden="false" customHeight="true" outlineLevel="0" collapsed="false">
      <c r="A671" s="54" t="s">
        <v>67</v>
      </c>
      <c r="B671" s="54" t="s">
        <v>107</v>
      </c>
      <c r="C671" s="49" t="s">
        <v>697</v>
      </c>
      <c r="D671" s="49" t="s">
        <v>2197</v>
      </c>
      <c r="E671" s="49" t="s">
        <v>35</v>
      </c>
      <c r="F671" s="49" t="s">
        <v>43</v>
      </c>
      <c r="G671" s="49" t="s">
        <v>21</v>
      </c>
      <c r="H671" s="49" t="s">
        <v>2203</v>
      </c>
      <c r="I671" s="67"/>
      <c r="J671" s="49" t="s">
        <v>2199</v>
      </c>
      <c r="K671" s="50" t="s">
        <v>2200</v>
      </c>
      <c r="L671" s="51" t="n">
        <v>1999</v>
      </c>
      <c r="M671" s="52" t="n">
        <v>9106000000</v>
      </c>
      <c r="N671" s="52" t="n">
        <v>25000000000</v>
      </c>
      <c r="O671" s="51" t="n">
        <v>61</v>
      </c>
      <c r="P671" s="53" t="n">
        <f aca="false">2020-tbl스마트시티2[[#This Row],[설립연도]]+1</f>
        <v>22</v>
      </c>
      <c r="Q671" s="53" t="str">
        <f aca="false">LEFT(tbl스마트시티2[[#This Row],[주소]],2)</f>
        <v>서울</v>
      </c>
      <c r="R671" s="48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" hidden="false" customHeight="true" outlineLevel="0" collapsed="false">
      <c r="A672" s="31" t="s">
        <v>338</v>
      </c>
      <c r="B672" s="49" t="s">
        <v>339</v>
      </c>
      <c r="C672" s="49" t="s">
        <v>1299</v>
      </c>
      <c r="D672" s="31" t="s">
        <v>2209</v>
      </c>
      <c r="E672" s="49" t="s">
        <v>35</v>
      </c>
      <c r="F672" s="49" t="s">
        <v>30</v>
      </c>
      <c r="G672" s="49" t="s">
        <v>21</v>
      </c>
      <c r="H672" s="49" t="s">
        <v>2210</v>
      </c>
      <c r="I672" s="49" t="s">
        <v>2211</v>
      </c>
      <c r="J672" s="49" t="s">
        <v>2212</v>
      </c>
      <c r="K672" s="58" t="s">
        <v>2213</v>
      </c>
      <c r="L672" s="51" t="n">
        <v>2000</v>
      </c>
      <c r="M672" s="52" t="n">
        <v>609000000</v>
      </c>
      <c r="N672" s="52" t="n">
        <v>16380000000</v>
      </c>
      <c r="O672" s="51" t="n">
        <v>92</v>
      </c>
      <c r="P672" s="53" t="n">
        <f aca="false">2020-tbl스마트시티2[[#This Row],[설립연도]]+1</f>
        <v>21</v>
      </c>
      <c r="Q672" s="53" t="str">
        <f aca="false">LEFT(tbl스마트시티2[[#This Row],[주소]],2)</f>
        <v>부산</v>
      </c>
      <c r="R672" s="48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" hidden="false" customHeight="true" outlineLevel="0" collapsed="false">
      <c r="A673" s="31" t="s">
        <v>1029</v>
      </c>
      <c r="B673" s="49" t="s">
        <v>1030</v>
      </c>
      <c r="C673" s="49" t="s">
        <v>1926</v>
      </c>
      <c r="D673" s="31" t="s">
        <v>2209</v>
      </c>
      <c r="E673" s="49" t="s">
        <v>35</v>
      </c>
      <c r="F673" s="49" t="s">
        <v>30</v>
      </c>
      <c r="G673" s="49" t="s">
        <v>21</v>
      </c>
      <c r="H673" s="49" t="s">
        <v>2214</v>
      </c>
      <c r="I673" s="49" t="s">
        <v>2211</v>
      </c>
      <c r="J673" s="49" t="s">
        <v>2212</v>
      </c>
      <c r="K673" s="58" t="s">
        <v>2213</v>
      </c>
      <c r="L673" s="51" t="n">
        <v>2000</v>
      </c>
      <c r="M673" s="52" t="n">
        <v>609000000</v>
      </c>
      <c r="N673" s="52" t="n">
        <v>16380000000</v>
      </c>
      <c r="O673" s="51" t="n">
        <v>92</v>
      </c>
      <c r="P673" s="53" t="n">
        <f aca="false">2020-tbl스마트시티2[[#This Row],[설립연도]]+1</f>
        <v>21</v>
      </c>
      <c r="Q673" s="53" t="str">
        <f aca="false">LEFT(tbl스마트시티2[[#This Row],[주소]],2)</f>
        <v>부산</v>
      </c>
      <c r="R673" s="48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" hidden="false" customHeight="true" outlineLevel="0" collapsed="false">
      <c r="A674" s="31" t="s">
        <v>67</v>
      </c>
      <c r="B674" s="54" t="s">
        <v>107</v>
      </c>
      <c r="C674" s="54" t="s">
        <v>108</v>
      </c>
      <c r="D674" s="31" t="s">
        <v>2209</v>
      </c>
      <c r="E674" s="49" t="s">
        <v>35</v>
      </c>
      <c r="F674" s="49" t="s">
        <v>71</v>
      </c>
      <c r="G674" s="49" t="s">
        <v>21</v>
      </c>
      <c r="H674" s="49" t="s">
        <v>2215</v>
      </c>
      <c r="I674" s="49" t="s">
        <v>2211</v>
      </c>
      <c r="J674" s="49" t="s">
        <v>2212</v>
      </c>
      <c r="K674" s="58" t="s">
        <v>2213</v>
      </c>
      <c r="L674" s="51" t="n">
        <v>2000</v>
      </c>
      <c r="M674" s="52" t="n">
        <v>609000000</v>
      </c>
      <c r="N674" s="52" t="n">
        <v>16380000000</v>
      </c>
      <c r="O674" s="51" t="n">
        <v>92</v>
      </c>
      <c r="P674" s="53" t="n">
        <f aca="false">2020-tbl스마트시티2[[#This Row],[설립연도]]+1</f>
        <v>21</v>
      </c>
      <c r="Q674" s="53" t="str">
        <f aca="false">LEFT(tbl스마트시티2[[#This Row],[주소]],2)</f>
        <v>부산</v>
      </c>
      <c r="R674" s="48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" hidden="false" customHeight="true" outlineLevel="0" collapsed="false">
      <c r="A675" s="49" t="s">
        <v>15</v>
      </c>
      <c r="B675" s="49" t="s">
        <v>16</v>
      </c>
      <c r="C675" s="49" t="s">
        <v>2263</v>
      </c>
      <c r="D675" s="49" t="s">
        <v>2264</v>
      </c>
      <c r="E675" s="49" t="s">
        <v>35</v>
      </c>
      <c r="F675" s="49" t="s">
        <v>71</v>
      </c>
      <c r="G675" s="49" t="s">
        <v>21</v>
      </c>
      <c r="H675" s="49" t="s">
        <v>2265</v>
      </c>
      <c r="I675" s="49" t="s">
        <v>2266</v>
      </c>
      <c r="J675" s="49" t="s">
        <v>2267</v>
      </c>
      <c r="K675" s="50" t="s">
        <v>2268</v>
      </c>
      <c r="L675" s="51" t="n">
        <v>2000</v>
      </c>
      <c r="M675" s="52" t="n">
        <v>1465000000</v>
      </c>
      <c r="N675" s="52" t="n">
        <v>10663600000</v>
      </c>
      <c r="O675" s="51" t="n">
        <v>86</v>
      </c>
      <c r="P675" s="53" t="n">
        <f aca="false">2020-tbl스마트시티2[[#This Row],[설립연도]]+1</f>
        <v>21</v>
      </c>
      <c r="Q675" s="53" t="str">
        <f aca="false">LEFT(tbl스마트시티2[[#This Row],[주소]],2)</f>
        <v>경기</v>
      </c>
      <c r="R675" s="48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" hidden="false" customHeight="true" outlineLevel="0" collapsed="false">
      <c r="A676" s="49" t="s">
        <v>15</v>
      </c>
      <c r="B676" s="49" t="s">
        <v>16</v>
      </c>
      <c r="C676" s="49" t="s">
        <v>286</v>
      </c>
      <c r="D676" s="49" t="s">
        <v>2264</v>
      </c>
      <c r="E676" s="49" t="s">
        <v>35</v>
      </c>
      <c r="F676" s="49" t="s">
        <v>71</v>
      </c>
      <c r="G676" s="49" t="s">
        <v>21</v>
      </c>
      <c r="H676" s="49" t="s">
        <v>2269</v>
      </c>
      <c r="I676" s="49" t="s">
        <v>2266</v>
      </c>
      <c r="J676" s="49" t="s">
        <v>2267</v>
      </c>
      <c r="K676" s="50" t="s">
        <v>2268</v>
      </c>
      <c r="L676" s="51" t="n">
        <v>2000</v>
      </c>
      <c r="M676" s="52" t="n">
        <v>1465000000</v>
      </c>
      <c r="N676" s="52" t="n">
        <v>10663600000</v>
      </c>
      <c r="O676" s="51" t="n">
        <v>86</v>
      </c>
      <c r="P676" s="53" t="n">
        <f aca="false">2020-tbl스마트시티2[[#This Row],[설립연도]]+1</f>
        <v>21</v>
      </c>
      <c r="Q676" s="53" t="str">
        <f aca="false">LEFT(tbl스마트시티2[[#This Row],[주소]],2)</f>
        <v>경기</v>
      </c>
      <c r="R676" s="48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" hidden="false" customHeight="true" outlineLevel="0" collapsed="false">
      <c r="A677" s="49" t="s">
        <v>15</v>
      </c>
      <c r="B677" s="49" t="s">
        <v>16</v>
      </c>
      <c r="C677" s="49" t="s">
        <v>2270</v>
      </c>
      <c r="D677" s="49" t="s">
        <v>2264</v>
      </c>
      <c r="E677" s="49" t="s">
        <v>35</v>
      </c>
      <c r="F677" s="49" t="s">
        <v>20</v>
      </c>
      <c r="G677" s="49" t="s">
        <v>21</v>
      </c>
      <c r="H677" s="49" t="s">
        <v>2271</v>
      </c>
      <c r="I677" s="49" t="s">
        <v>2266</v>
      </c>
      <c r="J677" s="49" t="s">
        <v>2267</v>
      </c>
      <c r="K677" s="50" t="s">
        <v>2268</v>
      </c>
      <c r="L677" s="51" t="n">
        <v>2000</v>
      </c>
      <c r="M677" s="52" t="n">
        <v>1465000000</v>
      </c>
      <c r="N677" s="52" t="n">
        <v>10663600000</v>
      </c>
      <c r="O677" s="51" t="n">
        <v>86</v>
      </c>
      <c r="P677" s="53" t="n">
        <f aca="false">2020-tbl스마트시티2[[#This Row],[설립연도]]+1</f>
        <v>21</v>
      </c>
      <c r="Q677" s="53" t="str">
        <f aca="false">LEFT(tbl스마트시티2[[#This Row],[주소]],2)</f>
        <v>경기</v>
      </c>
      <c r="R677" s="48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" hidden="false" customHeight="true" outlineLevel="0" collapsed="false">
      <c r="A678" s="49" t="s">
        <v>15</v>
      </c>
      <c r="B678" s="49" t="s">
        <v>16</v>
      </c>
      <c r="C678" s="49" t="s">
        <v>2272</v>
      </c>
      <c r="D678" s="49" t="s">
        <v>2264</v>
      </c>
      <c r="E678" s="49" t="s">
        <v>35</v>
      </c>
      <c r="F678" s="49" t="s">
        <v>71</v>
      </c>
      <c r="G678" s="49" t="s">
        <v>21</v>
      </c>
      <c r="H678" s="49" t="s">
        <v>2273</v>
      </c>
      <c r="I678" s="49" t="s">
        <v>2266</v>
      </c>
      <c r="J678" s="49" t="s">
        <v>2267</v>
      </c>
      <c r="K678" s="50" t="s">
        <v>2268</v>
      </c>
      <c r="L678" s="51" t="n">
        <v>2000</v>
      </c>
      <c r="M678" s="52" t="n">
        <v>1465000000</v>
      </c>
      <c r="N678" s="52" t="n">
        <v>10663600000</v>
      </c>
      <c r="O678" s="51" t="n">
        <v>86</v>
      </c>
      <c r="P678" s="53" t="n">
        <f aca="false">2020-tbl스마트시티2[[#This Row],[설립연도]]+1</f>
        <v>21</v>
      </c>
      <c r="Q678" s="53" t="str">
        <f aca="false">LEFT(tbl스마트시티2[[#This Row],[주소]],2)</f>
        <v>경기</v>
      </c>
      <c r="R678" s="48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" hidden="false" customHeight="true" outlineLevel="0" collapsed="false">
      <c r="A679" s="49" t="s">
        <v>15</v>
      </c>
      <c r="B679" s="49" t="s">
        <v>16</v>
      </c>
      <c r="C679" s="49" t="s">
        <v>2274</v>
      </c>
      <c r="D679" s="49" t="s">
        <v>2264</v>
      </c>
      <c r="E679" s="49" t="s">
        <v>35</v>
      </c>
      <c r="F679" s="49" t="s">
        <v>71</v>
      </c>
      <c r="G679" s="49" t="s">
        <v>21</v>
      </c>
      <c r="H679" s="49" t="s">
        <v>2275</v>
      </c>
      <c r="I679" s="49" t="s">
        <v>2266</v>
      </c>
      <c r="J679" s="49" t="s">
        <v>2267</v>
      </c>
      <c r="K679" s="50" t="s">
        <v>2268</v>
      </c>
      <c r="L679" s="51" t="n">
        <v>2000</v>
      </c>
      <c r="M679" s="52" t="n">
        <v>1465000000</v>
      </c>
      <c r="N679" s="52" t="n">
        <v>10663600000</v>
      </c>
      <c r="O679" s="51" t="n">
        <v>86</v>
      </c>
      <c r="P679" s="53" t="n">
        <f aca="false">2020-tbl스마트시티2[[#This Row],[설립연도]]+1</f>
        <v>21</v>
      </c>
      <c r="Q679" s="53" t="str">
        <f aca="false">LEFT(tbl스마트시티2[[#This Row],[주소]],2)</f>
        <v>경기</v>
      </c>
      <c r="R679" s="48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" hidden="false" customHeight="true" outlineLevel="0" collapsed="false">
      <c r="A680" s="49" t="s">
        <v>15</v>
      </c>
      <c r="B680" s="49" t="s">
        <v>16</v>
      </c>
      <c r="C680" s="49" t="s">
        <v>2276</v>
      </c>
      <c r="D680" s="49" t="s">
        <v>2264</v>
      </c>
      <c r="E680" s="49" t="s">
        <v>35</v>
      </c>
      <c r="F680" s="49" t="s">
        <v>71</v>
      </c>
      <c r="G680" s="49" t="s">
        <v>21</v>
      </c>
      <c r="H680" s="49" t="s">
        <v>2277</v>
      </c>
      <c r="I680" s="49" t="s">
        <v>2266</v>
      </c>
      <c r="J680" s="49" t="s">
        <v>2267</v>
      </c>
      <c r="K680" s="50" t="s">
        <v>2268</v>
      </c>
      <c r="L680" s="51" t="n">
        <v>2000</v>
      </c>
      <c r="M680" s="52" t="n">
        <v>1465000000</v>
      </c>
      <c r="N680" s="52" t="n">
        <v>10663600000</v>
      </c>
      <c r="O680" s="51" t="n">
        <v>86</v>
      </c>
      <c r="P680" s="53" t="n">
        <f aca="false">2020-tbl스마트시티2[[#This Row],[설립연도]]+1</f>
        <v>21</v>
      </c>
      <c r="Q680" s="53" t="str">
        <f aca="false">LEFT(tbl스마트시티2[[#This Row],[주소]],2)</f>
        <v>경기</v>
      </c>
      <c r="R680" s="48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" hidden="false" customHeight="true" outlineLevel="0" collapsed="false">
      <c r="A681" s="49" t="s">
        <v>15</v>
      </c>
      <c r="B681" s="49" t="s">
        <v>16</v>
      </c>
      <c r="C681" s="49" t="s">
        <v>2274</v>
      </c>
      <c r="D681" s="49" t="s">
        <v>2264</v>
      </c>
      <c r="E681" s="49" t="s">
        <v>35</v>
      </c>
      <c r="F681" s="49" t="s">
        <v>71</v>
      </c>
      <c r="G681" s="49" t="s">
        <v>21</v>
      </c>
      <c r="H681" s="49" t="s">
        <v>2278</v>
      </c>
      <c r="I681" s="49" t="s">
        <v>2266</v>
      </c>
      <c r="J681" s="49" t="s">
        <v>2267</v>
      </c>
      <c r="K681" s="50" t="s">
        <v>2268</v>
      </c>
      <c r="L681" s="51" t="n">
        <v>2000</v>
      </c>
      <c r="M681" s="52" t="n">
        <v>1465000000</v>
      </c>
      <c r="N681" s="52" t="n">
        <v>10663600000</v>
      </c>
      <c r="O681" s="51" t="n">
        <v>86</v>
      </c>
      <c r="P681" s="53" t="n">
        <f aca="false">2020-tbl스마트시티2[[#This Row],[설립연도]]+1</f>
        <v>21</v>
      </c>
      <c r="Q681" s="53" t="str">
        <f aca="false">LEFT(tbl스마트시티2[[#This Row],[주소]],2)</f>
        <v>경기</v>
      </c>
      <c r="R681" s="48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" hidden="false" customHeight="true" outlineLevel="0" collapsed="false">
      <c r="A682" s="49" t="s">
        <v>15</v>
      </c>
      <c r="B682" s="49" t="s">
        <v>16</v>
      </c>
      <c r="C682" s="49" t="s">
        <v>2274</v>
      </c>
      <c r="D682" s="49" t="s">
        <v>2264</v>
      </c>
      <c r="E682" s="49" t="s">
        <v>35</v>
      </c>
      <c r="F682" s="49" t="s">
        <v>71</v>
      </c>
      <c r="G682" s="49" t="s">
        <v>21</v>
      </c>
      <c r="H682" s="49" t="s">
        <v>2279</v>
      </c>
      <c r="I682" s="49" t="s">
        <v>2266</v>
      </c>
      <c r="J682" s="49" t="s">
        <v>2267</v>
      </c>
      <c r="K682" s="50" t="s">
        <v>2268</v>
      </c>
      <c r="L682" s="51" t="n">
        <v>2000</v>
      </c>
      <c r="M682" s="52" t="n">
        <v>1465000000</v>
      </c>
      <c r="N682" s="52" t="n">
        <v>10663600000</v>
      </c>
      <c r="O682" s="51" t="n">
        <v>86</v>
      </c>
      <c r="P682" s="53" t="n">
        <f aca="false">2020-tbl스마트시티2[[#This Row],[설립연도]]+1</f>
        <v>21</v>
      </c>
      <c r="Q682" s="53" t="str">
        <f aca="false">LEFT(tbl스마트시티2[[#This Row],[주소]],2)</f>
        <v>경기</v>
      </c>
      <c r="R682" s="48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" hidden="false" customHeight="true" outlineLevel="0" collapsed="false">
      <c r="A683" s="49" t="s">
        <v>31</v>
      </c>
      <c r="B683" s="49" t="s">
        <v>345</v>
      </c>
      <c r="C683" s="49" t="s">
        <v>1507</v>
      </c>
      <c r="D683" s="49" t="s">
        <v>2264</v>
      </c>
      <c r="E683" s="49" t="s">
        <v>35</v>
      </c>
      <c r="F683" s="49" t="s">
        <v>30</v>
      </c>
      <c r="G683" s="49" t="s">
        <v>21</v>
      </c>
      <c r="H683" s="49" t="s">
        <v>2280</v>
      </c>
      <c r="I683" s="49" t="s">
        <v>2266</v>
      </c>
      <c r="J683" s="49" t="s">
        <v>2281</v>
      </c>
      <c r="K683" s="50" t="s">
        <v>2282</v>
      </c>
      <c r="L683" s="51" t="n">
        <v>2000</v>
      </c>
      <c r="M683" s="52" t="n">
        <v>1465000000</v>
      </c>
      <c r="N683" s="52" t="n">
        <v>10663600000</v>
      </c>
      <c r="O683" s="51" t="n">
        <v>86</v>
      </c>
      <c r="P683" s="53" t="n">
        <f aca="false">2020-tbl스마트시티2[[#This Row],[설립연도]]+1</f>
        <v>21</v>
      </c>
      <c r="Q683" s="53" t="str">
        <f aca="false">LEFT(tbl스마트시티2[[#This Row],[주소]],2)</f>
        <v>경기</v>
      </c>
      <c r="R683" s="48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" hidden="false" customHeight="true" outlineLevel="0" collapsed="false">
      <c r="A684" s="49" t="s">
        <v>15</v>
      </c>
      <c r="B684" s="49" t="s">
        <v>16</v>
      </c>
      <c r="C684" s="49" t="s">
        <v>17</v>
      </c>
      <c r="D684" s="49" t="s">
        <v>2295</v>
      </c>
      <c r="E684" s="49" t="s">
        <v>1479</v>
      </c>
      <c r="F684" s="55" t="s">
        <v>30</v>
      </c>
      <c r="G684" s="49" t="s">
        <v>21</v>
      </c>
      <c r="H684" s="55" t="s">
        <v>2296</v>
      </c>
      <c r="I684" s="67"/>
      <c r="J684" s="49" t="s">
        <v>2297</v>
      </c>
      <c r="K684" s="50" t="s">
        <v>2298</v>
      </c>
      <c r="L684" s="51" t="n">
        <v>2012</v>
      </c>
      <c r="M684" s="52" t="n">
        <v>3500000000</v>
      </c>
      <c r="N684" s="52" t="n">
        <v>8410000000</v>
      </c>
      <c r="O684" s="51" t="n">
        <v>79</v>
      </c>
      <c r="P684" s="53" t="n">
        <f aca="false">2020-tbl스마트시티2[[#This Row],[설립연도]]+1</f>
        <v>9</v>
      </c>
      <c r="Q684" s="53" t="str">
        <f aca="false">LEFT(tbl스마트시티2[[#This Row],[주소]],2)</f>
        <v>인천</v>
      </c>
      <c r="R684" s="48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" hidden="false" customHeight="true" outlineLevel="0" collapsed="false">
      <c r="A685" s="49" t="s">
        <v>15</v>
      </c>
      <c r="B685" s="49" t="s">
        <v>16</v>
      </c>
      <c r="C685" s="49" t="s">
        <v>17</v>
      </c>
      <c r="D685" s="49" t="s">
        <v>2295</v>
      </c>
      <c r="E685" s="49" t="s">
        <v>1479</v>
      </c>
      <c r="F685" s="55" t="s">
        <v>30</v>
      </c>
      <c r="G685" s="49" t="s">
        <v>21</v>
      </c>
      <c r="H685" s="55" t="s">
        <v>2299</v>
      </c>
      <c r="I685" s="67"/>
      <c r="J685" s="49" t="s">
        <v>2297</v>
      </c>
      <c r="K685" s="50" t="s">
        <v>2298</v>
      </c>
      <c r="L685" s="51" t="n">
        <v>2012</v>
      </c>
      <c r="M685" s="52" t="n">
        <v>3500000000</v>
      </c>
      <c r="N685" s="52" t="n">
        <v>8410000000</v>
      </c>
      <c r="O685" s="71" t="n">
        <v>79</v>
      </c>
      <c r="P685" s="53" t="n">
        <f aca="false">2020-tbl스마트시티2[[#This Row],[설립연도]]+1</f>
        <v>9</v>
      </c>
      <c r="Q685" s="53" t="str">
        <f aca="false">LEFT(tbl스마트시티2[[#This Row],[주소]],2)</f>
        <v>인천</v>
      </c>
      <c r="R685" s="48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" hidden="false" customHeight="true" outlineLevel="0" collapsed="false">
      <c r="A686" s="49" t="s">
        <v>15</v>
      </c>
      <c r="B686" s="49" t="s">
        <v>16</v>
      </c>
      <c r="C686" s="49" t="s">
        <v>17</v>
      </c>
      <c r="D686" s="49" t="s">
        <v>2295</v>
      </c>
      <c r="E686" s="49" t="s">
        <v>1479</v>
      </c>
      <c r="F686" s="55" t="s">
        <v>30</v>
      </c>
      <c r="G686" s="49" t="s">
        <v>21</v>
      </c>
      <c r="H686" s="55" t="s">
        <v>2300</v>
      </c>
      <c r="I686" s="67"/>
      <c r="J686" s="49" t="s">
        <v>2297</v>
      </c>
      <c r="K686" s="50" t="s">
        <v>2298</v>
      </c>
      <c r="L686" s="51" t="n">
        <v>2012</v>
      </c>
      <c r="M686" s="52" t="n">
        <v>3500000000</v>
      </c>
      <c r="N686" s="52" t="n">
        <v>8410000000</v>
      </c>
      <c r="O686" s="51" t="n">
        <v>79</v>
      </c>
      <c r="P686" s="53" t="n">
        <f aca="false">2020-tbl스마트시티2[[#This Row],[설립연도]]+1</f>
        <v>9</v>
      </c>
      <c r="Q686" s="53" t="str">
        <f aca="false">LEFT(tbl스마트시티2[[#This Row],[주소]],2)</f>
        <v>인천</v>
      </c>
      <c r="R686" s="48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" hidden="false" customHeight="true" outlineLevel="0" collapsed="false">
      <c r="A687" s="49" t="s">
        <v>15</v>
      </c>
      <c r="B687" s="49" t="s">
        <v>16</v>
      </c>
      <c r="C687" s="49" t="s">
        <v>17</v>
      </c>
      <c r="D687" s="49" t="s">
        <v>2295</v>
      </c>
      <c r="E687" s="49" t="s">
        <v>1479</v>
      </c>
      <c r="F687" s="55" t="s">
        <v>30</v>
      </c>
      <c r="G687" s="49" t="s">
        <v>21</v>
      </c>
      <c r="H687" s="55" t="s">
        <v>2301</v>
      </c>
      <c r="I687" s="67"/>
      <c r="J687" s="49" t="s">
        <v>2297</v>
      </c>
      <c r="K687" s="50" t="s">
        <v>2298</v>
      </c>
      <c r="L687" s="51" t="n">
        <v>2012</v>
      </c>
      <c r="M687" s="52" t="n">
        <v>3500000000</v>
      </c>
      <c r="N687" s="52" t="n">
        <v>8410000000</v>
      </c>
      <c r="O687" s="51" t="n">
        <v>79</v>
      </c>
      <c r="P687" s="53" t="n">
        <f aca="false">2020-tbl스마트시티2[[#This Row],[설립연도]]+1</f>
        <v>9</v>
      </c>
      <c r="Q687" s="53" t="str">
        <f aca="false">LEFT(tbl스마트시티2[[#This Row],[주소]],2)</f>
        <v>인천</v>
      </c>
      <c r="R687" s="48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" hidden="false" customHeight="true" outlineLevel="0" collapsed="false">
      <c r="A688" s="49" t="s">
        <v>15</v>
      </c>
      <c r="B688" s="49" t="s">
        <v>16</v>
      </c>
      <c r="C688" s="49" t="s">
        <v>17</v>
      </c>
      <c r="D688" s="49" t="s">
        <v>2295</v>
      </c>
      <c r="E688" s="49" t="s">
        <v>1479</v>
      </c>
      <c r="F688" s="55" t="s">
        <v>30</v>
      </c>
      <c r="G688" s="49" t="s">
        <v>21</v>
      </c>
      <c r="H688" s="55" t="s">
        <v>2302</v>
      </c>
      <c r="I688" s="67"/>
      <c r="J688" s="49" t="s">
        <v>2297</v>
      </c>
      <c r="K688" s="50" t="s">
        <v>2298</v>
      </c>
      <c r="L688" s="51" t="n">
        <v>2012</v>
      </c>
      <c r="M688" s="52" t="n">
        <v>3500000000</v>
      </c>
      <c r="N688" s="52" t="n">
        <v>8410000000</v>
      </c>
      <c r="O688" s="51" t="n">
        <v>79</v>
      </c>
      <c r="P688" s="53" t="n">
        <f aca="false">2020-tbl스마트시티2[[#This Row],[설립연도]]+1</f>
        <v>9</v>
      </c>
      <c r="Q688" s="53" t="str">
        <f aca="false">LEFT(tbl스마트시티2[[#This Row],[주소]],2)</f>
        <v>인천</v>
      </c>
      <c r="R688" s="48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" hidden="false" customHeight="true" outlineLevel="0" collapsed="false">
      <c r="A689" s="49" t="s">
        <v>15</v>
      </c>
      <c r="B689" s="49" t="s">
        <v>16</v>
      </c>
      <c r="C689" s="49" t="s">
        <v>17</v>
      </c>
      <c r="D689" s="49" t="s">
        <v>2295</v>
      </c>
      <c r="E689" s="49" t="s">
        <v>1479</v>
      </c>
      <c r="F689" s="55" t="s">
        <v>30</v>
      </c>
      <c r="G689" s="49" t="s">
        <v>21</v>
      </c>
      <c r="H689" s="55" t="s">
        <v>2303</v>
      </c>
      <c r="I689" s="67"/>
      <c r="J689" s="49" t="s">
        <v>2297</v>
      </c>
      <c r="K689" s="50" t="s">
        <v>2298</v>
      </c>
      <c r="L689" s="51" t="n">
        <v>2012</v>
      </c>
      <c r="M689" s="52" t="n">
        <v>3500000000</v>
      </c>
      <c r="N689" s="52" t="n">
        <v>8410000000</v>
      </c>
      <c r="O689" s="51" t="n">
        <v>79</v>
      </c>
      <c r="P689" s="53" t="n">
        <f aca="false">2020-tbl스마트시티2[[#This Row],[설립연도]]+1</f>
        <v>9</v>
      </c>
      <c r="Q689" s="53" t="str">
        <f aca="false">LEFT(tbl스마트시티2[[#This Row],[주소]],2)</f>
        <v>인천</v>
      </c>
      <c r="R689" s="48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" hidden="false" customHeight="true" outlineLevel="0" collapsed="false">
      <c r="A690" s="49" t="s">
        <v>128</v>
      </c>
      <c r="B690" s="49" t="s">
        <v>160</v>
      </c>
      <c r="C690" s="49" t="s">
        <v>161</v>
      </c>
      <c r="D690" s="49" t="s">
        <v>2304</v>
      </c>
      <c r="E690" s="49" t="s">
        <v>35</v>
      </c>
      <c r="F690" s="49" t="s">
        <v>29</v>
      </c>
      <c r="G690" s="49" t="s">
        <v>21</v>
      </c>
      <c r="H690" s="49" t="s">
        <v>2305</v>
      </c>
      <c r="I690" s="49" t="s">
        <v>2306</v>
      </c>
      <c r="J690" s="49" t="s">
        <v>2307</v>
      </c>
      <c r="K690" s="50" t="s">
        <v>2308</v>
      </c>
      <c r="L690" s="51" t="n">
        <v>2000</v>
      </c>
      <c r="M690" s="52" t="n">
        <v>3200000000</v>
      </c>
      <c r="N690" s="52" t="n">
        <v>38600000000</v>
      </c>
      <c r="O690" s="51" t="n">
        <v>121</v>
      </c>
      <c r="P690" s="53" t="n">
        <f aca="false">2020-tbl스마트시티2[[#This Row],[설립연도]]+1</f>
        <v>21</v>
      </c>
      <c r="Q690" s="53" t="str">
        <f aca="false">LEFT(tbl스마트시티2[[#This Row],[주소]],2)</f>
        <v>경기</v>
      </c>
      <c r="R690" s="48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" hidden="false" customHeight="true" outlineLevel="0" collapsed="false">
      <c r="A691" s="54" t="s">
        <v>15</v>
      </c>
      <c r="B691" s="49" t="s">
        <v>16</v>
      </c>
      <c r="C691" s="54" t="s">
        <v>17</v>
      </c>
      <c r="D691" s="49" t="s">
        <v>2304</v>
      </c>
      <c r="E691" s="49" t="s">
        <v>35</v>
      </c>
      <c r="F691" s="49" t="s">
        <v>48</v>
      </c>
      <c r="G691" s="49" t="s">
        <v>21</v>
      </c>
      <c r="H691" s="49" t="s">
        <v>2309</v>
      </c>
      <c r="I691" s="49" t="s">
        <v>2306</v>
      </c>
      <c r="J691" s="49" t="s">
        <v>2307</v>
      </c>
      <c r="K691" s="50" t="s">
        <v>2308</v>
      </c>
      <c r="L691" s="51" t="n">
        <v>2000</v>
      </c>
      <c r="M691" s="52" t="n">
        <v>3200000000</v>
      </c>
      <c r="N691" s="52" t="n">
        <v>38600000000</v>
      </c>
      <c r="O691" s="51" t="n">
        <v>121</v>
      </c>
      <c r="P691" s="53" t="n">
        <f aca="false">2020-tbl스마트시티2[[#This Row],[설립연도]]+1</f>
        <v>21</v>
      </c>
      <c r="Q691" s="53" t="str">
        <f aca="false">LEFT(tbl스마트시티2[[#This Row],[주소]],2)</f>
        <v>경기</v>
      </c>
      <c r="R691" s="48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" hidden="false" customHeight="true" outlineLevel="0" collapsed="false">
      <c r="A692" s="49" t="s">
        <v>128</v>
      </c>
      <c r="B692" s="49" t="s">
        <v>160</v>
      </c>
      <c r="C692" s="49" t="s">
        <v>161</v>
      </c>
      <c r="D692" s="49" t="s">
        <v>2304</v>
      </c>
      <c r="E692" s="49" t="s">
        <v>35</v>
      </c>
      <c r="F692" s="49" t="s">
        <v>20</v>
      </c>
      <c r="G692" s="49" t="s">
        <v>21</v>
      </c>
      <c r="H692" s="49" t="s">
        <v>2310</v>
      </c>
      <c r="I692" s="49" t="s">
        <v>2306</v>
      </c>
      <c r="J692" s="49" t="s">
        <v>2307</v>
      </c>
      <c r="K692" s="50" t="s">
        <v>2308</v>
      </c>
      <c r="L692" s="51" t="n">
        <v>2000</v>
      </c>
      <c r="M692" s="52" t="n">
        <v>3200000000</v>
      </c>
      <c r="N692" s="52" t="n">
        <v>38600000000</v>
      </c>
      <c r="O692" s="51" t="n">
        <v>121</v>
      </c>
      <c r="P692" s="53" t="n">
        <f aca="false">2020-tbl스마트시티2[[#This Row],[설립연도]]+1</f>
        <v>21</v>
      </c>
      <c r="Q692" s="53" t="str">
        <f aca="false">LEFT(tbl스마트시티2[[#This Row],[주소]],2)</f>
        <v>경기</v>
      </c>
      <c r="R692" s="48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" hidden="false" customHeight="true" outlineLevel="0" collapsed="false">
      <c r="A693" s="49" t="s">
        <v>128</v>
      </c>
      <c r="B693" s="49" t="s">
        <v>1301</v>
      </c>
      <c r="C693" s="49" t="s">
        <v>2358</v>
      </c>
      <c r="D693" s="49" t="s">
        <v>2353</v>
      </c>
      <c r="E693" s="49" t="s">
        <v>35</v>
      </c>
      <c r="F693" s="49" t="s">
        <v>124</v>
      </c>
      <c r="G693" s="49" t="s">
        <v>21</v>
      </c>
      <c r="H693" s="49" t="s">
        <v>2359</v>
      </c>
      <c r="I693" s="49" t="s">
        <v>2355</v>
      </c>
      <c r="J693" s="49" t="s">
        <v>2356</v>
      </c>
      <c r="K693" s="50" t="s">
        <v>2357</v>
      </c>
      <c r="L693" s="51" t="n">
        <v>2008</v>
      </c>
      <c r="M693" s="52" t="n">
        <v>215000000</v>
      </c>
      <c r="N693" s="52" t="n">
        <v>6480000000</v>
      </c>
      <c r="O693" s="51" t="n">
        <v>42</v>
      </c>
      <c r="P693" s="53" t="n">
        <f aca="false">2020-tbl스마트시티2[[#This Row],[설립연도]]+1</f>
        <v>13</v>
      </c>
      <c r="Q693" s="53" t="str">
        <f aca="false">LEFT(tbl스마트시티2[[#This Row],[주소]],2)</f>
        <v>경기</v>
      </c>
      <c r="R693" s="48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" hidden="false" customHeight="true" outlineLevel="0" collapsed="false">
      <c r="A694" s="49" t="s">
        <v>136</v>
      </c>
      <c r="B694" s="31" t="s">
        <v>1281</v>
      </c>
      <c r="C694" s="49" t="s">
        <v>2394</v>
      </c>
      <c r="D694" s="49" t="s">
        <v>2395</v>
      </c>
      <c r="E694" s="49" t="s">
        <v>35</v>
      </c>
      <c r="F694" s="49" t="s">
        <v>30</v>
      </c>
      <c r="G694" s="49" t="s">
        <v>21</v>
      </c>
      <c r="H694" s="49" t="s">
        <v>2396</v>
      </c>
      <c r="I694" s="49" t="s">
        <v>2397</v>
      </c>
      <c r="J694" s="49" t="s">
        <v>2398</v>
      </c>
      <c r="K694" s="50" t="s">
        <v>2399</v>
      </c>
      <c r="L694" s="51" t="n">
        <v>2018</v>
      </c>
      <c r="M694" s="60" t="s">
        <v>26</v>
      </c>
      <c r="N694" s="60" t="s">
        <v>26</v>
      </c>
      <c r="O694" s="51" t="n">
        <v>24</v>
      </c>
      <c r="P694" s="53" t="n">
        <f aca="false">2020-tbl스마트시티2[[#This Row],[설립연도]]+1</f>
        <v>3</v>
      </c>
      <c r="Q694" s="53" t="str">
        <f aca="false">LEFT(tbl스마트시티2[[#This Row],[주소]],2)</f>
        <v>서울</v>
      </c>
      <c r="R694" s="48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" hidden="false" customHeight="true" outlineLevel="0" collapsed="false">
      <c r="A695" s="49" t="s">
        <v>128</v>
      </c>
      <c r="B695" s="49" t="s">
        <v>160</v>
      </c>
      <c r="C695" s="49" t="s">
        <v>1130</v>
      </c>
      <c r="D695" s="49" t="s">
        <v>2405</v>
      </c>
      <c r="E695" s="49" t="s">
        <v>35</v>
      </c>
      <c r="F695" s="49" t="s">
        <v>117</v>
      </c>
      <c r="G695" s="49" t="s">
        <v>21</v>
      </c>
      <c r="H695" s="49" t="s">
        <v>2406</v>
      </c>
      <c r="I695" s="49" t="s">
        <v>2407</v>
      </c>
      <c r="J695" s="49" t="s">
        <v>2408</v>
      </c>
      <c r="K695" s="50" t="s">
        <v>2409</v>
      </c>
      <c r="L695" s="51" t="n">
        <v>2000</v>
      </c>
      <c r="M695" s="52" t="n">
        <v>2369240000</v>
      </c>
      <c r="N695" s="52" t="n">
        <v>73076690000</v>
      </c>
      <c r="O695" s="51" t="n">
        <v>193</v>
      </c>
      <c r="P695" s="53" t="n">
        <f aca="false">2020-tbl스마트시티2[[#This Row],[설립연도]]+1</f>
        <v>21</v>
      </c>
      <c r="Q695" s="53" t="str">
        <f aca="false">LEFT(tbl스마트시티2[[#This Row],[주소]],2)</f>
        <v>서울</v>
      </c>
      <c r="R695" s="48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" hidden="false" customHeight="true" outlineLevel="0" collapsed="false">
      <c r="A696" s="49" t="s">
        <v>128</v>
      </c>
      <c r="B696" s="49" t="s">
        <v>160</v>
      </c>
      <c r="C696" s="49" t="s">
        <v>1130</v>
      </c>
      <c r="D696" s="49" t="s">
        <v>2405</v>
      </c>
      <c r="E696" s="49" t="s">
        <v>35</v>
      </c>
      <c r="F696" s="49" t="s">
        <v>117</v>
      </c>
      <c r="G696" s="49" t="s">
        <v>21</v>
      </c>
      <c r="H696" s="49" t="s">
        <v>2410</v>
      </c>
      <c r="I696" s="49" t="s">
        <v>2407</v>
      </c>
      <c r="J696" s="49" t="s">
        <v>2408</v>
      </c>
      <c r="K696" s="50" t="s">
        <v>2409</v>
      </c>
      <c r="L696" s="51" t="n">
        <v>2000</v>
      </c>
      <c r="M696" s="52" t="n">
        <v>2369240000</v>
      </c>
      <c r="N696" s="52" t="n">
        <v>73076690000</v>
      </c>
      <c r="O696" s="51" t="n">
        <v>193</v>
      </c>
      <c r="P696" s="53" t="n">
        <f aca="false">2020-tbl스마트시티2[[#This Row],[설립연도]]+1</f>
        <v>21</v>
      </c>
      <c r="Q696" s="53" t="str">
        <f aca="false">LEFT(tbl스마트시티2[[#This Row],[주소]],2)</f>
        <v>서울</v>
      </c>
      <c r="R696" s="48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" hidden="false" customHeight="true" outlineLevel="0" collapsed="false">
      <c r="A697" s="49" t="s">
        <v>128</v>
      </c>
      <c r="B697" s="49" t="s">
        <v>160</v>
      </c>
      <c r="C697" s="49" t="s">
        <v>333</v>
      </c>
      <c r="D697" s="49" t="s">
        <v>2405</v>
      </c>
      <c r="E697" s="49" t="s">
        <v>35</v>
      </c>
      <c r="F697" s="49" t="s">
        <v>117</v>
      </c>
      <c r="G697" s="49" t="s">
        <v>21</v>
      </c>
      <c r="H697" s="49" t="s">
        <v>2413</v>
      </c>
      <c r="I697" s="49" t="s">
        <v>2407</v>
      </c>
      <c r="J697" s="49" t="s">
        <v>2408</v>
      </c>
      <c r="K697" s="50" t="s">
        <v>2409</v>
      </c>
      <c r="L697" s="51" t="n">
        <v>2000</v>
      </c>
      <c r="M697" s="52" t="n">
        <v>2369240000</v>
      </c>
      <c r="N697" s="52" t="n">
        <v>73076690000</v>
      </c>
      <c r="O697" s="51" t="n">
        <v>193</v>
      </c>
      <c r="P697" s="53" t="n">
        <f aca="false">2020-tbl스마트시티2[[#This Row],[설립연도]]+1</f>
        <v>21</v>
      </c>
      <c r="Q697" s="53" t="str">
        <f aca="false">LEFT(tbl스마트시티2[[#This Row],[주소]],2)</f>
        <v>서울</v>
      </c>
      <c r="R697" s="48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" hidden="false" customHeight="true" outlineLevel="0" collapsed="false">
      <c r="A698" s="54" t="s">
        <v>15</v>
      </c>
      <c r="B698" s="54" t="s">
        <v>91</v>
      </c>
      <c r="C698" s="49" t="s">
        <v>860</v>
      </c>
      <c r="D698" s="49" t="s">
        <v>2405</v>
      </c>
      <c r="E698" s="49" t="s">
        <v>35</v>
      </c>
      <c r="F698" s="49" t="s">
        <v>30</v>
      </c>
      <c r="G698" s="49" t="s">
        <v>21</v>
      </c>
      <c r="H698" s="49" t="s">
        <v>2414</v>
      </c>
      <c r="I698" s="49" t="s">
        <v>2407</v>
      </c>
      <c r="J698" s="49" t="s">
        <v>2408</v>
      </c>
      <c r="K698" s="50" t="s">
        <v>2409</v>
      </c>
      <c r="L698" s="51" t="n">
        <v>2000</v>
      </c>
      <c r="M698" s="52" t="n">
        <v>2369240000</v>
      </c>
      <c r="N698" s="52" t="n">
        <v>73076690000</v>
      </c>
      <c r="O698" s="51" t="n">
        <v>193</v>
      </c>
      <c r="P698" s="53" t="n">
        <f aca="false">2020-tbl스마트시티2[[#This Row],[설립연도]]+1</f>
        <v>21</v>
      </c>
      <c r="Q698" s="53" t="str">
        <f aca="false">LEFT(tbl스마트시티2[[#This Row],[주소]],2)</f>
        <v>서울</v>
      </c>
      <c r="R698" s="48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" hidden="false" customHeight="true" outlineLevel="0" collapsed="false">
      <c r="A699" s="54" t="s">
        <v>15</v>
      </c>
      <c r="B699" s="54" t="s">
        <v>91</v>
      </c>
      <c r="C699" s="54" t="s">
        <v>94</v>
      </c>
      <c r="D699" s="49" t="s">
        <v>2405</v>
      </c>
      <c r="E699" s="49" t="s">
        <v>35</v>
      </c>
      <c r="F699" s="49" t="s">
        <v>30</v>
      </c>
      <c r="G699" s="49" t="s">
        <v>21</v>
      </c>
      <c r="H699" s="55" t="s">
        <v>2415</v>
      </c>
      <c r="I699" s="49" t="s">
        <v>2407</v>
      </c>
      <c r="J699" s="49" t="s">
        <v>2408</v>
      </c>
      <c r="K699" s="50" t="s">
        <v>2409</v>
      </c>
      <c r="L699" s="51" t="n">
        <v>2000</v>
      </c>
      <c r="M699" s="52" t="n">
        <v>2369240000</v>
      </c>
      <c r="N699" s="52" t="n">
        <v>73076690000</v>
      </c>
      <c r="O699" s="51" t="n">
        <v>193</v>
      </c>
      <c r="P699" s="53" t="n">
        <f aca="false">2020-tbl스마트시티2[[#This Row],[설립연도]]+1</f>
        <v>21</v>
      </c>
      <c r="Q699" s="53" t="str">
        <f aca="false">LEFT(tbl스마트시티2[[#This Row],[주소]],2)</f>
        <v>서울</v>
      </c>
      <c r="R699" s="48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" hidden="false" customHeight="true" outlineLevel="0" collapsed="false">
      <c r="A700" s="54" t="s">
        <v>15</v>
      </c>
      <c r="B700" s="54" t="s">
        <v>91</v>
      </c>
      <c r="C700" s="49" t="s">
        <v>860</v>
      </c>
      <c r="D700" s="49" t="s">
        <v>2405</v>
      </c>
      <c r="E700" s="49" t="s">
        <v>35</v>
      </c>
      <c r="F700" s="49" t="s">
        <v>30</v>
      </c>
      <c r="G700" s="49" t="s">
        <v>21</v>
      </c>
      <c r="H700" s="49" t="s">
        <v>2416</v>
      </c>
      <c r="I700" s="49" t="s">
        <v>2407</v>
      </c>
      <c r="J700" s="49" t="s">
        <v>2408</v>
      </c>
      <c r="K700" s="50" t="s">
        <v>2409</v>
      </c>
      <c r="L700" s="51" t="n">
        <v>2000</v>
      </c>
      <c r="M700" s="52" t="n">
        <v>2369240000</v>
      </c>
      <c r="N700" s="52" t="n">
        <v>73076690000</v>
      </c>
      <c r="O700" s="51" t="n">
        <v>193</v>
      </c>
      <c r="P700" s="53" t="n">
        <f aca="false">2020-tbl스마트시티2[[#This Row],[설립연도]]+1</f>
        <v>21</v>
      </c>
      <c r="Q700" s="53" t="str">
        <f aca="false">LEFT(tbl스마트시티2[[#This Row],[주소]],2)</f>
        <v>서울</v>
      </c>
      <c r="R700" s="48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" hidden="false" customHeight="true" outlineLevel="0" collapsed="false">
      <c r="A701" s="49" t="s">
        <v>96</v>
      </c>
      <c r="B701" s="49" t="s">
        <v>97</v>
      </c>
      <c r="C701" s="49" t="s">
        <v>98</v>
      </c>
      <c r="D701" s="49" t="s">
        <v>2429</v>
      </c>
      <c r="E701" s="49" t="s">
        <v>35</v>
      </c>
      <c r="F701" s="49" t="s">
        <v>1593</v>
      </c>
      <c r="G701" s="49" t="s">
        <v>21</v>
      </c>
      <c r="H701" s="49" t="s">
        <v>2430</v>
      </c>
      <c r="I701" s="67"/>
      <c r="J701" s="49" t="s">
        <v>2431</v>
      </c>
      <c r="K701" s="50" t="s">
        <v>2432</v>
      </c>
      <c r="L701" s="51" t="n">
        <v>2014</v>
      </c>
      <c r="M701" s="52" t="n">
        <v>150000000</v>
      </c>
      <c r="N701" s="52" t="n">
        <v>567140000</v>
      </c>
      <c r="O701" s="51" t="n">
        <v>27</v>
      </c>
      <c r="P701" s="53" t="n">
        <f aca="false">2020-tbl스마트시티2[[#This Row],[설립연도]]+1</f>
        <v>7</v>
      </c>
      <c r="Q701" s="53" t="str">
        <f aca="false">LEFT(tbl스마트시티2[[#This Row],[주소]],2)</f>
        <v>서울</v>
      </c>
      <c r="R701" s="48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" hidden="false" customHeight="true" outlineLevel="0" collapsed="false">
      <c r="A702" s="49" t="s">
        <v>96</v>
      </c>
      <c r="B702" s="49" t="s">
        <v>97</v>
      </c>
      <c r="C702" s="49" t="s">
        <v>98</v>
      </c>
      <c r="D702" s="49" t="s">
        <v>2429</v>
      </c>
      <c r="E702" s="49" t="s">
        <v>35</v>
      </c>
      <c r="F702" s="49" t="s">
        <v>124</v>
      </c>
      <c r="G702" s="49" t="s">
        <v>21</v>
      </c>
      <c r="H702" s="49" t="s">
        <v>2433</v>
      </c>
      <c r="I702" s="67"/>
      <c r="J702" s="49" t="s">
        <v>2431</v>
      </c>
      <c r="K702" s="50" t="s">
        <v>2432</v>
      </c>
      <c r="L702" s="51" t="n">
        <v>2014</v>
      </c>
      <c r="M702" s="52" t="n">
        <v>150000000</v>
      </c>
      <c r="N702" s="52" t="n">
        <v>567140000</v>
      </c>
      <c r="O702" s="51" t="n">
        <v>27</v>
      </c>
      <c r="P702" s="53" t="n">
        <f aca="false">2020-tbl스마트시티2[[#This Row],[설립연도]]+1</f>
        <v>7</v>
      </c>
      <c r="Q702" s="53" t="str">
        <f aca="false">LEFT(tbl스마트시티2[[#This Row],[주소]],2)</f>
        <v>서울</v>
      </c>
      <c r="R702" s="48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" hidden="false" customHeight="true" outlineLevel="0" collapsed="false">
      <c r="A703" s="49" t="s">
        <v>96</v>
      </c>
      <c r="B703" s="49" t="s">
        <v>97</v>
      </c>
      <c r="C703" s="49" t="s">
        <v>98</v>
      </c>
      <c r="D703" s="49" t="s">
        <v>2429</v>
      </c>
      <c r="E703" s="49" t="s">
        <v>35</v>
      </c>
      <c r="F703" s="49" t="s">
        <v>117</v>
      </c>
      <c r="G703" s="49" t="s">
        <v>21</v>
      </c>
      <c r="H703" s="49" t="s">
        <v>2434</v>
      </c>
      <c r="I703" s="67"/>
      <c r="J703" s="49" t="s">
        <v>2431</v>
      </c>
      <c r="K703" s="50" t="s">
        <v>2432</v>
      </c>
      <c r="L703" s="51" t="n">
        <v>2014</v>
      </c>
      <c r="M703" s="52" t="n">
        <v>150000000</v>
      </c>
      <c r="N703" s="52" t="n">
        <v>567140000</v>
      </c>
      <c r="O703" s="51" t="n">
        <v>27</v>
      </c>
      <c r="P703" s="53" t="n">
        <f aca="false">2020-tbl스마트시티2[[#This Row],[설립연도]]+1</f>
        <v>7</v>
      </c>
      <c r="Q703" s="53" t="str">
        <f aca="false">LEFT(tbl스마트시티2[[#This Row],[주소]],2)</f>
        <v>서울</v>
      </c>
      <c r="R703" s="48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" hidden="false" customHeight="true" outlineLevel="0" collapsed="false">
      <c r="A704" s="49" t="s">
        <v>96</v>
      </c>
      <c r="B704" s="49" t="s">
        <v>97</v>
      </c>
      <c r="C704" s="49" t="s">
        <v>98</v>
      </c>
      <c r="D704" s="49" t="s">
        <v>2441</v>
      </c>
      <c r="E704" s="49" t="s">
        <v>35</v>
      </c>
      <c r="F704" s="49" t="s">
        <v>101</v>
      </c>
      <c r="G704" s="49" t="s">
        <v>21</v>
      </c>
      <c r="H704" s="49" t="s">
        <v>2442</v>
      </c>
      <c r="I704" s="49" t="s">
        <v>2443</v>
      </c>
      <c r="J704" s="49" t="s">
        <v>2444</v>
      </c>
      <c r="K704" s="50" t="s">
        <v>2445</v>
      </c>
      <c r="L704" s="51" t="n">
        <v>1990</v>
      </c>
      <c r="M704" s="52" t="n">
        <v>200000000</v>
      </c>
      <c r="N704" s="52" t="n">
        <v>20870000000</v>
      </c>
      <c r="O704" s="51" t="n">
        <v>92</v>
      </c>
      <c r="P704" s="53" t="n">
        <f aca="false">2020-tbl스마트시티2[[#This Row],[설립연도]]+1</f>
        <v>31</v>
      </c>
      <c r="Q704" s="53" t="str">
        <f aca="false">LEFT(tbl스마트시티2[[#This Row],[주소]],2)</f>
        <v>서울</v>
      </c>
      <c r="R704" s="48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" hidden="false" customHeight="true" outlineLevel="0" collapsed="false">
      <c r="A705" s="49" t="s">
        <v>67</v>
      </c>
      <c r="B705" s="49" t="s">
        <v>107</v>
      </c>
      <c r="C705" s="49" t="s">
        <v>544</v>
      </c>
      <c r="D705" s="49" t="s">
        <v>2482</v>
      </c>
      <c r="E705" s="49" t="s">
        <v>100</v>
      </c>
      <c r="F705" s="49" t="s">
        <v>126</v>
      </c>
      <c r="G705" s="49" t="s">
        <v>21</v>
      </c>
      <c r="H705" s="49" t="s">
        <v>2483</v>
      </c>
      <c r="I705" s="67"/>
      <c r="J705" s="73" t="s">
        <v>2484</v>
      </c>
      <c r="K705" s="69" t="s">
        <v>2485</v>
      </c>
      <c r="L705" s="51" t="n">
        <v>1967</v>
      </c>
      <c r="M705" s="52" t="n">
        <v>33450000000</v>
      </c>
      <c r="N705" s="86" t="n">
        <v>786970000000</v>
      </c>
      <c r="O705" s="51" t="n">
        <v>1404</v>
      </c>
      <c r="P705" s="53" t="n">
        <f aca="false">2020-tbl스마트시티2[[#This Row],[설립연도]]+1</f>
        <v>54</v>
      </c>
      <c r="Q705" s="53" t="str">
        <f aca="false">LEFT(tbl스마트시티2[[#This Row],[주소]],2)</f>
        <v>서울</v>
      </c>
      <c r="R705" s="48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" hidden="false" customHeight="true" outlineLevel="0" collapsed="false">
      <c r="A706" s="49" t="s">
        <v>67</v>
      </c>
      <c r="B706" s="49" t="s">
        <v>107</v>
      </c>
      <c r="C706" s="49" t="s">
        <v>238</v>
      </c>
      <c r="D706" s="49" t="s">
        <v>2482</v>
      </c>
      <c r="E706" s="49" t="s">
        <v>100</v>
      </c>
      <c r="F706" s="49" t="s">
        <v>29</v>
      </c>
      <c r="G706" s="49" t="s">
        <v>21</v>
      </c>
      <c r="H706" s="49" t="s">
        <v>2486</v>
      </c>
      <c r="I706" s="67"/>
      <c r="J706" s="73" t="s">
        <v>2484</v>
      </c>
      <c r="K706" s="69" t="s">
        <v>2485</v>
      </c>
      <c r="L706" s="51" t="n">
        <v>1967</v>
      </c>
      <c r="M706" s="52" t="n">
        <v>33450000000</v>
      </c>
      <c r="N706" s="86" t="n">
        <v>786970000000</v>
      </c>
      <c r="O706" s="51" t="n">
        <v>1404</v>
      </c>
      <c r="P706" s="53" t="n">
        <f aca="false">2020-tbl스마트시티2[[#This Row],[설립연도]]+1</f>
        <v>54</v>
      </c>
      <c r="Q706" s="53" t="str">
        <f aca="false">LEFT(tbl스마트시티2[[#This Row],[주소]],2)</f>
        <v>서울</v>
      </c>
      <c r="R706" s="48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" hidden="false" customHeight="true" outlineLevel="0" collapsed="false">
      <c r="A707" s="49" t="s">
        <v>617</v>
      </c>
      <c r="B707" s="49" t="s">
        <v>2528</v>
      </c>
      <c r="C707" s="49" t="s">
        <v>2529</v>
      </c>
      <c r="D707" s="49" t="s">
        <v>2530</v>
      </c>
      <c r="E707" s="49" t="s">
        <v>1479</v>
      </c>
      <c r="F707" s="49" t="s">
        <v>235</v>
      </c>
      <c r="G707" s="49" t="s">
        <v>21</v>
      </c>
      <c r="H707" s="49" t="s">
        <v>2531</v>
      </c>
      <c r="I707" s="49" t="s">
        <v>2532</v>
      </c>
      <c r="J707" s="49" t="s">
        <v>2533</v>
      </c>
      <c r="K707" s="50" t="s">
        <v>2534</v>
      </c>
      <c r="L707" s="51" t="n">
        <v>2010</v>
      </c>
      <c r="M707" s="74" t="n">
        <v>78719000000</v>
      </c>
      <c r="N707" s="75" t="n">
        <v>1184304000000</v>
      </c>
      <c r="O707" s="51" t="n">
        <v>2893</v>
      </c>
      <c r="P707" s="53" t="n">
        <f aca="false">2020-tbl스마트시티2[[#This Row],[설립연도]]+1</f>
        <v>11</v>
      </c>
      <c r="Q707" s="53" t="str">
        <f aca="false">LEFT(tbl스마트시티2[[#This Row],[주소]],2)</f>
        <v>인천</v>
      </c>
      <c r="R707" s="48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" hidden="false" customHeight="true" outlineLevel="0" collapsed="false">
      <c r="A708" s="49" t="s">
        <v>617</v>
      </c>
      <c r="B708" s="49" t="s">
        <v>2069</v>
      </c>
      <c r="C708" s="49" t="s">
        <v>2535</v>
      </c>
      <c r="D708" s="49" t="s">
        <v>2530</v>
      </c>
      <c r="E708" s="49" t="s">
        <v>1479</v>
      </c>
      <c r="F708" s="49" t="s">
        <v>235</v>
      </c>
      <c r="G708" s="49" t="s">
        <v>21</v>
      </c>
      <c r="H708" s="49" t="s">
        <v>2536</v>
      </c>
      <c r="I708" s="49" t="s">
        <v>2532</v>
      </c>
      <c r="J708" s="49" t="s">
        <v>2533</v>
      </c>
      <c r="K708" s="50" t="s">
        <v>2534</v>
      </c>
      <c r="L708" s="51" t="n">
        <v>2010</v>
      </c>
      <c r="M708" s="74" t="n">
        <v>78719000000</v>
      </c>
      <c r="N708" s="75" t="n">
        <v>1184304000000</v>
      </c>
      <c r="O708" s="51" t="n">
        <v>2893</v>
      </c>
      <c r="P708" s="53" t="n">
        <f aca="false">2020-tbl스마트시티2[[#This Row],[설립연도]]+1</f>
        <v>11</v>
      </c>
      <c r="Q708" s="53" t="str">
        <f aca="false">LEFT(tbl스마트시티2[[#This Row],[주소]],2)</f>
        <v>인천</v>
      </c>
      <c r="R708" s="48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" hidden="false" customHeight="true" outlineLevel="0" collapsed="false">
      <c r="A709" s="49" t="s">
        <v>96</v>
      </c>
      <c r="B709" s="49" t="s">
        <v>97</v>
      </c>
      <c r="C709" s="49" t="s">
        <v>1431</v>
      </c>
      <c r="D709" s="49" t="s">
        <v>2542</v>
      </c>
      <c r="E709" s="49" t="s">
        <v>100</v>
      </c>
      <c r="F709" s="49" t="s">
        <v>101</v>
      </c>
      <c r="G709" s="49" t="s">
        <v>21</v>
      </c>
      <c r="H709" s="49" t="s">
        <v>2543</v>
      </c>
      <c r="I709" s="49" t="s">
        <v>2544</v>
      </c>
      <c r="J709" s="49" t="s">
        <v>2545</v>
      </c>
      <c r="K709" s="50" t="s">
        <v>2546</v>
      </c>
      <c r="L709" s="51" t="n">
        <v>1996</v>
      </c>
      <c r="M709" s="52" t="n">
        <v>54337900000</v>
      </c>
      <c r="N709" s="52" t="n">
        <v>234650000000</v>
      </c>
      <c r="O709" s="51" t="n">
        <v>801</v>
      </c>
      <c r="P709" s="53" t="n">
        <f aca="false">2020-tbl스마트시티2[[#This Row],[설립연도]]+1</f>
        <v>25</v>
      </c>
      <c r="Q709" s="53" t="str">
        <f aca="false">LEFT(tbl스마트시티2[[#This Row],[주소]],2)</f>
        <v>서울</v>
      </c>
      <c r="R709" s="48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" hidden="false" customHeight="true" outlineLevel="0" collapsed="false">
      <c r="A710" s="31" t="s">
        <v>50</v>
      </c>
      <c r="B710" s="49" t="s">
        <v>199</v>
      </c>
      <c r="C710" s="49" t="s">
        <v>379</v>
      </c>
      <c r="D710" s="31" t="s">
        <v>2563</v>
      </c>
      <c r="E710" s="49" t="s">
        <v>1479</v>
      </c>
      <c r="F710" s="49" t="s">
        <v>381</v>
      </c>
      <c r="G710" s="49" t="s">
        <v>21</v>
      </c>
      <c r="H710" s="49" t="s">
        <v>2612</v>
      </c>
      <c r="I710" s="49" t="s">
        <v>2565</v>
      </c>
      <c r="J710" s="49" t="s">
        <v>2566</v>
      </c>
      <c r="K710" s="50" t="s">
        <v>2567</v>
      </c>
      <c r="L710" s="60" t="n">
        <v>1992</v>
      </c>
      <c r="M710" s="52" t="n">
        <v>444650758445</v>
      </c>
      <c r="N710" s="52" t="n">
        <v>625567362082</v>
      </c>
      <c r="O710" s="51" t="n">
        <v>1700</v>
      </c>
      <c r="P710" s="53" t="n">
        <f aca="false">2020-tbl스마트시티2[[#This Row],[설립연도]]+1</f>
        <v>29</v>
      </c>
      <c r="Q710" s="53" t="str">
        <f aca="false">LEFT(tbl스마트시티2[[#This Row],[주소]],2)</f>
        <v>인천</v>
      </c>
      <c r="R710" s="48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" hidden="false" customHeight="true" outlineLevel="0" collapsed="false">
      <c r="A711" s="49" t="s">
        <v>136</v>
      </c>
      <c r="B711" s="49" t="s">
        <v>185</v>
      </c>
      <c r="C711" s="49" t="s">
        <v>427</v>
      </c>
      <c r="D711" s="49" t="s">
        <v>2647</v>
      </c>
      <c r="E711" s="55" t="s">
        <v>168</v>
      </c>
      <c r="F711" s="49" t="s">
        <v>30</v>
      </c>
      <c r="G711" s="49" t="s">
        <v>21</v>
      </c>
      <c r="H711" s="49" t="s">
        <v>2101</v>
      </c>
      <c r="I711" s="67"/>
      <c r="J711" s="49" t="s">
        <v>2652</v>
      </c>
      <c r="K711" s="50" t="s">
        <v>2653</v>
      </c>
      <c r="L711" s="51" t="n">
        <v>2014</v>
      </c>
      <c r="M711" s="52" t="n">
        <v>551150000000</v>
      </c>
      <c r="N711" s="52" t="n">
        <v>1519400000000</v>
      </c>
      <c r="O711" s="51" t="n">
        <v>1057</v>
      </c>
      <c r="P711" s="53" t="n">
        <f aca="false">2020-tbl스마트시티2[[#This Row],[설립연도]]+1</f>
        <v>7</v>
      </c>
      <c r="Q711" s="53" t="str">
        <f aca="false">LEFT(tbl스마트시티2[[#This Row],[주소]],2)</f>
        <v>서울</v>
      </c>
      <c r="R711" s="48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" hidden="false" customHeight="true" outlineLevel="0" collapsed="false">
      <c r="A712" s="49" t="s">
        <v>96</v>
      </c>
      <c r="B712" s="49" t="s">
        <v>97</v>
      </c>
      <c r="C712" s="49" t="s">
        <v>1431</v>
      </c>
      <c r="D712" s="49" t="s">
        <v>2695</v>
      </c>
      <c r="E712" s="49" t="s">
        <v>168</v>
      </c>
      <c r="F712" s="49" t="s">
        <v>265</v>
      </c>
      <c r="G712" s="49" t="s">
        <v>21</v>
      </c>
      <c r="H712" s="49" t="s">
        <v>2802</v>
      </c>
      <c r="I712" s="49" t="s">
        <v>2696</v>
      </c>
      <c r="J712" s="49" t="s">
        <v>2697</v>
      </c>
      <c r="K712" s="50" t="s">
        <v>2698</v>
      </c>
      <c r="L712" s="51" t="n">
        <v>1950</v>
      </c>
      <c r="M712" s="52" t="n">
        <v>557000000000</v>
      </c>
      <c r="N712" s="52" t="n">
        <v>17279000000000</v>
      </c>
      <c r="O712" s="51" t="n">
        <v>6448</v>
      </c>
      <c r="P712" s="53" t="n">
        <f aca="false">2020-tbl스마트시티2[[#This Row],[설립연도]]+1</f>
        <v>71</v>
      </c>
      <c r="Q712" s="53" t="str">
        <f aca="false">LEFT(tbl스마트시티2[[#This Row],[주소]],2)</f>
        <v>서울</v>
      </c>
      <c r="R712" s="48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" hidden="false" customHeight="true" outlineLevel="0" collapsed="false">
      <c r="A713" s="49" t="s">
        <v>96</v>
      </c>
      <c r="B713" s="49" t="s">
        <v>97</v>
      </c>
      <c r="C713" s="49" t="s">
        <v>1431</v>
      </c>
      <c r="D713" s="49" t="s">
        <v>2695</v>
      </c>
      <c r="E713" s="49" t="s">
        <v>168</v>
      </c>
      <c r="F713" s="49" t="s">
        <v>101</v>
      </c>
      <c r="G713" s="49" t="s">
        <v>21</v>
      </c>
      <c r="H713" s="49" t="s">
        <v>2699</v>
      </c>
      <c r="I713" s="49" t="s">
        <v>2696</v>
      </c>
      <c r="J713" s="49" t="s">
        <v>2697</v>
      </c>
      <c r="K713" s="50" t="s">
        <v>2698</v>
      </c>
      <c r="L713" s="51" t="n">
        <v>1950</v>
      </c>
      <c r="M713" s="52" t="n">
        <v>557000000000</v>
      </c>
      <c r="N713" s="52" t="n">
        <v>17279000000000</v>
      </c>
      <c r="O713" s="51" t="n">
        <v>6448</v>
      </c>
      <c r="P713" s="53" t="n">
        <f aca="false">2020-tbl스마트시티2[[#This Row],[설립연도]]+1</f>
        <v>71</v>
      </c>
      <c r="Q713" s="53" t="str">
        <f aca="false">LEFT(tbl스마트시티2[[#This Row],[주소]],2)</f>
        <v>서울</v>
      </c>
      <c r="R713" s="48"/>
      <c r="S713" s="5"/>
      <c r="T713" s="5"/>
      <c r="U713" s="5"/>
      <c r="V713" s="5"/>
      <c r="W713" s="5"/>
      <c r="X713" s="5"/>
      <c r="Y713" s="5"/>
    </row>
    <row r="714" customFormat="false" ht="15" hidden="false" customHeight="true" outlineLevel="0" collapsed="false">
      <c r="A714" s="49" t="s">
        <v>67</v>
      </c>
      <c r="B714" s="49" t="s">
        <v>107</v>
      </c>
      <c r="C714" s="49" t="s">
        <v>697</v>
      </c>
      <c r="D714" s="49" t="s">
        <v>687</v>
      </c>
      <c r="E714" s="49" t="s">
        <v>35</v>
      </c>
      <c r="F714" s="49" t="s">
        <v>76</v>
      </c>
      <c r="G714" s="49" t="s">
        <v>21</v>
      </c>
      <c r="H714" s="78" t="s">
        <v>2803</v>
      </c>
      <c r="I714" s="49" t="s">
        <v>689</v>
      </c>
      <c r="J714" s="49" t="s">
        <v>690</v>
      </c>
      <c r="K714" s="50" t="s">
        <v>691</v>
      </c>
      <c r="L714" s="51" t="n">
        <v>2016</v>
      </c>
      <c r="M714" s="52" t="n">
        <v>200000000</v>
      </c>
      <c r="N714" s="52" t="n">
        <v>4420860000</v>
      </c>
      <c r="O714" s="53" t="n">
        <v>24</v>
      </c>
      <c r="P714" s="53" t="n">
        <f aca="false">2020-tbl스마트시티2[[#This Row],[설립연도]]+1</f>
        <v>5</v>
      </c>
      <c r="Q714" s="53" t="str">
        <f aca="false">LEFT(tbl스마트시티2[[#This Row],[주소]],2)</f>
        <v>서울</v>
      </c>
      <c r="R714" s="48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" hidden="false" customHeight="true" outlineLevel="0" collapsed="false">
      <c r="A715" s="54" t="s">
        <v>67</v>
      </c>
      <c r="B715" s="54" t="s">
        <v>68</v>
      </c>
      <c r="C715" s="54" t="s">
        <v>1155</v>
      </c>
      <c r="D715" s="49" t="s">
        <v>1142</v>
      </c>
      <c r="E715" s="49" t="s">
        <v>35</v>
      </c>
      <c r="F715" s="49" t="s">
        <v>30</v>
      </c>
      <c r="G715" s="49" t="s">
        <v>21</v>
      </c>
      <c r="H715" s="49" t="s">
        <v>2804</v>
      </c>
      <c r="I715" s="49" t="s">
        <v>1144</v>
      </c>
      <c r="J715" s="49" t="s">
        <v>1145</v>
      </c>
      <c r="K715" s="50" t="s">
        <v>1146</v>
      </c>
      <c r="L715" s="51" t="n">
        <v>2007</v>
      </c>
      <c r="M715" s="52" t="n">
        <v>3313230000</v>
      </c>
      <c r="N715" s="52" t="n">
        <v>380000000</v>
      </c>
      <c r="O715" s="53" t="n">
        <v>57</v>
      </c>
      <c r="P715" s="53" t="n">
        <f aca="false">2020-tbl스마트시티2[[#This Row],[설립연도]]+1</f>
        <v>14</v>
      </c>
      <c r="Q715" s="53" t="str">
        <f aca="false">LEFT(tbl스마트시티2[[#This Row],[주소]],2)</f>
        <v>서울</v>
      </c>
      <c r="R715" s="48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" hidden="false" customHeight="true" outlineLevel="0" collapsed="false">
      <c r="A716" s="49" t="s">
        <v>50</v>
      </c>
      <c r="B716" s="49" t="s">
        <v>51</v>
      </c>
      <c r="C716" s="49" t="s">
        <v>52</v>
      </c>
      <c r="D716" s="49" t="s">
        <v>53</v>
      </c>
      <c r="E716" s="49" t="s">
        <v>35</v>
      </c>
      <c r="F716" s="49" t="s">
        <v>43</v>
      </c>
      <c r="G716" s="49" t="s">
        <v>54</v>
      </c>
      <c r="H716" s="65" t="s">
        <v>55</v>
      </c>
      <c r="I716" s="49" t="s">
        <v>56</v>
      </c>
      <c r="J716" s="49" t="s">
        <v>57</v>
      </c>
      <c r="K716" s="50" t="s">
        <v>58</v>
      </c>
      <c r="L716" s="51" t="n">
        <v>2014</v>
      </c>
      <c r="M716" s="52" t="n">
        <v>637510000</v>
      </c>
      <c r="N716" s="52" t="n">
        <v>2397820000</v>
      </c>
      <c r="O716" s="53" t="n">
        <v>17</v>
      </c>
      <c r="P716" s="53" t="n">
        <f aca="false">2020-tbl스마트시티2[[#This Row],[설립연도]]+1</f>
        <v>7</v>
      </c>
      <c r="Q716" s="53" t="str">
        <f aca="false">LEFT(tbl스마트시티2[[#This Row],[주소]],2)</f>
        <v>경기</v>
      </c>
      <c r="R716" s="48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" hidden="false" customHeight="true" outlineLevel="0" collapsed="false">
      <c r="A717" s="49" t="s">
        <v>50</v>
      </c>
      <c r="B717" s="49" t="s">
        <v>59</v>
      </c>
      <c r="C717" s="49" t="s">
        <v>60</v>
      </c>
      <c r="D717" s="49" t="s">
        <v>53</v>
      </c>
      <c r="E717" s="49" t="s">
        <v>35</v>
      </c>
      <c r="F717" s="49" t="s">
        <v>43</v>
      </c>
      <c r="G717" s="49" t="s">
        <v>54</v>
      </c>
      <c r="H717" s="65" t="s">
        <v>61</v>
      </c>
      <c r="I717" s="49" t="s">
        <v>56</v>
      </c>
      <c r="J717" s="49" t="s">
        <v>57</v>
      </c>
      <c r="K717" s="50" t="s">
        <v>58</v>
      </c>
      <c r="L717" s="51" t="n">
        <v>2014</v>
      </c>
      <c r="M717" s="52" t="n">
        <v>637510000</v>
      </c>
      <c r="N717" s="52" t="n">
        <v>2397820000</v>
      </c>
      <c r="O717" s="53" t="n">
        <v>17</v>
      </c>
      <c r="P717" s="53" t="n">
        <f aca="false">2020-tbl스마트시티2[[#This Row],[설립연도]]+1</f>
        <v>7</v>
      </c>
      <c r="Q717" s="53" t="str">
        <f aca="false">LEFT(tbl스마트시티2[[#This Row],[주소]],2)</f>
        <v>경기</v>
      </c>
      <c r="R717" s="48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" hidden="false" customHeight="true" outlineLevel="0" collapsed="false">
      <c r="A718" s="49" t="s">
        <v>50</v>
      </c>
      <c r="B718" s="49" t="s">
        <v>59</v>
      </c>
      <c r="C718" s="49" t="s">
        <v>60</v>
      </c>
      <c r="D718" s="49" t="s">
        <v>53</v>
      </c>
      <c r="E718" s="49" t="s">
        <v>35</v>
      </c>
      <c r="F718" s="49" t="s">
        <v>43</v>
      </c>
      <c r="G718" s="49" t="s">
        <v>54</v>
      </c>
      <c r="H718" s="65" t="s">
        <v>64</v>
      </c>
      <c r="I718" s="49" t="s">
        <v>56</v>
      </c>
      <c r="J718" s="49" t="s">
        <v>57</v>
      </c>
      <c r="K718" s="50" t="s">
        <v>58</v>
      </c>
      <c r="L718" s="51" t="n">
        <v>2014</v>
      </c>
      <c r="M718" s="52" t="n">
        <v>637510000</v>
      </c>
      <c r="N718" s="52" t="n">
        <v>2397820000</v>
      </c>
      <c r="O718" s="53" t="n">
        <v>17</v>
      </c>
      <c r="P718" s="53" t="n">
        <f aca="false">2020-tbl스마트시티2[[#This Row],[설립연도]]+1</f>
        <v>7</v>
      </c>
      <c r="Q718" s="53" t="str">
        <f aca="false">LEFT(tbl스마트시티2[[#This Row],[주소]],2)</f>
        <v>경기</v>
      </c>
      <c r="R718" s="48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" hidden="false" customHeight="true" outlineLevel="0" collapsed="false">
      <c r="A719" s="49" t="s">
        <v>50</v>
      </c>
      <c r="B719" s="49" t="s">
        <v>59</v>
      </c>
      <c r="C719" s="49" t="s">
        <v>60</v>
      </c>
      <c r="D719" s="49" t="s">
        <v>53</v>
      </c>
      <c r="E719" s="49" t="s">
        <v>35</v>
      </c>
      <c r="F719" s="49" t="s">
        <v>20</v>
      </c>
      <c r="G719" s="49" t="s">
        <v>54</v>
      </c>
      <c r="H719" s="65" t="s">
        <v>65</v>
      </c>
      <c r="I719" s="49" t="s">
        <v>56</v>
      </c>
      <c r="J719" s="49" t="s">
        <v>57</v>
      </c>
      <c r="K719" s="50" t="s">
        <v>58</v>
      </c>
      <c r="L719" s="51" t="n">
        <v>2014</v>
      </c>
      <c r="M719" s="52" t="n">
        <v>637510000</v>
      </c>
      <c r="N719" s="52" t="n">
        <v>2397820000</v>
      </c>
      <c r="O719" s="53" t="n">
        <v>17</v>
      </c>
      <c r="P719" s="53" t="n">
        <f aca="false">2020-tbl스마트시티2[[#This Row],[설립연도]]+1</f>
        <v>7</v>
      </c>
      <c r="Q719" s="53" t="str">
        <f aca="false">LEFT(tbl스마트시티2[[#This Row],[주소]],2)</f>
        <v>경기</v>
      </c>
      <c r="R719" s="48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" hidden="false" customHeight="true" outlineLevel="0" collapsed="false">
      <c r="A720" s="49" t="s">
        <v>50</v>
      </c>
      <c r="B720" s="49" t="s">
        <v>59</v>
      </c>
      <c r="C720" s="49" t="s">
        <v>60</v>
      </c>
      <c r="D720" s="49" t="s">
        <v>53</v>
      </c>
      <c r="E720" s="49" t="s">
        <v>35</v>
      </c>
      <c r="F720" s="49" t="s">
        <v>29</v>
      </c>
      <c r="G720" s="49" t="s">
        <v>54</v>
      </c>
      <c r="H720" s="65" t="s">
        <v>66</v>
      </c>
      <c r="I720" s="49" t="s">
        <v>56</v>
      </c>
      <c r="J720" s="49" t="s">
        <v>57</v>
      </c>
      <c r="K720" s="50" t="s">
        <v>58</v>
      </c>
      <c r="L720" s="51" t="n">
        <v>2014</v>
      </c>
      <c r="M720" s="52" t="n">
        <v>637510000</v>
      </c>
      <c r="N720" s="52" t="n">
        <v>2397820000</v>
      </c>
      <c r="O720" s="53" t="n">
        <v>17</v>
      </c>
      <c r="P720" s="53" t="n">
        <f aca="false">2020-tbl스마트시티2[[#This Row],[설립연도]]+1</f>
        <v>7</v>
      </c>
      <c r="Q720" s="53" t="str">
        <f aca="false">LEFT(tbl스마트시티2[[#This Row],[주소]],2)</f>
        <v>경기</v>
      </c>
      <c r="R720" s="48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" hidden="false" customHeight="true" outlineLevel="0" collapsed="false">
      <c r="A721" s="49" t="s">
        <v>136</v>
      </c>
      <c r="B721" s="49" t="s">
        <v>137</v>
      </c>
      <c r="C721" s="49" t="s">
        <v>138</v>
      </c>
      <c r="D721" s="49" t="s">
        <v>131</v>
      </c>
      <c r="E721" s="49" t="s">
        <v>35</v>
      </c>
      <c r="F721" s="49" t="s">
        <v>140</v>
      </c>
      <c r="G721" s="49" t="s">
        <v>54</v>
      </c>
      <c r="H721" s="49" t="s">
        <v>139</v>
      </c>
      <c r="I721" s="49" t="s">
        <v>133</v>
      </c>
      <c r="J721" s="49" t="s">
        <v>134</v>
      </c>
      <c r="K721" s="50" t="s">
        <v>135</v>
      </c>
      <c r="L721" s="51" t="n">
        <v>2009</v>
      </c>
      <c r="M721" s="52" t="n">
        <v>200000000</v>
      </c>
      <c r="N721" s="52" t="n">
        <v>17800000000</v>
      </c>
      <c r="O721" s="53" t="n">
        <v>40</v>
      </c>
      <c r="P721" s="53" t="n">
        <f aca="false">2020-tbl스마트시티2[[#This Row],[설립연도]]+1</f>
        <v>12</v>
      </c>
      <c r="Q721" s="53" t="str">
        <f aca="false">LEFT(tbl스마트시티2[[#This Row],[주소]],2)</f>
        <v>경기</v>
      </c>
      <c r="R721" s="48"/>
      <c r="Z721" s="5"/>
      <c r="AA721" s="5"/>
    </row>
    <row r="722" customFormat="false" ht="15" hidden="false" customHeight="true" outlineLevel="0" collapsed="false">
      <c r="A722" s="49" t="s">
        <v>128</v>
      </c>
      <c r="B722" s="49" t="s">
        <v>150</v>
      </c>
      <c r="C722" s="49" t="s">
        <v>158</v>
      </c>
      <c r="D722" s="49" t="s">
        <v>131</v>
      </c>
      <c r="E722" s="49" t="s">
        <v>35</v>
      </c>
      <c r="F722" s="49" t="s">
        <v>20</v>
      </c>
      <c r="G722" s="49" t="s">
        <v>54</v>
      </c>
      <c r="H722" s="49" t="s">
        <v>159</v>
      </c>
      <c r="I722" s="49" t="s">
        <v>133</v>
      </c>
      <c r="J722" s="49" t="s">
        <v>134</v>
      </c>
      <c r="K722" s="50" t="s">
        <v>135</v>
      </c>
      <c r="L722" s="51" t="n">
        <v>2009</v>
      </c>
      <c r="M722" s="52" t="n">
        <v>200000000</v>
      </c>
      <c r="N722" s="52" t="n">
        <v>17800000000</v>
      </c>
      <c r="O722" s="53" t="n">
        <v>40</v>
      </c>
      <c r="P722" s="53" t="n">
        <f aca="false">2020-tbl스마트시티2[[#This Row],[설립연도]]+1</f>
        <v>12</v>
      </c>
      <c r="Q722" s="53" t="str">
        <f aca="false">LEFT(tbl스마트시티2[[#This Row],[주소]],2)</f>
        <v>경기</v>
      </c>
      <c r="R722" s="48"/>
      <c r="Z722" s="5"/>
      <c r="AA722" s="5"/>
    </row>
    <row r="723" customFormat="false" ht="15" hidden="false" customHeight="true" outlineLevel="0" collapsed="false">
      <c r="A723" s="49" t="s">
        <v>136</v>
      </c>
      <c r="B723" s="49" t="s">
        <v>185</v>
      </c>
      <c r="C723" s="49" t="s">
        <v>186</v>
      </c>
      <c r="D723" s="49" t="s">
        <v>175</v>
      </c>
      <c r="E723" s="49" t="s">
        <v>35</v>
      </c>
      <c r="F723" s="49" t="s">
        <v>187</v>
      </c>
      <c r="G723" s="49" t="s">
        <v>54</v>
      </c>
      <c r="H723" s="49" t="s">
        <v>188</v>
      </c>
      <c r="I723" s="49" t="s">
        <v>177</v>
      </c>
      <c r="J723" s="49" t="s">
        <v>178</v>
      </c>
      <c r="K723" s="50" t="s">
        <v>179</v>
      </c>
      <c r="L723" s="51" t="n">
        <v>2002</v>
      </c>
      <c r="M723" s="52" t="n">
        <v>2000000000</v>
      </c>
      <c r="N723" s="52" t="n">
        <v>15000000000</v>
      </c>
      <c r="O723" s="53" t="n">
        <v>50</v>
      </c>
      <c r="P723" s="53" t="n">
        <f aca="false">2020-tbl스마트시티2[[#This Row],[설립연도]]+1</f>
        <v>19</v>
      </c>
      <c r="Q723" s="53" t="str">
        <f aca="false">LEFT(tbl스마트시티2[[#This Row],[주소]],2)</f>
        <v>경기</v>
      </c>
      <c r="R723" s="48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" hidden="false" customHeight="true" outlineLevel="0" collapsed="false">
      <c r="A724" s="49" t="s">
        <v>136</v>
      </c>
      <c r="B724" s="49" t="s">
        <v>189</v>
      </c>
      <c r="C724" s="49" t="s">
        <v>190</v>
      </c>
      <c r="D724" s="49" t="s">
        <v>175</v>
      </c>
      <c r="E724" s="49" t="s">
        <v>35</v>
      </c>
      <c r="F724" s="49" t="s">
        <v>187</v>
      </c>
      <c r="G724" s="49" t="s">
        <v>54</v>
      </c>
      <c r="H724" s="49" t="s">
        <v>191</v>
      </c>
      <c r="I724" s="49" t="s">
        <v>177</v>
      </c>
      <c r="J724" s="49" t="s">
        <v>178</v>
      </c>
      <c r="K724" s="50" t="s">
        <v>179</v>
      </c>
      <c r="L724" s="51" t="n">
        <v>2002</v>
      </c>
      <c r="M724" s="52" t="n">
        <v>2000000000</v>
      </c>
      <c r="N724" s="52" t="n">
        <v>15000000000</v>
      </c>
      <c r="O724" s="53" t="n">
        <v>50</v>
      </c>
      <c r="P724" s="53" t="n">
        <f aca="false">2020-tbl스마트시티2[[#This Row],[설립연도]]+1</f>
        <v>19</v>
      </c>
      <c r="Q724" s="53" t="str">
        <f aca="false">LEFT(tbl스마트시티2[[#This Row],[주소]],2)</f>
        <v>경기</v>
      </c>
      <c r="R724" s="48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" hidden="false" customHeight="true" outlineLevel="0" collapsed="false">
      <c r="A725" s="49" t="s">
        <v>136</v>
      </c>
      <c r="B725" s="49" t="s">
        <v>146</v>
      </c>
      <c r="C725" s="49" t="s">
        <v>192</v>
      </c>
      <c r="D725" s="49" t="s">
        <v>175</v>
      </c>
      <c r="E725" s="49" t="s">
        <v>35</v>
      </c>
      <c r="F725" s="49" t="s">
        <v>140</v>
      </c>
      <c r="G725" s="49" t="s">
        <v>54</v>
      </c>
      <c r="H725" s="49" t="s">
        <v>193</v>
      </c>
      <c r="I725" s="49" t="s">
        <v>177</v>
      </c>
      <c r="J725" s="49" t="s">
        <v>178</v>
      </c>
      <c r="K725" s="50" t="s">
        <v>179</v>
      </c>
      <c r="L725" s="51" t="n">
        <v>2002</v>
      </c>
      <c r="M725" s="52" t="n">
        <v>2000000000</v>
      </c>
      <c r="N725" s="52" t="n">
        <v>15000000000</v>
      </c>
      <c r="O725" s="53" t="n">
        <v>50</v>
      </c>
      <c r="P725" s="53" t="n">
        <f aca="false">2020-tbl스마트시티2[[#This Row],[설립연도]]+1</f>
        <v>19</v>
      </c>
      <c r="Q725" s="53" t="str">
        <f aca="false">LEFT(tbl스마트시티2[[#This Row],[주소]],2)</f>
        <v>경기</v>
      </c>
      <c r="R725" s="48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" hidden="false" customHeight="true" outlineLevel="0" collapsed="false">
      <c r="A726" s="49" t="s">
        <v>136</v>
      </c>
      <c r="B726" s="49" t="s">
        <v>185</v>
      </c>
      <c r="C726" s="49" t="s">
        <v>194</v>
      </c>
      <c r="D726" s="49" t="s">
        <v>175</v>
      </c>
      <c r="E726" s="49" t="s">
        <v>35</v>
      </c>
      <c r="F726" s="49" t="s">
        <v>43</v>
      </c>
      <c r="G726" s="49" t="s">
        <v>54</v>
      </c>
      <c r="H726" s="49" t="s">
        <v>195</v>
      </c>
      <c r="I726" s="49" t="s">
        <v>177</v>
      </c>
      <c r="J726" s="49" t="s">
        <v>178</v>
      </c>
      <c r="K726" s="50" t="s">
        <v>179</v>
      </c>
      <c r="L726" s="51" t="n">
        <v>2002</v>
      </c>
      <c r="M726" s="52" t="n">
        <v>2000000000</v>
      </c>
      <c r="N726" s="52" t="n">
        <v>15000000000</v>
      </c>
      <c r="O726" s="53" t="n">
        <v>50</v>
      </c>
      <c r="P726" s="53" t="n">
        <f aca="false">2020-tbl스마트시티2[[#This Row],[설립연도]]+1</f>
        <v>19</v>
      </c>
      <c r="Q726" s="53" t="str">
        <f aca="false">LEFT(tbl스마트시티2[[#This Row],[주소]],2)</f>
        <v>경기</v>
      </c>
      <c r="R726" s="48"/>
      <c r="Z726" s="5"/>
      <c r="AA726" s="5"/>
    </row>
    <row r="727" customFormat="false" ht="15" hidden="false" customHeight="true" outlineLevel="0" collapsed="false">
      <c r="A727" s="49" t="s">
        <v>50</v>
      </c>
      <c r="B727" s="49" t="s">
        <v>199</v>
      </c>
      <c r="C727" s="49" t="s">
        <v>200</v>
      </c>
      <c r="D727" s="49" t="s">
        <v>201</v>
      </c>
      <c r="E727" s="49" t="s">
        <v>35</v>
      </c>
      <c r="F727" s="49" t="s">
        <v>206</v>
      </c>
      <c r="G727" s="49" t="s">
        <v>54</v>
      </c>
      <c r="H727" s="49" t="s">
        <v>210</v>
      </c>
      <c r="I727" s="49" t="s">
        <v>203</v>
      </c>
      <c r="J727" s="49" t="s">
        <v>204</v>
      </c>
      <c r="K727" s="50" t="s">
        <v>205</v>
      </c>
      <c r="L727" s="51" t="n">
        <v>1998</v>
      </c>
      <c r="M727" s="52" t="n">
        <v>550000000</v>
      </c>
      <c r="N727" s="52" t="n">
        <v>100000000000</v>
      </c>
      <c r="O727" s="53" t="n">
        <v>150</v>
      </c>
      <c r="P727" s="53" t="n">
        <f aca="false">2020-tbl스마트시티2[[#This Row],[설립연도]]+1</f>
        <v>23</v>
      </c>
      <c r="Q727" s="53" t="str">
        <f aca="false">LEFT(tbl스마트시티2[[#This Row],[주소]],2)</f>
        <v>경기</v>
      </c>
      <c r="R727" s="48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" hidden="false" customHeight="true" outlineLevel="0" collapsed="false">
      <c r="A728" s="49" t="s">
        <v>50</v>
      </c>
      <c r="B728" s="49" t="s">
        <v>199</v>
      </c>
      <c r="C728" s="49" t="s">
        <v>200</v>
      </c>
      <c r="D728" s="49" t="s">
        <v>201</v>
      </c>
      <c r="E728" s="49" t="s">
        <v>35</v>
      </c>
      <c r="F728" s="49" t="s">
        <v>206</v>
      </c>
      <c r="G728" s="49" t="s">
        <v>54</v>
      </c>
      <c r="H728" s="49" t="s">
        <v>211</v>
      </c>
      <c r="I728" s="49" t="s">
        <v>203</v>
      </c>
      <c r="J728" s="49" t="s">
        <v>204</v>
      </c>
      <c r="K728" s="50" t="s">
        <v>205</v>
      </c>
      <c r="L728" s="51" t="n">
        <v>1998</v>
      </c>
      <c r="M728" s="52" t="n">
        <v>550000000</v>
      </c>
      <c r="N728" s="52" t="n">
        <v>100000000000</v>
      </c>
      <c r="O728" s="53" t="n">
        <v>150</v>
      </c>
      <c r="P728" s="53" t="n">
        <f aca="false">2020-tbl스마트시티2[[#This Row],[설립연도]]+1</f>
        <v>23</v>
      </c>
      <c r="Q728" s="53" t="str">
        <f aca="false">LEFT(tbl스마트시티2[[#This Row],[주소]],2)</f>
        <v>경기</v>
      </c>
      <c r="R728" s="48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" hidden="false" customHeight="true" outlineLevel="0" collapsed="false">
      <c r="A729" s="49" t="s">
        <v>50</v>
      </c>
      <c r="B729" s="49" t="s">
        <v>59</v>
      </c>
      <c r="C729" s="49" t="s">
        <v>218</v>
      </c>
      <c r="D729" s="49" t="s">
        <v>213</v>
      </c>
      <c r="E729" s="49" t="s">
        <v>35</v>
      </c>
      <c r="F729" s="49" t="s">
        <v>43</v>
      </c>
      <c r="G729" s="49" t="s">
        <v>54</v>
      </c>
      <c r="H729" s="49" t="s">
        <v>219</v>
      </c>
      <c r="I729" s="49" t="s">
        <v>215</v>
      </c>
      <c r="J729" s="49" t="s">
        <v>216</v>
      </c>
      <c r="K729" s="50" t="s">
        <v>217</v>
      </c>
      <c r="L729" s="51" t="n">
        <v>2010</v>
      </c>
      <c r="M729" s="52" t="n">
        <v>567500000</v>
      </c>
      <c r="N729" s="52" t="n">
        <v>6226850000</v>
      </c>
      <c r="O729" s="53" t="n">
        <v>42</v>
      </c>
      <c r="P729" s="53" t="n">
        <f aca="false">2020-tbl스마트시티2[[#This Row],[설립연도]]+1</f>
        <v>11</v>
      </c>
      <c r="Q729" s="53" t="str">
        <f aca="false">LEFT(tbl스마트시티2[[#This Row],[주소]],2)</f>
        <v>서울</v>
      </c>
      <c r="R729" s="48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" hidden="false" customHeight="true" outlineLevel="0" collapsed="false">
      <c r="A730" s="49" t="s">
        <v>96</v>
      </c>
      <c r="B730" s="49" t="s">
        <v>220</v>
      </c>
      <c r="C730" s="49" t="s">
        <v>221</v>
      </c>
      <c r="D730" s="49" t="s">
        <v>213</v>
      </c>
      <c r="E730" s="49" t="s">
        <v>35</v>
      </c>
      <c r="F730" s="49" t="s">
        <v>43</v>
      </c>
      <c r="G730" s="49" t="s">
        <v>54</v>
      </c>
      <c r="H730" s="49" t="s">
        <v>222</v>
      </c>
      <c r="I730" s="49" t="s">
        <v>215</v>
      </c>
      <c r="J730" s="49" t="s">
        <v>216</v>
      </c>
      <c r="K730" s="50" t="s">
        <v>217</v>
      </c>
      <c r="L730" s="51" t="n">
        <v>2010</v>
      </c>
      <c r="M730" s="52" t="n">
        <v>567500000</v>
      </c>
      <c r="N730" s="52" t="n">
        <v>6226850000</v>
      </c>
      <c r="O730" s="53" t="n">
        <v>42</v>
      </c>
      <c r="P730" s="53" t="n">
        <f aca="false">2020-tbl스마트시티2[[#This Row],[설립연도]]+1</f>
        <v>11</v>
      </c>
      <c r="Q730" s="53" t="str">
        <f aca="false">LEFT(tbl스마트시티2[[#This Row],[주소]],2)</f>
        <v>서울</v>
      </c>
      <c r="R730" s="48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" hidden="false" customHeight="true" outlineLevel="0" collapsed="false">
      <c r="A731" s="49" t="s">
        <v>225</v>
      </c>
      <c r="B731" s="54" t="s">
        <v>226</v>
      </c>
      <c r="C731" s="49" t="s">
        <v>227</v>
      </c>
      <c r="D731" s="49" t="s">
        <v>213</v>
      </c>
      <c r="E731" s="49" t="s">
        <v>35</v>
      </c>
      <c r="F731" s="49" t="s">
        <v>229</v>
      </c>
      <c r="G731" s="49" t="s">
        <v>54</v>
      </c>
      <c r="H731" s="49" t="s">
        <v>228</v>
      </c>
      <c r="I731" s="49" t="s">
        <v>215</v>
      </c>
      <c r="J731" s="49" t="s">
        <v>216</v>
      </c>
      <c r="K731" s="50" t="s">
        <v>217</v>
      </c>
      <c r="L731" s="51" t="n">
        <v>2010</v>
      </c>
      <c r="M731" s="52" t="n">
        <v>567500000</v>
      </c>
      <c r="N731" s="52" t="n">
        <v>6226850000</v>
      </c>
      <c r="O731" s="53" t="n">
        <v>42</v>
      </c>
      <c r="P731" s="53" t="n">
        <f aca="false">2020-tbl스마트시티2[[#This Row],[설립연도]]+1</f>
        <v>11</v>
      </c>
      <c r="Q731" s="53" t="str">
        <f aca="false">LEFT(tbl스마트시티2[[#This Row],[주소]],2)</f>
        <v>서울</v>
      </c>
      <c r="R731" s="48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" hidden="false" customHeight="true" outlineLevel="0" collapsed="false">
      <c r="A732" s="49" t="s">
        <v>225</v>
      </c>
      <c r="B732" s="54" t="s">
        <v>226</v>
      </c>
      <c r="C732" s="49" t="s">
        <v>227</v>
      </c>
      <c r="D732" s="49" t="s">
        <v>213</v>
      </c>
      <c r="E732" s="49" t="s">
        <v>35</v>
      </c>
      <c r="F732" s="49" t="s">
        <v>229</v>
      </c>
      <c r="G732" s="49" t="s">
        <v>54</v>
      </c>
      <c r="H732" s="49" t="s">
        <v>230</v>
      </c>
      <c r="I732" s="49" t="s">
        <v>215</v>
      </c>
      <c r="J732" s="49" t="s">
        <v>216</v>
      </c>
      <c r="K732" s="50" t="s">
        <v>217</v>
      </c>
      <c r="L732" s="51" t="n">
        <v>2010</v>
      </c>
      <c r="M732" s="52" t="n">
        <v>567500000</v>
      </c>
      <c r="N732" s="52" t="n">
        <v>6226850000</v>
      </c>
      <c r="O732" s="53" t="n">
        <v>42</v>
      </c>
      <c r="P732" s="53" t="n">
        <f aca="false">2020-tbl스마트시티2[[#This Row],[설립연도]]+1</f>
        <v>11</v>
      </c>
      <c r="Q732" s="53" t="str">
        <f aca="false">LEFT(tbl스마트시티2[[#This Row],[주소]],2)</f>
        <v>서울</v>
      </c>
      <c r="R732" s="48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" hidden="false" customHeight="true" outlineLevel="0" collapsed="false">
      <c r="A733" s="49" t="s">
        <v>256</v>
      </c>
      <c r="B733" s="49" t="s">
        <v>257</v>
      </c>
      <c r="C733" s="49" t="s">
        <v>258</v>
      </c>
      <c r="D733" s="49" t="s">
        <v>259</v>
      </c>
      <c r="E733" s="49" t="s">
        <v>35</v>
      </c>
      <c r="F733" s="49" t="s">
        <v>265</v>
      </c>
      <c r="G733" s="49" t="s">
        <v>54</v>
      </c>
      <c r="H733" s="49" t="s">
        <v>266</v>
      </c>
      <c r="I733" s="49" t="s">
        <v>261</v>
      </c>
      <c r="J733" s="49" t="s">
        <v>262</v>
      </c>
      <c r="K733" s="50" t="s">
        <v>263</v>
      </c>
      <c r="L733" s="51" t="n">
        <v>2010</v>
      </c>
      <c r="M733" s="52" t="n">
        <v>5911773000</v>
      </c>
      <c r="N733" s="52" t="n">
        <v>5653093000</v>
      </c>
      <c r="O733" s="53" t="n">
        <v>76</v>
      </c>
      <c r="P733" s="53" t="n">
        <f aca="false">2020-tbl스마트시티2[[#This Row],[설립연도]]+1</f>
        <v>11</v>
      </c>
      <c r="Q733" s="53" t="str">
        <f aca="false">LEFT(tbl스마트시티2[[#This Row],[주소]],2)</f>
        <v>경기</v>
      </c>
      <c r="R733" s="48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" hidden="false" customHeight="true" outlineLevel="0" collapsed="false">
      <c r="A734" s="31" t="s">
        <v>50</v>
      </c>
      <c r="B734" s="49" t="s">
        <v>199</v>
      </c>
      <c r="C734" s="49" t="s">
        <v>379</v>
      </c>
      <c r="D734" s="31" t="s">
        <v>380</v>
      </c>
      <c r="E734" s="49" t="s">
        <v>35</v>
      </c>
      <c r="F734" s="49" t="s">
        <v>381</v>
      </c>
      <c r="G734" s="49" t="s">
        <v>54</v>
      </c>
      <c r="H734" s="49" t="s">
        <v>382</v>
      </c>
      <c r="I734" s="49" t="s">
        <v>383</v>
      </c>
      <c r="J734" s="49" t="s">
        <v>384</v>
      </c>
      <c r="K734" s="50"/>
      <c r="L734" s="51" t="n">
        <v>2015</v>
      </c>
      <c r="M734" s="52" t="n">
        <v>600000000</v>
      </c>
      <c r="N734" s="52" t="n">
        <v>10207060000</v>
      </c>
      <c r="O734" s="51" t="n">
        <v>10</v>
      </c>
      <c r="P734" s="53" t="n">
        <f aca="false">2020-tbl스마트시티2[[#This Row],[설립연도]]+1</f>
        <v>6</v>
      </c>
      <c r="Q734" s="53" t="str">
        <f aca="false">LEFT(tbl스마트시티2[[#This Row],[주소]],2)</f>
        <v>전남</v>
      </c>
      <c r="R734" s="48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" hidden="false" customHeight="true" outlineLevel="0" collapsed="false">
      <c r="A735" s="49" t="s">
        <v>50</v>
      </c>
      <c r="B735" s="49" t="s">
        <v>59</v>
      </c>
      <c r="C735" s="49" t="s">
        <v>446</v>
      </c>
      <c r="D735" s="49" t="s">
        <v>447</v>
      </c>
      <c r="E735" s="49" t="s">
        <v>35</v>
      </c>
      <c r="F735" s="49" t="s">
        <v>43</v>
      </c>
      <c r="G735" s="49" t="s">
        <v>54</v>
      </c>
      <c r="H735" s="49" t="s">
        <v>448</v>
      </c>
      <c r="I735" s="49" t="s">
        <v>449</v>
      </c>
      <c r="J735" s="49" t="s">
        <v>450</v>
      </c>
      <c r="K735" s="50" t="s">
        <v>451</v>
      </c>
      <c r="L735" s="51" t="n">
        <v>2010</v>
      </c>
      <c r="M735" s="52" t="n">
        <v>430000000</v>
      </c>
      <c r="N735" s="52" t="n">
        <v>196730000</v>
      </c>
      <c r="O735" s="53" t="n">
        <v>3</v>
      </c>
      <c r="P735" s="53" t="n">
        <f aca="false">2020-tbl스마트시티2[[#This Row],[설립연도]]+1</f>
        <v>11</v>
      </c>
      <c r="Q735" s="53" t="str">
        <f aca="false">LEFT(tbl스마트시티2[[#This Row],[주소]],2)</f>
        <v>경기</v>
      </c>
      <c r="R735" s="48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" hidden="false" customHeight="true" outlineLevel="0" collapsed="false">
      <c r="A736" s="49" t="s">
        <v>50</v>
      </c>
      <c r="B736" s="49" t="s">
        <v>51</v>
      </c>
      <c r="C736" s="49" t="s">
        <v>212</v>
      </c>
      <c r="D736" s="49" t="s">
        <v>459</v>
      </c>
      <c r="E736" s="49" t="s">
        <v>35</v>
      </c>
      <c r="F736" s="49" t="s">
        <v>43</v>
      </c>
      <c r="G736" s="49" t="s">
        <v>54</v>
      </c>
      <c r="H736" s="55" t="s">
        <v>460</v>
      </c>
      <c r="I736" s="49" t="s">
        <v>461</v>
      </c>
      <c r="J736" s="49" t="s">
        <v>462</v>
      </c>
      <c r="K736" s="50" t="s">
        <v>463</v>
      </c>
      <c r="L736" s="51" t="n">
        <v>2015</v>
      </c>
      <c r="M736" s="52" t="n">
        <v>800000000</v>
      </c>
      <c r="N736" s="52" t="n">
        <v>2100000000</v>
      </c>
      <c r="O736" s="53" t="n">
        <v>15</v>
      </c>
      <c r="P736" s="53" t="n">
        <f aca="false">2020-tbl스마트시티2[[#This Row],[설립연도]]+1</f>
        <v>6</v>
      </c>
      <c r="Q736" s="53" t="str">
        <f aca="false">LEFT(tbl스마트시티2[[#This Row],[주소]],2)</f>
        <v>서울</v>
      </c>
      <c r="R736" s="48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" hidden="false" customHeight="true" outlineLevel="0" collapsed="false">
      <c r="A737" s="49" t="s">
        <v>50</v>
      </c>
      <c r="B737" s="49" t="s">
        <v>51</v>
      </c>
      <c r="C737" s="49" t="s">
        <v>464</v>
      </c>
      <c r="D737" s="49" t="s">
        <v>459</v>
      </c>
      <c r="E737" s="49" t="s">
        <v>35</v>
      </c>
      <c r="F737" s="49" t="s">
        <v>43</v>
      </c>
      <c r="G737" s="49" t="s">
        <v>54</v>
      </c>
      <c r="H737" s="55" t="s">
        <v>465</v>
      </c>
      <c r="I737" s="49" t="s">
        <v>461</v>
      </c>
      <c r="J737" s="49" t="s">
        <v>462</v>
      </c>
      <c r="K737" s="50" t="s">
        <v>463</v>
      </c>
      <c r="L737" s="51" t="n">
        <v>2015</v>
      </c>
      <c r="M737" s="52" t="n">
        <v>800000000</v>
      </c>
      <c r="N737" s="52" t="n">
        <v>2100000000</v>
      </c>
      <c r="O737" s="53" t="n">
        <v>15</v>
      </c>
      <c r="P737" s="53" t="n">
        <f aca="false">2020-tbl스마트시티2[[#This Row],[설립연도]]+1</f>
        <v>6</v>
      </c>
      <c r="Q737" s="53" t="str">
        <f aca="false">LEFT(tbl스마트시티2[[#This Row],[주소]],2)</f>
        <v>서울</v>
      </c>
      <c r="R737" s="48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" hidden="false" customHeight="true" outlineLevel="0" collapsed="false">
      <c r="A738" s="49" t="s">
        <v>50</v>
      </c>
      <c r="B738" s="49" t="s">
        <v>51</v>
      </c>
      <c r="C738" s="49" t="s">
        <v>464</v>
      </c>
      <c r="D738" s="49" t="s">
        <v>459</v>
      </c>
      <c r="E738" s="49" t="s">
        <v>35</v>
      </c>
      <c r="F738" s="55" t="s">
        <v>206</v>
      </c>
      <c r="G738" s="49" t="s">
        <v>54</v>
      </c>
      <c r="H738" s="55" t="s">
        <v>467</v>
      </c>
      <c r="I738" s="49" t="s">
        <v>461</v>
      </c>
      <c r="J738" s="49" t="s">
        <v>462</v>
      </c>
      <c r="K738" s="50" t="s">
        <v>463</v>
      </c>
      <c r="L738" s="51" t="n">
        <v>2015</v>
      </c>
      <c r="M738" s="52" t="n">
        <v>800000000</v>
      </c>
      <c r="N738" s="52" t="n">
        <v>2100000000</v>
      </c>
      <c r="O738" s="53" t="n">
        <v>15</v>
      </c>
      <c r="P738" s="53" t="n">
        <f aca="false">2020-tbl스마트시티2[[#This Row],[설립연도]]+1</f>
        <v>6</v>
      </c>
      <c r="Q738" s="53" t="str">
        <f aca="false">LEFT(tbl스마트시티2[[#This Row],[주소]],2)</f>
        <v>서울</v>
      </c>
      <c r="R738" s="48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" hidden="false" customHeight="true" outlineLevel="0" collapsed="false">
      <c r="A739" s="49" t="s">
        <v>338</v>
      </c>
      <c r="B739" s="49" t="s">
        <v>339</v>
      </c>
      <c r="C739" s="49" t="s">
        <v>514</v>
      </c>
      <c r="D739" s="49" t="s">
        <v>515</v>
      </c>
      <c r="E739" s="49" t="s">
        <v>35</v>
      </c>
      <c r="F739" s="49" t="s">
        <v>28</v>
      </c>
      <c r="G739" s="49" t="s">
        <v>54</v>
      </c>
      <c r="H739" s="49" t="s">
        <v>516</v>
      </c>
      <c r="I739" s="49" t="s">
        <v>517</v>
      </c>
      <c r="J739" s="49" t="s">
        <v>518</v>
      </c>
      <c r="K739" s="50" t="s">
        <v>519</v>
      </c>
      <c r="L739" s="51" t="n">
        <v>1999</v>
      </c>
      <c r="M739" s="52" t="n">
        <v>1445000000</v>
      </c>
      <c r="N739" s="52" t="n">
        <v>18283180000</v>
      </c>
      <c r="O739" s="53" t="n">
        <v>81</v>
      </c>
      <c r="P739" s="53" t="n">
        <f aca="false">2020-tbl스마트시티2[[#This Row],[설립연도]]+1</f>
        <v>22</v>
      </c>
      <c r="Q739" s="53" t="str">
        <f aca="false">LEFT(tbl스마트시티2[[#This Row],[주소]],2)</f>
        <v>서울</v>
      </c>
      <c r="R739" s="48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" hidden="false" customHeight="true" outlineLevel="0" collapsed="false">
      <c r="A740" s="49" t="s">
        <v>128</v>
      </c>
      <c r="B740" s="49" t="s">
        <v>129</v>
      </c>
      <c r="C740" s="49" t="s">
        <v>130</v>
      </c>
      <c r="D740" s="49" t="s">
        <v>515</v>
      </c>
      <c r="E740" s="49" t="s">
        <v>35</v>
      </c>
      <c r="F740" s="49" t="s">
        <v>43</v>
      </c>
      <c r="G740" s="49" t="s">
        <v>54</v>
      </c>
      <c r="H740" s="49" t="s">
        <v>524</v>
      </c>
      <c r="I740" s="49" t="s">
        <v>517</v>
      </c>
      <c r="J740" s="49" t="s">
        <v>518</v>
      </c>
      <c r="K740" s="50" t="s">
        <v>519</v>
      </c>
      <c r="L740" s="51" t="n">
        <v>1999</v>
      </c>
      <c r="M740" s="52" t="n">
        <v>1445000000</v>
      </c>
      <c r="N740" s="52" t="n">
        <v>18283180000</v>
      </c>
      <c r="O740" s="53" t="n">
        <v>81</v>
      </c>
      <c r="P740" s="53" t="n">
        <f aca="false">2020-tbl스마트시티2[[#This Row],[설립연도]]+1</f>
        <v>22</v>
      </c>
      <c r="Q740" s="53" t="str">
        <f aca="false">LEFT(tbl스마트시티2[[#This Row],[주소]],2)</f>
        <v>서울</v>
      </c>
      <c r="R740" s="48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" hidden="false" customHeight="true" outlineLevel="0" collapsed="false">
      <c r="A741" s="49" t="s">
        <v>128</v>
      </c>
      <c r="B741" s="49" t="s">
        <v>129</v>
      </c>
      <c r="C741" s="49" t="s">
        <v>130</v>
      </c>
      <c r="D741" s="49" t="s">
        <v>515</v>
      </c>
      <c r="E741" s="49" t="s">
        <v>35</v>
      </c>
      <c r="F741" s="49" t="s">
        <v>43</v>
      </c>
      <c r="G741" s="49" t="s">
        <v>54</v>
      </c>
      <c r="H741" s="49" t="s">
        <v>525</v>
      </c>
      <c r="I741" s="49" t="s">
        <v>517</v>
      </c>
      <c r="J741" s="49" t="s">
        <v>518</v>
      </c>
      <c r="K741" s="50" t="s">
        <v>519</v>
      </c>
      <c r="L741" s="51" t="n">
        <v>1999</v>
      </c>
      <c r="M741" s="52" t="n">
        <v>1445000000</v>
      </c>
      <c r="N741" s="52" t="n">
        <v>18283180000</v>
      </c>
      <c r="O741" s="53" t="n">
        <v>81</v>
      </c>
      <c r="P741" s="53" t="n">
        <f aca="false">2020-tbl스마트시티2[[#This Row],[설립연도]]+1</f>
        <v>22</v>
      </c>
      <c r="Q741" s="53" t="str">
        <f aca="false">LEFT(tbl스마트시티2[[#This Row],[주소]],2)</f>
        <v>서울</v>
      </c>
      <c r="R741" s="48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" hidden="false" customHeight="true" outlineLevel="0" collapsed="false">
      <c r="A742" s="49" t="s">
        <v>128</v>
      </c>
      <c r="B742" s="49" t="s">
        <v>129</v>
      </c>
      <c r="C742" s="49" t="s">
        <v>130</v>
      </c>
      <c r="D742" s="49" t="s">
        <v>515</v>
      </c>
      <c r="E742" s="49" t="s">
        <v>35</v>
      </c>
      <c r="F742" s="49" t="s">
        <v>43</v>
      </c>
      <c r="G742" s="49" t="s">
        <v>54</v>
      </c>
      <c r="H742" s="49" t="s">
        <v>526</v>
      </c>
      <c r="I742" s="49" t="s">
        <v>517</v>
      </c>
      <c r="J742" s="49" t="s">
        <v>518</v>
      </c>
      <c r="K742" s="50" t="s">
        <v>519</v>
      </c>
      <c r="L742" s="51" t="n">
        <v>1999</v>
      </c>
      <c r="M742" s="52" t="n">
        <v>1445000000</v>
      </c>
      <c r="N742" s="52" t="n">
        <v>18283180000</v>
      </c>
      <c r="O742" s="53" t="n">
        <v>81</v>
      </c>
      <c r="P742" s="53" t="n">
        <f aca="false">2020-tbl스마트시티2[[#This Row],[설립연도]]+1</f>
        <v>22</v>
      </c>
      <c r="Q742" s="53" t="str">
        <f aca="false">LEFT(tbl스마트시티2[[#This Row],[주소]],2)</f>
        <v>서울</v>
      </c>
      <c r="R742" s="48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" hidden="false" customHeight="true" outlineLevel="0" collapsed="false">
      <c r="A743" s="49" t="s">
        <v>128</v>
      </c>
      <c r="B743" s="49" t="s">
        <v>129</v>
      </c>
      <c r="C743" s="49" t="s">
        <v>130</v>
      </c>
      <c r="D743" s="49" t="s">
        <v>515</v>
      </c>
      <c r="E743" s="49" t="s">
        <v>35</v>
      </c>
      <c r="F743" s="49" t="s">
        <v>43</v>
      </c>
      <c r="G743" s="49" t="s">
        <v>54</v>
      </c>
      <c r="H743" s="49" t="s">
        <v>527</v>
      </c>
      <c r="I743" s="49" t="s">
        <v>517</v>
      </c>
      <c r="J743" s="49" t="s">
        <v>518</v>
      </c>
      <c r="K743" s="50" t="s">
        <v>519</v>
      </c>
      <c r="L743" s="51" t="n">
        <v>1999</v>
      </c>
      <c r="M743" s="52" t="n">
        <v>1445000000</v>
      </c>
      <c r="N743" s="52" t="n">
        <v>18283180000</v>
      </c>
      <c r="O743" s="53" t="n">
        <v>81</v>
      </c>
      <c r="P743" s="53" t="n">
        <f aca="false">2020-tbl스마트시티2[[#This Row],[설립연도]]+1</f>
        <v>22</v>
      </c>
      <c r="Q743" s="53" t="str">
        <f aca="false">LEFT(tbl스마트시티2[[#This Row],[주소]],2)</f>
        <v>서울</v>
      </c>
      <c r="R743" s="48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" hidden="false" customHeight="true" outlineLevel="0" collapsed="false">
      <c r="A744" s="49" t="s">
        <v>256</v>
      </c>
      <c r="B744" s="49" t="s">
        <v>257</v>
      </c>
      <c r="C744" s="49" t="s">
        <v>540</v>
      </c>
      <c r="D744" s="49" t="s">
        <v>529</v>
      </c>
      <c r="E744" s="49" t="s">
        <v>35</v>
      </c>
      <c r="F744" s="49" t="s">
        <v>117</v>
      </c>
      <c r="G744" s="49" t="s">
        <v>54</v>
      </c>
      <c r="H744" s="49" t="s">
        <v>541</v>
      </c>
      <c r="I744" s="49" t="s">
        <v>531</v>
      </c>
      <c r="J744" s="49" t="s">
        <v>532</v>
      </c>
      <c r="K744" s="50" t="s">
        <v>536</v>
      </c>
      <c r="L744" s="51" t="n">
        <v>2000</v>
      </c>
      <c r="M744" s="52" t="n">
        <v>2021860000</v>
      </c>
      <c r="N744" s="52" t="n">
        <v>71140550000</v>
      </c>
      <c r="O744" s="53" t="n">
        <v>233</v>
      </c>
      <c r="P744" s="53" t="n">
        <f aca="false">2020-tbl스마트시티2[[#This Row],[설립연도]]+1</f>
        <v>21</v>
      </c>
      <c r="Q744" s="53" t="str">
        <f aca="false">LEFT(tbl스마트시티2[[#This Row],[주소]],2)</f>
        <v>경기</v>
      </c>
      <c r="R744" s="48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" hidden="false" customHeight="true" outlineLevel="0" collapsed="false">
      <c r="A745" s="49" t="s">
        <v>225</v>
      </c>
      <c r="B745" s="54" t="s">
        <v>226</v>
      </c>
      <c r="C745" s="54" t="s">
        <v>566</v>
      </c>
      <c r="D745" s="49" t="s">
        <v>567</v>
      </c>
      <c r="E745" s="49" t="s">
        <v>100</v>
      </c>
      <c r="F745" s="49" t="s">
        <v>117</v>
      </c>
      <c r="G745" s="49" t="s">
        <v>54</v>
      </c>
      <c r="H745" s="49" t="s">
        <v>2805</v>
      </c>
      <c r="I745" s="49" t="s">
        <v>569</v>
      </c>
      <c r="J745" s="55" t="s">
        <v>570</v>
      </c>
      <c r="K745" s="50" t="s">
        <v>571</v>
      </c>
      <c r="L745" s="51" t="n">
        <v>1998</v>
      </c>
      <c r="M745" s="52" t="n">
        <v>17770000000</v>
      </c>
      <c r="N745" s="52" t="n">
        <v>39480000000</v>
      </c>
      <c r="O745" s="53" t="n">
        <v>152</v>
      </c>
      <c r="P745" s="53" t="n">
        <f aca="false">2020-tbl스마트시티2[[#This Row],[설립연도]]+1</f>
        <v>23</v>
      </c>
      <c r="Q745" s="53" t="str">
        <f aca="false">LEFT(tbl스마트시티2[[#This Row],[주소]],2)</f>
        <v>경기</v>
      </c>
      <c r="R745" s="48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" hidden="false" customHeight="true" outlineLevel="0" collapsed="false">
      <c r="A746" s="49" t="s">
        <v>39</v>
      </c>
      <c r="B746" s="49" t="s">
        <v>585</v>
      </c>
      <c r="C746" s="49" t="s">
        <v>586</v>
      </c>
      <c r="D746" s="49" t="s">
        <v>580</v>
      </c>
      <c r="E746" s="49" t="s">
        <v>35</v>
      </c>
      <c r="F746" s="49" t="s">
        <v>49</v>
      </c>
      <c r="G746" s="49" t="s">
        <v>54</v>
      </c>
      <c r="H746" s="49" t="s">
        <v>587</v>
      </c>
      <c r="I746" s="49" t="s">
        <v>582</v>
      </c>
      <c r="J746" s="49" t="s">
        <v>583</v>
      </c>
      <c r="K746" s="50" t="s">
        <v>584</v>
      </c>
      <c r="L746" s="51" t="n">
        <v>1989</v>
      </c>
      <c r="M746" s="52" t="n">
        <v>3551420000</v>
      </c>
      <c r="N746" s="52" t="n">
        <v>23810720000</v>
      </c>
      <c r="O746" s="53" t="n">
        <v>101</v>
      </c>
      <c r="P746" s="53" t="n">
        <f aca="false">2020-tbl스마트시티2[[#This Row],[설립연도]]+1</f>
        <v>32</v>
      </c>
      <c r="Q746" s="53" t="str">
        <f aca="false">LEFT(tbl스마트시티2[[#This Row],[주소]],2)</f>
        <v>대전</v>
      </c>
      <c r="R746" s="48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" hidden="false" customHeight="true" outlineLevel="0" collapsed="false">
      <c r="A747" s="49" t="s">
        <v>39</v>
      </c>
      <c r="B747" s="49" t="s">
        <v>578</v>
      </c>
      <c r="C747" s="49" t="s">
        <v>590</v>
      </c>
      <c r="D747" s="49" t="s">
        <v>580</v>
      </c>
      <c r="E747" s="49" t="s">
        <v>35</v>
      </c>
      <c r="F747" s="49" t="s">
        <v>49</v>
      </c>
      <c r="G747" s="49" t="s">
        <v>54</v>
      </c>
      <c r="H747" s="49" t="s">
        <v>591</v>
      </c>
      <c r="I747" s="49" t="s">
        <v>582</v>
      </c>
      <c r="J747" s="49" t="s">
        <v>583</v>
      </c>
      <c r="K747" s="50" t="s">
        <v>584</v>
      </c>
      <c r="L747" s="51" t="n">
        <v>1989</v>
      </c>
      <c r="M747" s="52" t="n">
        <v>3551420000</v>
      </c>
      <c r="N747" s="52" t="n">
        <v>23810720000</v>
      </c>
      <c r="O747" s="53" t="n">
        <v>101</v>
      </c>
      <c r="P747" s="53" t="n">
        <f aca="false">2020-tbl스마트시티2[[#This Row],[설립연도]]+1</f>
        <v>32</v>
      </c>
      <c r="Q747" s="53" t="str">
        <f aca="false">LEFT(tbl스마트시티2[[#This Row],[주소]],2)</f>
        <v>대전</v>
      </c>
      <c r="R747" s="48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" hidden="false" customHeight="true" outlineLevel="0" collapsed="false">
      <c r="A748" s="49" t="s">
        <v>128</v>
      </c>
      <c r="B748" s="49" t="s">
        <v>160</v>
      </c>
      <c r="C748" s="49" t="s">
        <v>282</v>
      </c>
      <c r="D748" s="49" t="s">
        <v>592</v>
      </c>
      <c r="E748" s="31" t="s">
        <v>35</v>
      </c>
      <c r="F748" s="31" t="s">
        <v>43</v>
      </c>
      <c r="G748" s="49" t="s">
        <v>54</v>
      </c>
      <c r="H748" s="49" t="s">
        <v>593</v>
      </c>
      <c r="I748" s="49" t="s">
        <v>594</v>
      </c>
      <c r="J748" s="49" t="s">
        <v>595</v>
      </c>
      <c r="K748" s="50" t="s">
        <v>596</v>
      </c>
      <c r="L748" s="51" t="n">
        <v>1990</v>
      </c>
      <c r="M748" s="52" t="n">
        <v>410000000</v>
      </c>
      <c r="N748" s="52" t="n">
        <v>9305230000</v>
      </c>
      <c r="O748" s="53" t="n">
        <v>29</v>
      </c>
      <c r="P748" s="53" t="n">
        <f aca="false">2020-tbl스마트시티2[[#This Row],[설립연도]]+1</f>
        <v>31</v>
      </c>
      <c r="Q748" s="53" t="str">
        <f aca="false">LEFT(tbl스마트시티2[[#This Row],[주소]],2)</f>
        <v>경북</v>
      </c>
      <c r="R748" s="48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" hidden="false" customHeight="true" outlineLevel="0" collapsed="false">
      <c r="A749" s="49" t="s">
        <v>50</v>
      </c>
      <c r="B749" s="49" t="s">
        <v>199</v>
      </c>
      <c r="C749" s="49" t="s">
        <v>597</v>
      </c>
      <c r="D749" s="49" t="s">
        <v>598</v>
      </c>
      <c r="E749" s="49" t="s">
        <v>168</v>
      </c>
      <c r="F749" s="49" t="s">
        <v>322</v>
      </c>
      <c r="G749" s="49" t="s">
        <v>54</v>
      </c>
      <c r="H749" s="49" t="s">
        <v>597</v>
      </c>
      <c r="I749" s="49" t="s">
        <v>599</v>
      </c>
      <c r="J749" s="49" t="s">
        <v>600</v>
      </c>
      <c r="K749" s="50" t="s">
        <v>601</v>
      </c>
      <c r="L749" s="51" t="n">
        <v>1981</v>
      </c>
      <c r="M749" s="52" t="n">
        <v>55000000000</v>
      </c>
      <c r="N749" s="52" t="n">
        <v>972789000000</v>
      </c>
      <c r="O749" s="53" t="n">
        <v>325</v>
      </c>
      <c r="P749" s="53" t="n">
        <f aca="false">2020-tbl스마트시티2[[#This Row],[설립연도]]+1</f>
        <v>40</v>
      </c>
      <c r="Q749" s="53" t="str">
        <f aca="false">LEFT(tbl스마트시티2[[#This Row],[주소]],2)</f>
        <v>부산</v>
      </c>
      <c r="R749" s="48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" hidden="false" customHeight="true" outlineLevel="0" collapsed="false">
      <c r="A750" s="49" t="s">
        <v>50</v>
      </c>
      <c r="B750" s="49" t="s">
        <v>199</v>
      </c>
      <c r="C750" s="49" t="s">
        <v>379</v>
      </c>
      <c r="D750" s="49" t="s">
        <v>598</v>
      </c>
      <c r="E750" s="49" t="s">
        <v>168</v>
      </c>
      <c r="F750" s="49" t="s">
        <v>381</v>
      </c>
      <c r="G750" s="49" t="s">
        <v>54</v>
      </c>
      <c r="H750" s="49" t="s">
        <v>605</v>
      </c>
      <c r="I750" s="49" t="s">
        <v>599</v>
      </c>
      <c r="J750" s="49" t="s">
        <v>600</v>
      </c>
      <c r="K750" s="50" t="s">
        <v>601</v>
      </c>
      <c r="L750" s="51" t="n">
        <v>1981</v>
      </c>
      <c r="M750" s="52" t="n">
        <v>55000000000</v>
      </c>
      <c r="N750" s="52" t="n">
        <v>972789000000</v>
      </c>
      <c r="O750" s="53" t="n">
        <v>325</v>
      </c>
      <c r="P750" s="53" t="n">
        <f aca="false">2020-tbl스마트시티2[[#This Row],[설립연도]]+1</f>
        <v>40</v>
      </c>
      <c r="Q750" s="53" t="str">
        <f aca="false">LEFT(tbl스마트시티2[[#This Row],[주소]],2)</f>
        <v>부산</v>
      </c>
      <c r="R750" s="48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" hidden="false" customHeight="true" outlineLevel="0" collapsed="false">
      <c r="A751" s="49" t="s">
        <v>128</v>
      </c>
      <c r="B751" s="31" t="s">
        <v>129</v>
      </c>
      <c r="C751" s="49" t="s">
        <v>808</v>
      </c>
      <c r="D751" s="49" t="s">
        <v>809</v>
      </c>
      <c r="E751" s="49" t="s">
        <v>35</v>
      </c>
      <c r="F751" s="49" t="s">
        <v>20</v>
      </c>
      <c r="G751" s="49" t="s">
        <v>54</v>
      </c>
      <c r="H751" s="49" t="s">
        <v>2806</v>
      </c>
      <c r="I751" s="49" t="s">
        <v>811</v>
      </c>
      <c r="J751" s="49" t="s">
        <v>812</v>
      </c>
      <c r="K751" s="50" t="s">
        <v>813</v>
      </c>
      <c r="L751" s="51" t="n">
        <v>2011</v>
      </c>
      <c r="M751" s="52" t="n">
        <v>999900000</v>
      </c>
      <c r="N751" s="52" t="n">
        <v>1302530000</v>
      </c>
      <c r="O751" s="53" t="n">
        <v>5</v>
      </c>
      <c r="P751" s="53" t="n">
        <f aca="false">2020-tbl스마트시티2[[#This Row],[설립연도]]+1</f>
        <v>10</v>
      </c>
      <c r="Q751" s="53" t="str">
        <f aca="false">LEFT(tbl스마트시티2[[#This Row],[주소]],2)</f>
        <v>경기</v>
      </c>
      <c r="R751" s="48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" hidden="false" customHeight="true" outlineLevel="0" collapsed="false">
      <c r="A752" s="49" t="s">
        <v>136</v>
      </c>
      <c r="B752" s="49" t="s">
        <v>841</v>
      </c>
      <c r="C752" s="49" t="s">
        <v>842</v>
      </c>
      <c r="D752" s="49" t="s">
        <v>830</v>
      </c>
      <c r="E752" s="49" t="s">
        <v>35</v>
      </c>
      <c r="F752" s="49" t="s">
        <v>117</v>
      </c>
      <c r="G752" s="49" t="s">
        <v>54</v>
      </c>
      <c r="H752" s="49" t="s">
        <v>2807</v>
      </c>
      <c r="I752" s="49" t="s">
        <v>832</v>
      </c>
      <c r="J752" s="55" t="s">
        <v>833</v>
      </c>
      <c r="K752" s="50" t="s">
        <v>834</v>
      </c>
      <c r="L752" s="51" t="n">
        <v>1982</v>
      </c>
      <c r="M752" s="52" t="n">
        <v>29495000000</v>
      </c>
      <c r="N752" s="52" t="n">
        <v>104440000000</v>
      </c>
      <c r="O752" s="53" t="n">
        <v>380</v>
      </c>
      <c r="P752" s="53" t="n">
        <f aca="false">2020-tbl스마트시티2[[#This Row],[설립연도]]+1</f>
        <v>39</v>
      </c>
      <c r="Q752" s="53" t="str">
        <f aca="false">LEFT(tbl스마트시티2[[#This Row],[주소]],2)</f>
        <v>서울</v>
      </c>
      <c r="R752" s="48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" hidden="false" customHeight="true" outlineLevel="0" collapsed="false">
      <c r="A753" s="49" t="s">
        <v>128</v>
      </c>
      <c r="B753" s="49" t="s">
        <v>150</v>
      </c>
      <c r="C753" s="49" t="s">
        <v>151</v>
      </c>
      <c r="D753" s="49" t="s">
        <v>830</v>
      </c>
      <c r="E753" s="49" t="s">
        <v>35</v>
      </c>
      <c r="F753" s="49" t="s">
        <v>117</v>
      </c>
      <c r="G753" s="49" t="s">
        <v>54</v>
      </c>
      <c r="H753" s="49" t="s">
        <v>831</v>
      </c>
      <c r="I753" s="49" t="s">
        <v>832</v>
      </c>
      <c r="J753" s="55" t="s">
        <v>833</v>
      </c>
      <c r="K753" s="50" t="s">
        <v>834</v>
      </c>
      <c r="L753" s="51" t="n">
        <v>1982</v>
      </c>
      <c r="M753" s="52" t="n">
        <v>29495000000</v>
      </c>
      <c r="N753" s="52" t="n">
        <v>104440000000</v>
      </c>
      <c r="O753" s="53" t="n">
        <v>380</v>
      </c>
      <c r="P753" s="53" t="n">
        <f aca="false">2020-tbl스마트시티2[[#This Row],[설립연도]]+1</f>
        <v>39</v>
      </c>
      <c r="Q753" s="53" t="str">
        <f aca="false">LEFT(tbl스마트시티2[[#This Row],[주소]],2)</f>
        <v>서울</v>
      </c>
      <c r="R753" s="48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" hidden="false" customHeight="true" outlineLevel="0" collapsed="false">
      <c r="A754" s="49" t="s">
        <v>128</v>
      </c>
      <c r="B754" s="49" t="s">
        <v>150</v>
      </c>
      <c r="C754" s="49" t="s">
        <v>835</v>
      </c>
      <c r="D754" s="49" t="s">
        <v>830</v>
      </c>
      <c r="E754" s="49" t="s">
        <v>35</v>
      </c>
      <c r="F754" s="49" t="s">
        <v>117</v>
      </c>
      <c r="G754" s="49" t="s">
        <v>54</v>
      </c>
      <c r="H754" s="49" t="s">
        <v>836</v>
      </c>
      <c r="I754" s="49" t="s">
        <v>832</v>
      </c>
      <c r="J754" s="55" t="s">
        <v>833</v>
      </c>
      <c r="K754" s="50" t="s">
        <v>834</v>
      </c>
      <c r="L754" s="51" t="n">
        <v>1982</v>
      </c>
      <c r="M754" s="52" t="n">
        <v>29495000000</v>
      </c>
      <c r="N754" s="52" t="n">
        <v>104440000000</v>
      </c>
      <c r="O754" s="53" t="n">
        <v>380</v>
      </c>
      <c r="P754" s="53" t="n">
        <f aca="false">2020-tbl스마트시티2[[#This Row],[설립연도]]+1</f>
        <v>39</v>
      </c>
      <c r="Q754" s="53" t="str">
        <f aca="false">LEFT(tbl스마트시티2[[#This Row],[주소]],2)</f>
        <v>서울</v>
      </c>
      <c r="R754" s="48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" hidden="false" customHeight="true" outlineLevel="0" collapsed="false">
      <c r="A755" s="49" t="s">
        <v>128</v>
      </c>
      <c r="B755" s="49" t="s">
        <v>150</v>
      </c>
      <c r="C755" s="49" t="s">
        <v>151</v>
      </c>
      <c r="D755" s="49" t="s">
        <v>830</v>
      </c>
      <c r="E755" s="49" t="s">
        <v>35</v>
      </c>
      <c r="F755" s="49" t="s">
        <v>117</v>
      </c>
      <c r="G755" s="49" t="s">
        <v>54</v>
      </c>
      <c r="H755" s="49" t="s">
        <v>844</v>
      </c>
      <c r="I755" s="49" t="s">
        <v>832</v>
      </c>
      <c r="J755" s="55" t="s">
        <v>833</v>
      </c>
      <c r="K755" s="50" t="s">
        <v>834</v>
      </c>
      <c r="L755" s="51" t="n">
        <v>1982</v>
      </c>
      <c r="M755" s="52" t="n">
        <v>29495000000</v>
      </c>
      <c r="N755" s="52" t="n">
        <v>104440000000</v>
      </c>
      <c r="O755" s="53" t="n">
        <v>380</v>
      </c>
      <c r="P755" s="53" t="n">
        <f aca="false">2020-tbl스마트시티2[[#This Row],[설립연도]]+1</f>
        <v>39</v>
      </c>
      <c r="Q755" s="53" t="str">
        <f aca="false">LEFT(tbl스마트시티2[[#This Row],[주소]],2)</f>
        <v>서울</v>
      </c>
      <c r="R755" s="48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" hidden="false" customHeight="true" outlineLevel="0" collapsed="false">
      <c r="A756" s="49" t="s">
        <v>128</v>
      </c>
      <c r="B756" s="49" t="s">
        <v>150</v>
      </c>
      <c r="C756" s="49" t="s">
        <v>151</v>
      </c>
      <c r="D756" s="49" t="s">
        <v>830</v>
      </c>
      <c r="E756" s="49" t="s">
        <v>35</v>
      </c>
      <c r="F756" s="49" t="s">
        <v>117</v>
      </c>
      <c r="G756" s="49" t="s">
        <v>54</v>
      </c>
      <c r="H756" s="49" t="s">
        <v>845</v>
      </c>
      <c r="I756" s="49" t="s">
        <v>832</v>
      </c>
      <c r="J756" s="55" t="s">
        <v>833</v>
      </c>
      <c r="K756" s="50" t="s">
        <v>834</v>
      </c>
      <c r="L756" s="51" t="n">
        <v>1982</v>
      </c>
      <c r="M756" s="52" t="n">
        <v>29495000000</v>
      </c>
      <c r="N756" s="52" t="n">
        <v>104440000000</v>
      </c>
      <c r="O756" s="53" t="n">
        <v>380</v>
      </c>
      <c r="P756" s="53" t="n">
        <f aca="false">2020-tbl스마트시티2[[#This Row],[설립연도]]+1</f>
        <v>39</v>
      </c>
      <c r="Q756" s="53" t="str">
        <f aca="false">LEFT(tbl스마트시티2[[#This Row],[주소]],2)</f>
        <v>서울</v>
      </c>
      <c r="R756" s="48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" hidden="false" customHeight="true" outlineLevel="0" collapsed="false">
      <c r="A757" s="49" t="s">
        <v>136</v>
      </c>
      <c r="B757" s="49" t="s">
        <v>146</v>
      </c>
      <c r="C757" s="49" t="s">
        <v>147</v>
      </c>
      <c r="D757" s="49" t="s">
        <v>830</v>
      </c>
      <c r="E757" s="49" t="s">
        <v>35</v>
      </c>
      <c r="F757" s="49" t="s">
        <v>43</v>
      </c>
      <c r="G757" s="49" t="s">
        <v>54</v>
      </c>
      <c r="H757" s="49" t="s">
        <v>846</v>
      </c>
      <c r="I757" s="49" t="s">
        <v>832</v>
      </c>
      <c r="J757" s="55" t="s">
        <v>833</v>
      </c>
      <c r="K757" s="50" t="s">
        <v>834</v>
      </c>
      <c r="L757" s="51" t="n">
        <v>1982</v>
      </c>
      <c r="M757" s="52" t="n">
        <v>29495000000</v>
      </c>
      <c r="N757" s="52" t="n">
        <v>104440000000</v>
      </c>
      <c r="O757" s="53" t="n">
        <v>380</v>
      </c>
      <c r="P757" s="53" t="n">
        <f aca="false">2020-tbl스마트시티2[[#This Row],[설립연도]]+1</f>
        <v>39</v>
      </c>
      <c r="Q757" s="53" t="str">
        <f aca="false">LEFT(tbl스마트시티2[[#This Row],[주소]],2)</f>
        <v>서울</v>
      </c>
      <c r="R757" s="48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" hidden="false" customHeight="true" outlineLevel="0" collapsed="false">
      <c r="A758" s="49" t="s">
        <v>67</v>
      </c>
      <c r="B758" s="49" t="s">
        <v>107</v>
      </c>
      <c r="C758" s="49" t="s">
        <v>238</v>
      </c>
      <c r="D758" s="49" t="s">
        <v>878</v>
      </c>
      <c r="E758" s="49" t="s">
        <v>35</v>
      </c>
      <c r="F758" s="49" t="s">
        <v>48</v>
      </c>
      <c r="G758" s="49" t="s">
        <v>54</v>
      </c>
      <c r="H758" s="49" t="s">
        <v>883</v>
      </c>
      <c r="I758" s="49" t="s">
        <v>880</v>
      </c>
      <c r="J758" s="49" t="s">
        <v>881</v>
      </c>
      <c r="K758" s="50" t="s">
        <v>882</v>
      </c>
      <c r="L758" s="51" t="n">
        <v>2009</v>
      </c>
      <c r="M758" s="52" t="n">
        <v>250000000</v>
      </c>
      <c r="N758" s="52" t="n">
        <v>2614160000</v>
      </c>
      <c r="O758" s="53" t="n">
        <v>44</v>
      </c>
      <c r="P758" s="53" t="n">
        <f aca="false">2020-tbl스마트시티2[[#This Row],[설립연도]]+1</f>
        <v>12</v>
      </c>
      <c r="Q758" s="53" t="str">
        <f aca="false">LEFT(tbl스마트시티2[[#This Row],[주소]],2)</f>
        <v>강원</v>
      </c>
      <c r="R758" s="48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" hidden="false" customHeight="true" outlineLevel="0" collapsed="false">
      <c r="A759" s="49" t="s">
        <v>15</v>
      </c>
      <c r="B759" s="49" t="s">
        <v>765</v>
      </c>
      <c r="C759" s="49" t="s">
        <v>907</v>
      </c>
      <c r="D759" s="49" t="s">
        <v>878</v>
      </c>
      <c r="E759" s="49" t="s">
        <v>35</v>
      </c>
      <c r="F759" s="49" t="s">
        <v>20</v>
      </c>
      <c r="G759" s="49" t="s">
        <v>54</v>
      </c>
      <c r="H759" s="49" t="s">
        <v>908</v>
      </c>
      <c r="I759" s="49" t="s">
        <v>880</v>
      </c>
      <c r="J759" s="49" t="s">
        <v>881</v>
      </c>
      <c r="K759" s="50" t="s">
        <v>882</v>
      </c>
      <c r="L759" s="51" t="n">
        <v>2009</v>
      </c>
      <c r="M759" s="52" t="n">
        <v>250000000</v>
      </c>
      <c r="N759" s="52" t="n">
        <v>2614160000</v>
      </c>
      <c r="O759" s="53" t="n">
        <v>44</v>
      </c>
      <c r="P759" s="53" t="n">
        <f aca="false">2020-tbl스마트시티2[[#This Row],[설립연도]]+1</f>
        <v>12</v>
      </c>
      <c r="Q759" s="53" t="str">
        <f aca="false">LEFT(tbl스마트시티2[[#This Row],[주소]],2)</f>
        <v>강원</v>
      </c>
      <c r="R759" s="48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" hidden="false" customHeight="true" outlineLevel="0" collapsed="false">
      <c r="A760" s="49" t="s">
        <v>128</v>
      </c>
      <c r="B760" s="49" t="s">
        <v>150</v>
      </c>
      <c r="C760" s="49" t="s">
        <v>151</v>
      </c>
      <c r="D760" s="49" t="s">
        <v>978</v>
      </c>
      <c r="E760" s="49" t="s">
        <v>35</v>
      </c>
      <c r="F760" s="49" t="s">
        <v>43</v>
      </c>
      <c r="G760" s="49" t="s">
        <v>54</v>
      </c>
      <c r="H760" s="49" t="s">
        <v>979</v>
      </c>
      <c r="I760" s="49" t="s">
        <v>980</v>
      </c>
      <c r="J760" s="49" t="s">
        <v>981</v>
      </c>
      <c r="K760" s="50" t="s">
        <v>982</v>
      </c>
      <c r="L760" s="51" t="n">
        <v>2014</v>
      </c>
      <c r="M760" s="52" t="n">
        <v>832590000</v>
      </c>
      <c r="N760" s="52" t="n">
        <v>22680000</v>
      </c>
      <c r="O760" s="53" t="n">
        <v>5</v>
      </c>
      <c r="P760" s="53" t="n">
        <f aca="false">2020-tbl스마트시티2[[#This Row],[설립연도]]+1</f>
        <v>7</v>
      </c>
      <c r="Q760" s="53" t="str">
        <f aca="false">LEFT(tbl스마트시티2[[#This Row],[주소]],2)</f>
        <v>서울</v>
      </c>
      <c r="R760" s="48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" hidden="false" customHeight="true" outlineLevel="0" collapsed="false">
      <c r="A761" s="49" t="s">
        <v>277</v>
      </c>
      <c r="B761" s="49" t="s">
        <v>278</v>
      </c>
      <c r="C761" s="49" t="s">
        <v>279</v>
      </c>
      <c r="D761" s="49" t="s">
        <v>983</v>
      </c>
      <c r="E761" s="49" t="s">
        <v>35</v>
      </c>
      <c r="F761" s="49" t="s">
        <v>43</v>
      </c>
      <c r="G761" s="49" t="s">
        <v>54</v>
      </c>
      <c r="H761" s="49" t="s">
        <v>984</v>
      </c>
      <c r="I761" s="49" t="s">
        <v>985</v>
      </c>
      <c r="J761" s="49" t="s">
        <v>986</v>
      </c>
      <c r="K761" s="50" t="s">
        <v>987</v>
      </c>
      <c r="L761" s="51" t="n">
        <v>2008</v>
      </c>
      <c r="M761" s="52" t="n">
        <v>4144460000</v>
      </c>
      <c r="N761" s="52" t="n">
        <v>62028010000</v>
      </c>
      <c r="O761" s="51" t="n">
        <v>277</v>
      </c>
      <c r="P761" s="53" t="n">
        <f aca="false">2020-tbl스마트시티2[[#This Row],[설립연도]]+1</f>
        <v>13</v>
      </c>
      <c r="Q761" s="53" t="str">
        <f aca="false">LEFT(tbl스마트시티2[[#This Row],[주소]],2)</f>
        <v>충남</v>
      </c>
      <c r="R761" s="48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" hidden="false" customHeight="true" outlineLevel="0" collapsed="false">
      <c r="A762" s="49" t="s">
        <v>277</v>
      </c>
      <c r="B762" s="49" t="s">
        <v>278</v>
      </c>
      <c r="C762" s="49" t="s">
        <v>279</v>
      </c>
      <c r="D762" s="49" t="s">
        <v>983</v>
      </c>
      <c r="E762" s="49" t="s">
        <v>35</v>
      </c>
      <c r="F762" s="49" t="s">
        <v>43</v>
      </c>
      <c r="G762" s="49" t="s">
        <v>54</v>
      </c>
      <c r="H762" s="49" t="s">
        <v>988</v>
      </c>
      <c r="I762" s="49" t="s">
        <v>985</v>
      </c>
      <c r="J762" s="49" t="s">
        <v>986</v>
      </c>
      <c r="K762" s="50" t="s">
        <v>987</v>
      </c>
      <c r="L762" s="51" t="n">
        <v>2008</v>
      </c>
      <c r="M762" s="52" t="n">
        <v>4144460000</v>
      </c>
      <c r="N762" s="52" t="n">
        <v>62028010000</v>
      </c>
      <c r="O762" s="51" t="n">
        <v>277</v>
      </c>
      <c r="P762" s="53" t="n">
        <f aca="false">2020-tbl스마트시티2[[#This Row],[설립연도]]+1</f>
        <v>13</v>
      </c>
      <c r="Q762" s="53" t="str">
        <f aca="false">LEFT(tbl스마트시티2[[#This Row],[주소]],2)</f>
        <v>충남</v>
      </c>
      <c r="R762" s="48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" hidden="false" customHeight="true" outlineLevel="0" collapsed="false">
      <c r="A763" s="49" t="s">
        <v>136</v>
      </c>
      <c r="B763" s="49" t="s">
        <v>189</v>
      </c>
      <c r="C763" s="49" t="s">
        <v>1012</v>
      </c>
      <c r="D763" s="49" t="s">
        <v>1007</v>
      </c>
      <c r="E763" s="49" t="s">
        <v>35</v>
      </c>
      <c r="F763" s="49" t="s">
        <v>43</v>
      </c>
      <c r="G763" s="49" t="s">
        <v>54</v>
      </c>
      <c r="H763" s="49" t="s">
        <v>1013</v>
      </c>
      <c r="I763" s="49" t="s">
        <v>1009</v>
      </c>
      <c r="J763" s="55" t="s">
        <v>1010</v>
      </c>
      <c r="K763" s="50" t="s">
        <v>1011</v>
      </c>
      <c r="L763" s="51" t="n">
        <v>2001</v>
      </c>
      <c r="M763" s="52" t="n">
        <v>300000000</v>
      </c>
      <c r="N763" s="52" t="n">
        <v>2026720000</v>
      </c>
      <c r="O763" s="53" t="n">
        <v>9</v>
      </c>
      <c r="P763" s="53" t="n">
        <f aca="false">2020-tbl스마트시티2[[#This Row],[설립연도]]+1</f>
        <v>20</v>
      </c>
      <c r="Q763" s="53" t="str">
        <f aca="false">LEFT(tbl스마트시티2[[#This Row],[주소]],2)</f>
        <v>경기</v>
      </c>
      <c r="R763" s="48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" hidden="false" customHeight="true" outlineLevel="0" collapsed="false">
      <c r="A764" s="54" t="s">
        <v>903</v>
      </c>
      <c r="B764" s="54" t="s">
        <v>948</v>
      </c>
      <c r="C764" s="54" t="s">
        <v>949</v>
      </c>
      <c r="D764" s="49" t="s">
        <v>1016</v>
      </c>
      <c r="E764" s="49" t="s">
        <v>35</v>
      </c>
      <c r="F764" s="49" t="s">
        <v>360</v>
      </c>
      <c r="G764" s="49" t="s">
        <v>54</v>
      </c>
      <c r="H764" s="55" t="s">
        <v>1017</v>
      </c>
      <c r="I764" s="49" t="s">
        <v>1018</v>
      </c>
      <c r="J764" s="49" t="s">
        <v>1019</v>
      </c>
      <c r="K764" s="50" t="s">
        <v>1020</v>
      </c>
      <c r="L764" s="51" t="n">
        <v>2008</v>
      </c>
      <c r="M764" s="52" t="n">
        <v>50000000</v>
      </c>
      <c r="N764" s="52" t="n">
        <v>4626000000</v>
      </c>
      <c r="O764" s="53" t="n">
        <v>19</v>
      </c>
      <c r="P764" s="53" t="n">
        <f aca="false">2020-tbl스마트시티2[[#This Row],[설립연도]]+1</f>
        <v>13</v>
      </c>
      <c r="Q764" s="53" t="str">
        <f aca="false">LEFT(tbl스마트시티2[[#This Row],[주소]],2)</f>
        <v>서울</v>
      </c>
      <c r="R764" s="48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" hidden="false" customHeight="true" outlineLevel="0" collapsed="false">
      <c r="A765" s="49" t="s">
        <v>136</v>
      </c>
      <c r="B765" s="49" t="s">
        <v>357</v>
      </c>
      <c r="C765" s="49" t="s">
        <v>1021</v>
      </c>
      <c r="D765" s="49" t="s">
        <v>1016</v>
      </c>
      <c r="E765" s="49" t="s">
        <v>35</v>
      </c>
      <c r="F765" s="49" t="s">
        <v>360</v>
      </c>
      <c r="G765" s="49" t="s">
        <v>54</v>
      </c>
      <c r="H765" s="55" t="s">
        <v>1022</v>
      </c>
      <c r="I765" s="49" t="s">
        <v>1018</v>
      </c>
      <c r="J765" s="49" t="s">
        <v>1019</v>
      </c>
      <c r="K765" s="50" t="s">
        <v>1020</v>
      </c>
      <c r="L765" s="51" t="n">
        <v>2008</v>
      </c>
      <c r="M765" s="52" t="n">
        <v>50000000</v>
      </c>
      <c r="N765" s="52" t="n">
        <v>4626000000</v>
      </c>
      <c r="O765" s="53" t="n">
        <v>19</v>
      </c>
      <c r="P765" s="53" t="n">
        <f aca="false">2020-tbl스마트시티2[[#This Row],[설립연도]]+1</f>
        <v>13</v>
      </c>
      <c r="Q765" s="53" t="str">
        <f aca="false">LEFT(tbl스마트시티2[[#This Row],[주소]],2)</f>
        <v>서울</v>
      </c>
      <c r="R765" s="48"/>
      <c r="S765" s="5"/>
      <c r="T765" s="5"/>
      <c r="U765" s="5"/>
      <c r="V765" s="5"/>
      <c r="W765" s="5"/>
      <c r="X765" s="5"/>
      <c r="Y765" s="5"/>
    </row>
    <row r="766" customFormat="false" ht="15" hidden="false" customHeight="true" outlineLevel="0" collapsed="false">
      <c r="A766" s="49" t="s">
        <v>136</v>
      </c>
      <c r="B766" s="49" t="s">
        <v>357</v>
      </c>
      <c r="C766" s="49" t="s">
        <v>1021</v>
      </c>
      <c r="D766" s="49" t="s">
        <v>1016</v>
      </c>
      <c r="E766" s="49" t="s">
        <v>35</v>
      </c>
      <c r="F766" s="49" t="s">
        <v>360</v>
      </c>
      <c r="G766" s="49" t="s">
        <v>54</v>
      </c>
      <c r="H766" s="55" t="s">
        <v>1025</v>
      </c>
      <c r="I766" s="49" t="s">
        <v>1018</v>
      </c>
      <c r="J766" s="49" t="s">
        <v>1019</v>
      </c>
      <c r="K766" s="50" t="s">
        <v>1020</v>
      </c>
      <c r="L766" s="51" t="n">
        <v>2008</v>
      </c>
      <c r="M766" s="52" t="n">
        <v>50000000</v>
      </c>
      <c r="N766" s="52" t="n">
        <v>4626000000</v>
      </c>
      <c r="O766" s="53" t="n">
        <v>19</v>
      </c>
      <c r="P766" s="53" t="n">
        <f aca="false">2020-tbl스마트시티2[[#This Row],[설립연도]]+1</f>
        <v>13</v>
      </c>
      <c r="Q766" s="53" t="str">
        <f aca="false">LEFT(tbl스마트시티2[[#This Row],[주소]],2)</f>
        <v>서울</v>
      </c>
      <c r="R766" s="48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" hidden="false" customHeight="true" outlineLevel="0" collapsed="false">
      <c r="A767" s="49" t="s">
        <v>136</v>
      </c>
      <c r="B767" s="49" t="s">
        <v>357</v>
      </c>
      <c r="C767" s="49" t="s">
        <v>1021</v>
      </c>
      <c r="D767" s="49" t="s">
        <v>1016</v>
      </c>
      <c r="E767" s="49" t="s">
        <v>35</v>
      </c>
      <c r="F767" s="49" t="s">
        <v>360</v>
      </c>
      <c r="G767" s="49" t="s">
        <v>54</v>
      </c>
      <c r="H767" s="55" t="s">
        <v>1026</v>
      </c>
      <c r="I767" s="49" t="s">
        <v>1018</v>
      </c>
      <c r="J767" s="49" t="s">
        <v>1019</v>
      </c>
      <c r="K767" s="50" t="s">
        <v>1020</v>
      </c>
      <c r="L767" s="51" t="n">
        <v>2008</v>
      </c>
      <c r="M767" s="52" t="n">
        <v>50000000</v>
      </c>
      <c r="N767" s="52" t="n">
        <v>4626000000</v>
      </c>
      <c r="O767" s="53" t="n">
        <v>19</v>
      </c>
      <c r="P767" s="53" t="n">
        <f aca="false">2020-tbl스마트시티2[[#This Row],[설립연도]]+1</f>
        <v>13</v>
      </c>
      <c r="Q767" s="53" t="str">
        <f aca="false">LEFT(tbl스마트시티2[[#This Row],[주소]],2)</f>
        <v>서울</v>
      </c>
      <c r="R767" s="48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" hidden="false" customHeight="true" outlineLevel="0" collapsed="false">
      <c r="A768" s="49" t="s">
        <v>136</v>
      </c>
      <c r="B768" s="49" t="s">
        <v>357</v>
      </c>
      <c r="C768" s="49" t="s">
        <v>1027</v>
      </c>
      <c r="D768" s="49" t="s">
        <v>1016</v>
      </c>
      <c r="E768" s="49" t="s">
        <v>35</v>
      </c>
      <c r="F768" s="49" t="s">
        <v>360</v>
      </c>
      <c r="G768" s="49" t="s">
        <v>54</v>
      </c>
      <c r="H768" s="55" t="s">
        <v>1028</v>
      </c>
      <c r="I768" s="49" t="s">
        <v>1018</v>
      </c>
      <c r="J768" s="49" t="s">
        <v>1019</v>
      </c>
      <c r="K768" s="50" t="s">
        <v>1020</v>
      </c>
      <c r="L768" s="51" t="n">
        <v>2008</v>
      </c>
      <c r="M768" s="52" t="n">
        <v>50000000</v>
      </c>
      <c r="N768" s="52" t="n">
        <v>4626000000</v>
      </c>
      <c r="O768" s="53" t="n">
        <v>19</v>
      </c>
      <c r="P768" s="53" t="n">
        <f aca="false">2020-tbl스마트시티2[[#This Row],[설립연도]]+1</f>
        <v>13</v>
      </c>
      <c r="Q768" s="53" t="str">
        <f aca="false">LEFT(tbl스마트시티2[[#This Row],[주소]],2)</f>
        <v>서울</v>
      </c>
      <c r="R768" s="48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" hidden="false" customHeight="true" outlineLevel="0" collapsed="false">
      <c r="A769" s="49" t="s">
        <v>1029</v>
      </c>
      <c r="B769" s="49" t="s">
        <v>1030</v>
      </c>
      <c r="C769" s="49" t="s">
        <v>1031</v>
      </c>
      <c r="D769" s="49" t="s">
        <v>1016</v>
      </c>
      <c r="E769" s="49" t="s">
        <v>35</v>
      </c>
      <c r="F769" s="49" t="s">
        <v>360</v>
      </c>
      <c r="G769" s="49" t="s">
        <v>54</v>
      </c>
      <c r="H769" s="55" t="s">
        <v>1032</v>
      </c>
      <c r="I769" s="49" t="s">
        <v>1018</v>
      </c>
      <c r="J769" s="49" t="s">
        <v>1019</v>
      </c>
      <c r="K769" s="50" t="s">
        <v>1020</v>
      </c>
      <c r="L769" s="51" t="n">
        <v>2008</v>
      </c>
      <c r="M769" s="52" t="n">
        <v>50000000</v>
      </c>
      <c r="N769" s="52" t="n">
        <v>4626000000</v>
      </c>
      <c r="O769" s="53" t="n">
        <v>19</v>
      </c>
      <c r="P769" s="53" t="n">
        <f aca="false">2020-tbl스마트시티2[[#This Row],[설립연도]]+1</f>
        <v>13</v>
      </c>
      <c r="Q769" s="53" t="str">
        <f aca="false">LEFT(tbl스마트시티2[[#This Row],[주소]],2)</f>
        <v>서울</v>
      </c>
      <c r="R769" s="48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" hidden="false" customHeight="true" outlineLevel="0" collapsed="false">
      <c r="A770" s="49" t="s">
        <v>50</v>
      </c>
      <c r="B770" s="49" t="s">
        <v>51</v>
      </c>
      <c r="C770" s="49" t="s">
        <v>212</v>
      </c>
      <c r="D770" s="49" t="s">
        <v>1042</v>
      </c>
      <c r="E770" s="49" t="s">
        <v>35</v>
      </c>
      <c r="F770" s="49" t="s">
        <v>43</v>
      </c>
      <c r="G770" s="49" t="s">
        <v>54</v>
      </c>
      <c r="H770" s="49" t="s">
        <v>1043</v>
      </c>
      <c r="I770" s="49" t="s">
        <v>1044</v>
      </c>
      <c r="J770" s="55" t="s">
        <v>1045</v>
      </c>
      <c r="K770" s="50" t="s">
        <v>1046</v>
      </c>
      <c r="L770" s="51" t="n">
        <v>2015</v>
      </c>
      <c r="M770" s="52" t="n">
        <v>144830000</v>
      </c>
      <c r="N770" s="52" t="n">
        <v>982650000</v>
      </c>
      <c r="O770" s="53" t="n">
        <v>7</v>
      </c>
      <c r="P770" s="53" t="n">
        <f aca="false">2020-tbl스마트시티2[[#This Row],[설립연도]]+1</f>
        <v>6</v>
      </c>
      <c r="Q770" s="53" t="str">
        <f aca="false">LEFT(tbl스마트시티2[[#This Row],[주소]],2)</f>
        <v>경기</v>
      </c>
      <c r="R770" s="48"/>
    </row>
    <row r="771" customFormat="false" ht="15" hidden="false" customHeight="true" outlineLevel="0" collapsed="false">
      <c r="A771" s="49" t="s">
        <v>50</v>
      </c>
      <c r="B771" s="49" t="s">
        <v>51</v>
      </c>
      <c r="C771" s="49" t="s">
        <v>212</v>
      </c>
      <c r="D771" s="49" t="s">
        <v>1042</v>
      </c>
      <c r="E771" s="49" t="s">
        <v>35</v>
      </c>
      <c r="F771" s="49" t="s">
        <v>117</v>
      </c>
      <c r="G771" s="49" t="s">
        <v>54</v>
      </c>
      <c r="H771" s="49" t="s">
        <v>1047</v>
      </c>
      <c r="I771" s="49" t="s">
        <v>1044</v>
      </c>
      <c r="J771" s="55" t="s">
        <v>1045</v>
      </c>
      <c r="K771" s="50" t="s">
        <v>1046</v>
      </c>
      <c r="L771" s="51" t="n">
        <v>2015</v>
      </c>
      <c r="M771" s="52" t="n">
        <v>144830000</v>
      </c>
      <c r="N771" s="52" t="n">
        <v>982650000</v>
      </c>
      <c r="O771" s="53" t="n">
        <v>7</v>
      </c>
      <c r="P771" s="53" t="n">
        <f aca="false">2020-tbl스마트시티2[[#This Row],[설립연도]]+1</f>
        <v>6</v>
      </c>
      <c r="Q771" s="53" t="str">
        <f aca="false">LEFT(tbl스마트시티2[[#This Row],[주소]],2)</f>
        <v>경기</v>
      </c>
      <c r="R771" s="48"/>
    </row>
    <row r="772" customFormat="false" ht="15" hidden="false" customHeight="true" outlineLevel="0" collapsed="false">
      <c r="A772" s="49" t="s">
        <v>338</v>
      </c>
      <c r="B772" s="49" t="s">
        <v>339</v>
      </c>
      <c r="C772" s="49" t="s">
        <v>514</v>
      </c>
      <c r="D772" s="49" t="s">
        <v>1053</v>
      </c>
      <c r="E772" s="49" t="s">
        <v>35</v>
      </c>
      <c r="F772" s="49" t="s">
        <v>43</v>
      </c>
      <c r="G772" s="49" t="s">
        <v>54</v>
      </c>
      <c r="H772" s="49" t="s">
        <v>1054</v>
      </c>
      <c r="I772" s="49" t="s">
        <v>1055</v>
      </c>
      <c r="J772" s="55" t="s">
        <v>1056</v>
      </c>
      <c r="K772" s="50" t="s">
        <v>1057</v>
      </c>
      <c r="L772" s="51" t="n">
        <v>2016</v>
      </c>
      <c r="M772" s="52" t="n">
        <v>100000000</v>
      </c>
      <c r="N772" s="52" t="n">
        <v>564240000</v>
      </c>
      <c r="O772" s="53" t="n">
        <v>6</v>
      </c>
      <c r="P772" s="53" t="n">
        <f aca="false">2020-tbl스마트시티2[[#This Row],[설립연도]]+1</f>
        <v>5</v>
      </c>
      <c r="Q772" s="53" t="str">
        <f aca="false">LEFT(tbl스마트시티2[[#This Row],[주소]],2)</f>
        <v>경기</v>
      </c>
      <c r="R772" s="48"/>
    </row>
    <row r="773" customFormat="false" ht="15" hidden="false" customHeight="true" outlineLevel="0" collapsed="false">
      <c r="A773" s="49" t="s">
        <v>50</v>
      </c>
      <c r="B773" s="49" t="s">
        <v>59</v>
      </c>
      <c r="C773" s="49" t="s">
        <v>446</v>
      </c>
      <c r="D773" s="49" t="s">
        <v>1083</v>
      </c>
      <c r="E773" s="55" t="s">
        <v>35</v>
      </c>
      <c r="F773" s="49" t="s">
        <v>30</v>
      </c>
      <c r="G773" s="49" t="s">
        <v>54</v>
      </c>
      <c r="H773" s="49" t="s">
        <v>1090</v>
      </c>
      <c r="I773" s="49" t="s">
        <v>1085</v>
      </c>
      <c r="J773" s="49" t="s">
        <v>1086</v>
      </c>
      <c r="K773" s="50" t="s">
        <v>1087</v>
      </c>
      <c r="L773" s="51" t="n">
        <v>2005</v>
      </c>
      <c r="M773" s="52" t="n">
        <v>1200000000</v>
      </c>
      <c r="N773" s="52" t="n">
        <v>4581630000</v>
      </c>
      <c r="O773" s="53" t="n">
        <v>31</v>
      </c>
      <c r="P773" s="53" t="n">
        <f aca="false">2020-tbl스마트시티2[[#This Row],[설립연도]]+1</f>
        <v>16</v>
      </c>
      <c r="Q773" s="53" t="str">
        <f aca="false">LEFT(tbl스마트시티2[[#This Row],[주소]],2)</f>
        <v>서울</v>
      </c>
      <c r="R773" s="48"/>
    </row>
    <row r="774" customFormat="false" ht="15" hidden="false" customHeight="true" outlineLevel="0" collapsed="false">
      <c r="A774" s="49" t="s">
        <v>39</v>
      </c>
      <c r="B774" s="49" t="s">
        <v>40</v>
      </c>
      <c r="C774" s="49" t="s">
        <v>197</v>
      </c>
      <c r="D774" s="49" t="s">
        <v>1175</v>
      </c>
      <c r="E774" s="49" t="s">
        <v>35</v>
      </c>
      <c r="F774" s="49" t="s">
        <v>49</v>
      </c>
      <c r="G774" s="49" t="s">
        <v>54</v>
      </c>
      <c r="H774" s="49" t="s">
        <v>1176</v>
      </c>
      <c r="I774" s="67"/>
      <c r="J774" s="49" t="s">
        <v>1177</v>
      </c>
      <c r="K774" s="50" t="s">
        <v>1178</v>
      </c>
      <c r="L774" s="51" t="n">
        <v>2011</v>
      </c>
      <c r="M774" s="52" t="n">
        <v>2958310000</v>
      </c>
      <c r="N774" s="52" t="n">
        <v>4149550000</v>
      </c>
      <c r="O774" s="53" t="n">
        <v>29</v>
      </c>
      <c r="P774" s="53" t="n">
        <f aca="false">2020-tbl스마트시티2[[#This Row],[설립연도]]+1</f>
        <v>10</v>
      </c>
      <c r="Q774" s="53" t="str">
        <f aca="false">LEFT(tbl스마트시티2[[#This Row],[주소]],2)</f>
        <v>경기</v>
      </c>
      <c r="R774" s="48"/>
    </row>
    <row r="775" customFormat="false" ht="15" hidden="false" customHeight="true" outlineLevel="0" collapsed="false">
      <c r="A775" s="49" t="s">
        <v>617</v>
      </c>
      <c r="B775" s="49" t="s">
        <v>1205</v>
      </c>
      <c r="C775" s="49" t="s">
        <v>1206</v>
      </c>
      <c r="D775" s="49" t="s">
        <v>1198</v>
      </c>
      <c r="E775" s="49" t="s">
        <v>35</v>
      </c>
      <c r="F775" s="49" t="s">
        <v>381</v>
      </c>
      <c r="G775" s="49" t="s">
        <v>54</v>
      </c>
      <c r="H775" s="49" t="s">
        <v>1207</v>
      </c>
      <c r="I775" s="49" t="s">
        <v>1200</v>
      </c>
      <c r="J775" s="49" t="s">
        <v>1201</v>
      </c>
      <c r="K775" s="50" t="s">
        <v>1202</v>
      </c>
      <c r="L775" s="51" t="n">
        <v>2011</v>
      </c>
      <c r="M775" s="52" t="n">
        <v>79690000</v>
      </c>
      <c r="N775" s="52" t="n">
        <v>4200000000</v>
      </c>
      <c r="O775" s="53" t="n">
        <v>62</v>
      </c>
      <c r="P775" s="53" t="n">
        <f aca="false">2020-tbl스마트시티2[[#This Row],[설립연도]]+1</f>
        <v>10</v>
      </c>
      <c r="Q775" s="53" t="str">
        <f aca="false">LEFT(tbl스마트시티2[[#This Row],[주소]],2)</f>
        <v>서울</v>
      </c>
      <c r="R775" s="48"/>
    </row>
    <row r="776" customFormat="false" ht="15" hidden="false" customHeight="true" outlineLevel="0" collapsed="false">
      <c r="A776" s="49" t="s">
        <v>617</v>
      </c>
      <c r="B776" s="49" t="s">
        <v>1205</v>
      </c>
      <c r="C776" s="49" t="s">
        <v>1208</v>
      </c>
      <c r="D776" s="49" t="s">
        <v>1198</v>
      </c>
      <c r="E776" s="49" t="s">
        <v>35</v>
      </c>
      <c r="F776" s="49" t="s">
        <v>43</v>
      </c>
      <c r="G776" s="49" t="s">
        <v>54</v>
      </c>
      <c r="H776" s="49" t="s">
        <v>1209</v>
      </c>
      <c r="I776" s="49" t="s">
        <v>1200</v>
      </c>
      <c r="J776" s="49" t="s">
        <v>1201</v>
      </c>
      <c r="K776" s="50" t="s">
        <v>1202</v>
      </c>
      <c r="L776" s="51" t="n">
        <v>2011</v>
      </c>
      <c r="M776" s="52" t="n">
        <v>79690000</v>
      </c>
      <c r="N776" s="52" t="n">
        <v>4200000000</v>
      </c>
      <c r="O776" s="53" t="n">
        <v>62</v>
      </c>
      <c r="P776" s="53" t="n">
        <f aca="false">2020-tbl스마트시티2[[#This Row],[설립연도]]+1</f>
        <v>10</v>
      </c>
      <c r="Q776" s="53" t="str">
        <f aca="false">LEFT(tbl스마트시티2[[#This Row],[주소]],2)</f>
        <v>서울</v>
      </c>
      <c r="R776" s="48"/>
    </row>
    <row r="777" customFormat="false" ht="15" hidden="false" customHeight="true" outlineLevel="0" collapsed="false">
      <c r="A777" s="49" t="s">
        <v>50</v>
      </c>
      <c r="B777" s="49" t="s">
        <v>51</v>
      </c>
      <c r="C777" s="49" t="s">
        <v>481</v>
      </c>
      <c r="D777" s="49" t="s">
        <v>1251</v>
      </c>
      <c r="E777" s="49" t="s">
        <v>35</v>
      </c>
      <c r="F777" s="49" t="s">
        <v>43</v>
      </c>
      <c r="G777" s="49" t="s">
        <v>54</v>
      </c>
      <c r="H777" s="49" t="s">
        <v>1258</v>
      </c>
      <c r="I777" s="49" t="s">
        <v>1253</v>
      </c>
      <c r="J777" s="49" t="s">
        <v>1254</v>
      </c>
      <c r="K777" s="50" t="s">
        <v>1255</v>
      </c>
      <c r="L777" s="51" t="n">
        <v>2018</v>
      </c>
      <c r="M777" s="52" t="n">
        <v>220000000</v>
      </c>
      <c r="N777" s="52" t="n">
        <v>2180880000</v>
      </c>
      <c r="O777" s="53"/>
      <c r="P777" s="53" t="n">
        <f aca="false">2020-tbl스마트시티2[[#This Row],[설립연도]]+1</f>
        <v>3</v>
      </c>
      <c r="Q777" s="53" t="str">
        <f aca="false">LEFT(tbl스마트시티2[[#This Row],[주소]],2)</f>
        <v>경기</v>
      </c>
      <c r="R777" s="48"/>
    </row>
    <row r="778" customFormat="false" ht="15" hidden="false" customHeight="true" outlineLevel="0" collapsed="false">
      <c r="A778" s="49" t="s">
        <v>96</v>
      </c>
      <c r="B778" s="49" t="s">
        <v>220</v>
      </c>
      <c r="C778" s="49" t="s">
        <v>221</v>
      </c>
      <c r="D778" s="49" t="s">
        <v>1269</v>
      </c>
      <c r="E778" s="49" t="s">
        <v>168</v>
      </c>
      <c r="F778" s="49" t="s">
        <v>117</v>
      </c>
      <c r="G778" s="49" t="s">
        <v>54</v>
      </c>
      <c r="H778" s="49" t="s">
        <v>1270</v>
      </c>
      <c r="I778" s="49" t="s">
        <v>1271</v>
      </c>
      <c r="J778" s="49" t="s">
        <v>1272</v>
      </c>
      <c r="K778" s="68" t="s">
        <v>1273</v>
      </c>
      <c r="L778" s="51" t="n">
        <v>1995</v>
      </c>
      <c r="M778" s="52" t="n">
        <v>43160000000</v>
      </c>
      <c r="N778" s="52" t="n">
        <v>1513400000000</v>
      </c>
      <c r="O778" s="53" t="n">
        <v>2676</v>
      </c>
      <c r="P778" s="53" t="n">
        <f aca="false">2020-tbl스마트시티2[[#This Row],[설립연도]]+1</f>
        <v>26</v>
      </c>
      <c r="Q778" s="53" t="str">
        <f aca="false">LEFT(tbl스마트시티2[[#This Row],[주소]],2)</f>
        <v>제주</v>
      </c>
      <c r="R778" s="48"/>
    </row>
    <row r="779" customFormat="false" ht="15" hidden="false" customHeight="true" outlineLevel="0" collapsed="false">
      <c r="A779" s="49" t="s">
        <v>96</v>
      </c>
      <c r="B779" s="49" t="s">
        <v>220</v>
      </c>
      <c r="C779" s="49" t="s">
        <v>221</v>
      </c>
      <c r="D779" s="49" t="s">
        <v>1269</v>
      </c>
      <c r="E779" s="49" t="s">
        <v>168</v>
      </c>
      <c r="F779" s="49" t="s">
        <v>117</v>
      </c>
      <c r="G779" s="49" t="s">
        <v>54</v>
      </c>
      <c r="H779" s="49" t="s">
        <v>1274</v>
      </c>
      <c r="I779" s="49" t="s">
        <v>1271</v>
      </c>
      <c r="J779" s="49" t="s">
        <v>1272</v>
      </c>
      <c r="K779" s="68" t="s">
        <v>1273</v>
      </c>
      <c r="L779" s="51" t="n">
        <v>1995</v>
      </c>
      <c r="M779" s="52" t="n">
        <v>43160000000</v>
      </c>
      <c r="N779" s="52" t="n">
        <v>1513400000000</v>
      </c>
      <c r="O779" s="53" t="n">
        <v>2676</v>
      </c>
      <c r="P779" s="53" t="n">
        <f aca="false">2020-tbl스마트시티2[[#This Row],[설립연도]]+1</f>
        <v>26</v>
      </c>
      <c r="Q779" s="53" t="str">
        <f aca="false">LEFT(tbl스마트시티2[[#This Row],[주소]],2)</f>
        <v>제주</v>
      </c>
      <c r="R779" s="48"/>
    </row>
    <row r="780" customFormat="false" ht="15" hidden="false" customHeight="true" outlineLevel="0" collapsed="false">
      <c r="A780" s="49" t="s">
        <v>50</v>
      </c>
      <c r="B780" s="49" t="s">
        <v>199</v>
      </c>
      <c r="C780" s="49" t="s">
        <v>597</v>
      </c>
      <c r="D780" s="49" t="s">
        <v>1308</v>
      </c>
      <c r="E780" s="49" t="s">
        <v>35</v>
      </c>
      <c r="F780" s="49" t="s">
        <v>322</v>
      </c>
      <c r="G780" s="49" t="s">
        <v>54</v>
      </c>
      <c r="H780" s="49" t="s">
        <v>1309</v>
      </c>
      <c r="I780" s="67"/>
      <c r="J780" s="49" t="s">
        <v>1310</v>
      </c>
      <c r="K780" s="50" t="s">
        <v>1311</v>
      </c>
      <c r="L780" s="51" t="n">
        <v>1989</v>
      </c>
      <c r="M780" s="60" t="s">
        <v>26</v>
      </c>
      <c r="N780" s="60" t="n">
        <v>422400000000</v>
      </c>
      <c r="O780" s="53" t="n">
        <v>265</v>
      </c>
      <c r="P780" s="53" t="n">
        <f aca="false">2020-tbl스마트시티2[[#This Row],[설립연도]]+1</f>
        <v>32</v>
      </c>
      <c r="Q780" s="53" t="str">
        <f aca="false">LEFT(tbl스마트시티2[[#This Row],[주소]],2)</f>
        <v>경기</v>
      </c>
      <c r="R780" s="48"/>
    </row>
    <row r="781" customFormat="false" ht="15" hidden="false" customHeight="true" outlineLevel="0" collapsed="false">
      <c r="A781" s="49" t="s">
        <v>277</v>
      </c>
      <c r="B781" s="49" t="s">
        <v>278</v>
      </c>
      <c r="C781" s="49" t="s">
        <v>1365</v>
      </c>
      <c r="D781" s="49" t="s">
        <v>1358</v>
      </c>
      <c r="E781" s="49" t="s">
        <v>168</v>
      </c>
      <c r="F781" s="49" t="s">
        <v>30</v>
      </c>
      <c r="G781" s="49" t="s">
        <v>54</v>
      </c>
      <c r="H781" s="49" t="s">
        <v>1366</v>
      </c>
      <c r="I781" s="49" t="s">
        <v>1360</v>
      </c>
      <c r="J781" s="49" t="s">
        <v>1361</v>
      </c>
      <c r="K781" s="50" t="s">
        <v>1362</v>
      </c>
      <c r="L781" s="51" t="n">
        <v>1989</v>
      </c>
      <c r="M781" s="52" t="n">
        <v>76010000000</v>
      </c>
      <c r="N781" s="52" t="n">
        <v>936980000000</v>
      </c>
      <c r="O781" s="51" t="n">
        <v>2097</v>
      </c>
      <c r="P781" s="53" t="n">
        <f aca="false">2020-tbl스마트시티2[[#This Row],[설립연도]]+1</f>
        <v>32</v>
      </c>
      <c r="Q781" s="53" t="str">
        <f aca="false">LEFT(tbl스마트시티2[[#This Row],[주소]],2)</f>
        <v>경북</v>
      </c>
      <c r="R781" s="48"/>
    </row>
    <row r="782" customFormat="false" ht="15" hidden="false" customHeight="true" outlineLevel="0" collapsed="false">
      <c r="A782" s="49" t="s">
        <v>256</v>
      </c>
      <c r="B782" s="49" t="s">
        <v>742</v>
      </c>
      <c r="C782" s="49" t="s">
        <v>1381</v>
      </c>
      <c r="D782" s="49" t="s">
        <v>1382</v>
      </c>
      <c r="E782" s="49" t="s">
        <v>35</v>
      </c>
      <c r="F782" s="49" t="s">
        <v>117</v>
      </c>
      <c r="G782" s="49" t="s">
        <v>54</v>
      </c>
      <c r="H782" s="49" t="s">
        <v>1383</v>
      </c>
      <c r="I782" s="49" t="s">
        <v>1384</v>
      </c>
      <c r="J782" s="49" t="s">
        <v>1385</v>
      </c>
      <c r="K782" s="50" t="s">
        <v>1386</v>
      </c>
      <c r="L782" s="51" t="n">
        <v>2009</v>
      </c>
      <c r="M782" s="52" t="n">
        <v>1630000000</v>
      </c>
      <c r="N782" s="52" t="n">
        <v>1370000000</v>
      </c>
      <c r="O782" s="51" t="n">
        <v>21</v>
      </c>
      <c r="P782" s="53" t="n">
        <f aca="false">2020-tbl스마트시티2[[#This Row],[설립연도]]+1</f>
        <v>12</v>
      </c>
      <c r="Q782" s="53" t="str">
        <f aca="false">LEFT(tbl스마트시티2[[#This Row],[주소]],2)</f>
        <v>경기</v>
      </c>
      <c r="R782" s="48"/>
    </row>
    <row r="783" customFormat="false" ht="15" hidden="false" customHeight="true" outlineLevel="0" collapsed="false">
      <c r="A783" s="49" t="s">
        <v>256</v>
      </c>
      <c r="B783" s="49" t="s">
        <v>742</v>
      </c>
      <c r="C783" s="49" t="s">
        <v>1381</v>
      </c>
      <c r="D783" s="49" t="s">
        <v>1382</v>
      </c>
      <c r="E783" s="49" t="s">
        <v>35</v>
      </c>
      <c r="F783" s="49" t="s">
        <v>265</v>
      </c>
      <c r="G783" s="49" t="s">
        <v>54</v>
      </c>
      <c r="H783" s="49" t="s">
        <v>1387</v>
      </c>
      <c r="I783" s="49" t="s">
        <v>1384</v>
      </c>
      <c r="J783" s="49" t="s">
        <v>1385</v>
      </c>
      <c r="K783" s="50" t="s">
        <v>1386</v>
      </c>
      <c r="L783" s="51" t="n">
        <v>2009</v>
      </c>
      <c r="M783" s="52" t="n">
        <v>1630000000</v>
      </c>
      <c r="N783" s="52" t="n">
        <v>1370000000</v>
      </c>
      <c r="O783" s="51" t="n">
        <v>21</v>
      </c>
      <c r="P783" s="53" t="n">
        <f aca="false">2020-tbl스마트시티2[[#This Row],[설립연도]]+1</f>
        <v>12</v>
      </c>
      <c r="Q783" s="53" t="str">
        <f aca="false">LEFT(tbl스마트시티2[[#This Row],[주소]],2)</f>
        <v>경기</v>
      </c>
      <c r="R783" s="48"/>
    </row>
    <row r="784" customFormat="false" ht="15" hidden="false" customHeight="true" outlineLevel="0" collapsed="false">
      <c r="A784" s="49" t="s">
        <v>884</v>
      </c>
      <c r="B784" s="49" t="s">
        <v>1388</v>
      </c>
      <c r="C784" s="49" t="s">
        <v>1389</v>
      </c>
      <c r="D784" s="49" t="s">
        <v>1382</v>
      </c>
      <c r="E784" s="49" t="s">
        <v>35</v>
      </c>
      <c r="F784" s="49" t="s">
        <v>117</v>
      </c>
      <c r="G784" s="49" t="s">
        <v>54</v>
      </c>
      <c r="H784" s="49" t="s">
        <v>1390</v>
      </c>
      <c r="I784" s="49" t="s">
        <v>1384</v>
      </c>
      <c r="J784" s="49" t="s">
        <v>1385</v>
      </c>
      <c r="K784" s="50" t="s">
        <v>1386</v>
      </c>
      <c r="L784" s="51" t="n">
        <v>2009</v>
      </c>
      <c r="M784" s="52" t="n">
        <v>1630000000</v>
      </c>
      <c r="N784" s="52" t="n">
        <v>1370000000</v>
      </c>
      <c r="O784" s="51" t="n">
        <v>21</v>
      </c>
      <c r="P784" s="53" t="n">
        <f aca="false">2020-tbl스마트시티2[[#This Row],[설립연도]]+1</f>
        <v>12</v>
      </c>
      <c r="Q784" s="53" t="str">
        <f aca="false">LEFT(tbl스마트시티2[[#This Row],[주소]],2)</f>
        <v>경기</v>
      </c>
      <c r="R784" s="48"/>
    </row>
    <row r="785" customFormat="false" ht="15" hidden="false" customHeight="true" outlineLevel="0" collapsed="false">
      <c r="A785" s="49" t="s">
        <v>884</v>
      </c>
      <c r="B785" s="49" t="s">
        <v>1388</v>
      </c>
      <c r="C785" s="49" t="s">
        <v>1389</v>
      </c>
      <c r="D785" s="49" t="s">
        <v>1382</v>
      </c>
      <c r="E785" s="49" t="s">
        <v>35</v>
      </c>
      <c r="F785" s="49" t="s">
        <v>265</v>
      </c>
      <c r="G785" s="49" t="s">
        <v>54</v>
      </c>
      <c r="H785" s="49" t="s">
        <v>1391</v>
      </c>
      <c r="I785" s="49" t="s">
        <v>1384</v>
      </c>
      <c r="J785" s="49" t="s">
        <v>1385</v>
      </c>
      <c r="K785" s="50" t="s">
        <v>1386</v>
      </c>
      <c r="L785" s="51" t="n">
        <v>2009</v>
      </c>
      <c r="M785" s="52" t="n">
        <v>1630000000</v>
      </c>
      <c r="N785" s="52" t="n">
        <v>1370000000</v>
      </c>
      <c r="O785" s="51" t="n">
        <v>21</v>
      </c>
      <c r="P785" s="53" t="n">
        <f aca="false">2020-tbl스마트시티2[[#This Row],[설립연도]]+1</f>
        <v>12</v>
      </c>
      <c r="Q785" s="53" t="str">
        <f aca="false">LEFT(tbl스마트시티2[[#This Row],[주소]],2)</f>
        <v>경기</v>
      </c>
      <c r="R785" s="48"/>
    </row>
    <row r="786" customFormat="false" ht="15" hidden="false" customHeight="true" outlineLevel="0" collapsed="false">
      <c r="A786" s="49" t="s">
        <v>67</v>
      </c>
      <c r="B786" s="49" t="s">
        <v>1392</v>
      </c>
      <c r="C786" s="49" t="s">
        <v>1393</v>
      </c>
      <c r="D786" s="49" t="s">
        <v>1382</v>
      </c>
      <c r="E786" s="49" t="s">
        <v>35</v>
      </c>
      <c r="F786" s="49" t="s">
        <v>360</v>
      </c>
      <c r="G786" s="49" t="s">
        <v>54</v>
      </c>
      <c r="H786" s="49" t="s">
        <v>1394</v>
      </c>
      <c r="I786" s="49" t="s">
        <v>1384</v>
      </c>
      <c r="J786" s="49" t="s">
        <v>1385</v>
      </c>
      <c r="K786" s="50" t="s">
        <v>1386</v>
      </c>
      <c r="L786" s="51" t="n">
        <v>2009</v>
      </c>
      <c r="M786" s="52" t="n">
        <v>1630000000</v>
      </c>
      <c r="N786" s="52" t="n">
        <v>1370000000</v>
      </c>
      <c r="O786" s="51" t="n">
        <v>21</v>
      </c>
      <c r="P786" s="53" t="n">
        <f aca="false">2020-tbl스마트시티2[[#This Row],[설립연도]]+1</f>
        <v>12</v>
      </c>
      <c r="Q786" s="53" t="str">
        <f aca="false">LEFT(tbl스마트시티2[[#This Row],[주소]],2)</f>
        <v>경기</v>
      </c>
      <c r="R786" s="48"/>
    </row>
    <row r="787" customFormat="false" ht="15" hidden="false" customHeight="true" outlineLevel="0" collapsed="false">
      <c r="A787" s="49" t="s">
        <v>67</v>
      </c>
      <c r="B787" s="49" t="s">
        <v>1392</v>
      </c>
      <c r="C787" s="49" t="s">
        <v>1393</v>
      </c>
      <c r="D787" s="49" t="s">
        <v>1382</v>
      </c>
      <c r="E787" s="49" t="s">
        <v>35</v>
      </c>
      <c r="F787" s="49" t="s">
        <v>265</v>
      </c>
      <c r="G787" s="49" t="s">
        <v>54</v>
      </c>
      <c r="H787" s="49" t="s">
        <v>1395</v>
      </c>
      <c r="I787" s="49" t="s">
        <v>1384</v>
      </c>
      <c r="J787" s="49" t="s">
        <v>1385</v>
      </c>
      <c r="K787" s="50" t="s">
        <v>1386</v>
      </c>
      <c r="L787" s="51" t="n">
        <v>2009</v>
      </c>
      <c r="M787" s="52" t="n">
        <v>1630000000</v>
      </c>
      <c r="N787" s="52" t="n">
        <v>1370000000</v>
      </c>
      <c r="O787" s="51" t="n">
        <v>21</v>
      </c>
      <c r="P787" s="53" t="n">
        <f aca="false">2020-tbl스마트시티2[[#This Row],[설립연도]]+1</f>
        <v>12</v>
      </c>
      <c r="Q787" s="53" t="str">
        <f aca="false">LEFT(tbl스마트시티2[[#This Row],[주소]],2)</f>
        <v>경기</v>
      </c>
      <c r="R787" s="48"/>
    </row>
    <row r="788" customFormat="false" ht="15" hidden="false" customHeight="true" outlineLevel="0" collapsed="false">
      <c r="A788" s="49" t="s">
        <v>128</v>
      </c>
      <c r="B788" s="49" t="s">
        <v>160</v>
      </c>
      <c r="C788" s="49" t="s">
        <v>1034</v>
      </c>
      <c r="D788" s="49" t="s">
        <v>1382</v>
      </c>
      <c r="E788" s="49" t="s">
        <v>35</v>
      </c>
      <c r="F788" s="49" t="s">
        <v>265</v>
      </c>
      <c r="G788" s="49" t="s">
        <v>54</v>
      </c>
      <c r="H788" s="49" t="s">
        <v>1396</v>
      </c>
      <c r="I788" s="49" t="s">
        <v>1384</v>
      </c>
      <c r="J788" s="49" t="s">
        <v>1385</v>
      </c>
      <c r="K788" s="50" t="s">
        <v>1386</v>
      </c>
      <c r="L788" s="51" t="n">
        <v>2009</v>
      </c>
      <c r="M788" s="52" t="n">
        <v>1630000000</v>
      </c>
      <c r="N788" s="52" t="n">
        <v>1370000000</v>
      </c>
      <c r="O788" s="51" t="n">
        <v>21</v>
      </c>
      <c r="P788" s="53" t="n">
        <f aca="false">2020-tbl스마트시티2[[#This Row],[설립연도]]+1</f>
        <v>12</v>
      </c>
      <c r="Q788" s="53" t="str">
        <f aca="false">LEFT(tbl스마트시티2[[#This Row],[주소]],2)</f>
        <v>경기</v>
      </c>
      <c r="R788" s="48"/>
    </row>
    <row r="789" customFormat="false" ht="15" hidden="false" customHeight="true" outlineLevel="0" collapsed="false">
      <c r="A789" s="49" t="s">
        <v>128</v>
      </c>
      <c r="B789" s="49" t="s">
        <v>129</v>
      </c>
      <c r="C789" s="49" t="s">
        <v>1455</v>
      </c>
      <c r="D789" s="49" t="s">
        <v>1438</v>
      </c>
      <c r="E789" s="49" t="s">
        <v>35</v>
      </c>
      <c r="F789" s="49" t="s">
        <v>20</v>
      </c>
      <c r="G789" s="49" t="s">
        <v>54</v>
      </c>
      <c r="H789" s="49" t="s">
        <v>1456</v>
      </c>
      <c r="I789" s="49" t="s">
        <v>1440</v>
      </c>
      <c r="J789" s="49" t="s">
        <v>1441</v>
      </c>
      <c r="K789" s="50" t="s">
        <v>1442</v>
      </c>
      <c r="L789" s="51" t="n">
        <v>2009</v>
      </c>
      <c r="M789" s="52" t="n">
        <v>150000000</v>
      </c>
      <c r="N789" s="52" t="n">
        <v>500000000</v>
      </c>
      <c r="O789" s="51" t="n">
        <v>8</v>
      </c>
      <c r="P789" s="53" t="n">
        <f aca="false">2020-tbl스마트시티2[[#This Row],[설립연도]]+1</f>
        <v>12</v>
      </c>
      <c r="Q789" s="53" t="str">
        <f aca="false">LEFT(tbl스마트시티2[[#This Row],[주소]],2)</f>
        <v>경기</v>
      </c>
      <c r="R789" s="48"/>
    </row>
    <row r="790" customFormat="false" ht="15" hidden="false" customHeight="true" outlineLevel="0" collapsed="false">
      <c r="A790" s="49" t="s">
        <v>50</v>
      </c>
      <c r="B790" s="49" t="s">
        <v>199</v>
      </c>
      <c r="C790" s="49" t="s">
        <v>379</v>
      </c>
      <c r="D790" s="49" t="s">
        <v>1478</v>
      </c>
      <c r="E790" s="49" t="s">
        <v>1479</v>
      </c>
      <c r="F790" s="49" t="s">
        <v>381</v>
      </c>
      <c r="G790" s="49" t="s">
        <v>54</v>
      </c>
      <c r="H790" s="49" t="s">
        <v>1483</v>
      </c>
      <c r="I790" s="49" t="s">
        <v>1480</v>
      </c>
      <c r="J790" s="49" t="s">
        <v>1481</v>
      </c>
      <c r="K790" s="50" t="s">
        <v>1482</v>
      </c>
      <c r="L790" s="51" t="n">
        <v>2001</v>
      </c>
      <c r="M790" s="52" t="n">
        <v>142906600000</v>
      </c>
      <c r="N790" s="52" t="n">
        <v>4547414257154</v>
      </c>
      <c r="O790" s="51" t="n">
        <v>2149</v>
      </c>
      <c r="P790" s="53" t="n">
        <f aca="false">2020-tbl스마트시티2[[#This Row],[설립연도]]+1</f>
        <v>20</v>
      </c>
      <c r="Q790" s="53" t="str">
        <f aca="false">LEFT(tbl스마트시티2[[#This Row],[주소]],2)</f>
        <v>충남</v>
      </c>
      <c r="R790" s="48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" hidden="false" customHeight="true" outlineLevel="0" collapsed="false">
      <c r="A791" s="49" t="s">
        <v>50</v>
      </c>
      <c r="B791" s="49" t="s">
        <v>199</v>
      </c>
      <c r="C791" s="49" t="s">
        <v>1484</v>
      </c>
      <c r="D791" s="49" t="s">
        <v>1478</v>
      </c>
      <c r="E791" s="49" t="s">
        <v>1479</v>
      </c>
      <c r="F791" s="49" t="s">
        <v>381</v>
      </c>
      <c r="G791" s="49" t="s">
        <v>54</v>
      </c>
      <c r="H791" s="49" t="s">
        <v>1485</v>
      </c>
      <c r="I791" s="49" t="s">
        <v>1480</v>
      </c>
      <c r="J791" s="49" t="s">
        <v>1481</v>
      </c>
      <c r="K791" s="50" t="s">
        <v>1482</v>
      </c>
      <c r="L791" s="51" t="n">
        <v>2001</v>
      </c>
      <c r="M791" s="52" t="n">
        <v>142906600000</v>
      </c>
      <c r="N791" s="52" t="n">
        <v>4547414257154</v>
      </c>
      <c r="O791" s="51" t="n">
        <v>2149</v>
      </c>
      <c r="P791" s="53" t="n">
        <f aca="false">2020-tbl스마트시티2[[#This Row],[설립연도]]+1</f>
        <v>20</v>
      </c>
      <c r="Q791" s="53" t="str">
        <f aca="false">LEFT(tbl스마트시티2[[#This Row],[주소]],2)</f>
        <v>충남</v>
      </c>
      <c r="R791" s="48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" hidden="false" customHeight="true" outlineLevel="0" collapsed="false">
      <c r="A792" s="49" t="s">
        <v>136</v>
      </c>
      <c r="B792" s="49" t="s">
        <v>141</v>
      </c>
      <c r="C792" s="49" t="s">
        <v>142</v>
      </c>
      <c r="D792" s="49" t="s">
        <v>1510</v>
      </c>
      <c r="E792" s="49" t="s">
        <v>35</v>
      </c>
      <c r="F792" s="49" t="s">
        <v>140</v>
      </c>
      <c r="G792" s="49" t="s">
        <v>54</v>
      </c>
      <c r="H792" s="49" t="s">
        <v>1516</v>
      </c>
      <c r="I792" s="49" t="s">
        <v>1512</v>
      </c>
      <c r="J792" s="49" t="s">
        <v>1513</v>
      </c>
      <c r="K792" s="64" t="s">
        <v>1514</v>
      </c>
      <c r="L792" s="51" t="n">
        <v>2013</v>
      </c>
      <c r="M792" s="52" t="n">
        <v>244710000</v>
      </c>
      <c r="N792" s="52" t="n">
        <v>2430000000</v>
      </c>
      <c r="O792" s="51" t="n">
        <v>26</v>
      </c>
      <c r="P792" s="53" t="n">
        <f aca="false">2020-tbl스마트시티2[[#This Row],[설립연도]]+1</f>
        <v>8</v>
      </c>
      <c r="Q792" s="53" t="str">
        <f aca="false">LEFT(tbl스마트시티2[[#This Row],[주소]],2)</f>
        <v>서울</v>
      </c>
      <c r="R792" s="48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" hidden="false" customHeight="true" outlineLevel="0" collapsed="false">
      <c r="A793" s="31" t="s">
        <v>50</v>
      </c>
      <c r="B793" s="49" t="s">
        <v>231</v>
      </c>
      <c r="C793" s="49" t="s">
        <v>1101</v>
      </c>
      <c r="D793" s="31" t="s">
        <v>1522</v>
      </c>
      <c r="E793" s="49" t="s">
        <v>35</v>
      </c>
      <c r="F793" s="49" t="s">
        <v>43</v>
      </c>
      <c r="G793" s="49" t="s">
        <v>54</v>
      </c>
      <c r="H793" s="49" t="s">
        <v>1529</v>
      </c>
      <c r="I793" s="67"/>
      <c r="J793" s="49" t="s">
        <v>1524</v>
      </c>
      <c r="K793" s="58" t="s">
        <v>1525</v>
      </c>
      <c r="L793" s="51" t="n">
        <v>2009</v>
      </c>
      <c r="M793" s="52" t="n">
        <v>9700000000</v>
      </c>
      <c r="N793" s="52" t="n">
        <v>34650000000</v>
      </c>
      <c r="O793" s="51" t="n">
        <v>91</v>
      </c>
      <c r="P793" s="53" t="n">
        <f aca="false">2020-tbl스마트시티2[[#This Row],[설립연도]]+1</f>
        <v>12</v>
      </c>
      <c r="Q793" s="53" t="str">
        <f aca="false">LEFT(tbl스마트시티2[[#This Row],[주소]],2)</f>
        <v>경기</v>
      </c>
      <c r="R793" s="48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" hidden="false" customHeight="true" outlineLevel="0" collapsed="false">
      <c r="A794" s="31" t="s">
        <v>96</v>
      </c>
      <c r="B794" s="49" t="s">
        <v>220</v>
      </c>
      <c r="C794" s="49" t="s">
        <v>221</v>
      </c>
      <c r="D794" s="31" t="s">
        <v>1522</v>
      </c>
      <c r="E794" s="49" t="s">
        <v>35</v>
      </c>
      <c r="F794" s="49" t="s">
        <v>43</v>
      </c>
      <c r="G794" s="49" t="s">
        <v>54</v>
      </c>
      <c r="H794" s="49" t="s">
        <v>1531</v>
      </c>
      <c r="I794" s="67"/>
      <c r="J794" s="49" t="s">
        <v>1524</v>
      </c>
      <c r="K794" s="62" t="s">
        <v>1525</v>
      </c>
      <c r="L794" s="51" t="n">
        <v>2009</v>
      </c>
      <c r="M794" s="52" t="n">
        <v>9700000000</v>
      </c>
      <c r="N794" s="52" t="n">
        <v>34650000000</v>
      </c>
      <c r="O794" s="51" t="n">
        <v>91</v>
      </c>
      <c r="P794" s="53" t="n">
        <f aca="false">2020-tbl스마트시티2[[#This Row],[설립연도]]+1</f>
        <v>12</v>
      </c>
      <c r="Q794" s="53" t="str">
        <f aca="false">LEFT(tbl스마트시티2[[#This Row],[주소]],2)</f>
        <v>경기</v>
      </c>
      <c r="R794" s="48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" hidden="false" customHeight="true" outlineLevel="0" collapsed="false">
      <c r="A795" s="49" t="s">
        <v>50</v>
      </c>
      <c r="B795" s="49" t="s">
        <v>199</v>
      </c>
      <c r="C795" s="49" t="s">
        <v>379</v>
      </c>
      <c r="D795" s="49" t="s">
        <v>1545</v>
      </c>
      <c r="E795" s="49" t="s">
        <v>168</v>
      </c>
      <c r="F795" s="49" t="s">
        <v>381</v>
      </c>
      <c r="G795" s="49" t="s">
        <v>54</v>
      </c>
      <c r="H795" s="49" t="s">
        <v>1554</v>
      </c>
      <c r="I795" s="49" t="s">
        <v>1547</v>
      </c>
      <c r="J795" s="49" t="s">
        <v>1548</v>
      </c>
      <c r="K795" s="50" t="s">
        <v>1549</v>
      </c>
      <c r="L795" s="51" t="n">
        <v>1957</v>
      </c>
      <c r="M795" s="52" t="n">
        <v>999049700000</v>
      </c>
      <c r="N795" s="52" t="n">
        <v>3781000000000</v>
      </c>
      <c r="O795" s="51" t="n">
        <v>3026</v>
      </c>
      <c r="P795" s="53" t="n">
        <f aca="false">2020-tbl스마트시티2[[#This Row],[설립연도]]+1</f>
        <v>64</v>
      </c>
      <c r="Q795" s="53" t="str">
        <f aca="false">LEFT(tbl스마트시티2[[#This Row],[주소]],2)</f>
        <v>서울</v>
      </c>
      <c r="R795" s="48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" hidden="false" customHeight="true" outlineLevel="0" collapsed="false">
      <c r="A796" s="49" t="s">
        <v>128</v>
      </c>
      <c r="B796" s="49" t="s">
        <v>150</v>
      </c>
      <c r="C796" s="49" t="s">
        <v>835</v>
      </c>
      <c r="D796" s="49" t="s">
        <v>1602</v>
      </c>
      <c r="E796" s="49" t="s">
        <v>168</v>
      </c>
      <c r="F796" s="49" t="s">
        <v>458</v>
      </c>
      <c r="G796" s="49" t="s">
        <v>54</v>
      </c>
      <c r="H796" s="49" t="s">
        <v>1609</v>
      </c>
      <c r="I796" s="67"/>
      <c r="J796" s="49" t="s">
        <v>1604</v>
      </c>
      <c r="K796" s="67"/>
      <c r="L796" s="51" t="n">
        <v>1977</v>
      </c>
      <c r="M796" s="52" t="n">
        <v>29878000000</v>
      </c>
      <c r="N796" s="52" t="n">
        <v>50090000000</v>
      </c>
      <c r="O796" s="71" t="n">
        <v>1690</v>
      </c>
      <c r="P796" s="53" t="n">
        <f aca="false">2020-tbl스마트시티2[[#This Row],[설립연도]]+1</f>
        <v>44</v>
      </c>
      <c r="Q796" s="53" t="str">
        <f aca="false">LEFT(tbl스마트시티2[[#This Row],[주소]],2)</f>
        <v>서울</v>
      </c>
      <c r="R796" s="48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" hidden="false" customHeight="true" outlineLevel="0" collapsed="false">
      <c r="A797" s="49" t="s">
        <v>136</v>
      </c>
      <c r="B797" s="49" t="s">
        <v>342</v>
      </c>
      <c r="C797" s="49" t="s">
        <v>1662</v>
      </c>
      <c r="D797" s="49" t="s">
        <v>1618</v>
      </c>
      <c r="E797" s="49" t="s">
        <v>168</v>
      </c>
      <c r="F797" s="49" t="s">
        <v>30</v>
      </c>
      <c r="G797" s="49" t="s">
        <v>54</v>
      </c>
      <c r="H797" s="49" t="s">
        <v>1663</v>
      </c>
      <c r="I797" s="67"/>
      <c r="J797" s="49" t="s">
        <v>1620</v>
      </c>
      <c r="K797" s="50" t="s">
        <v>1621</v>
      </c>
      <c r="L797" s="51" t="n">
        <v>1987</v>
      </c>
      <c r="M797" s="52" t="n">
        <v>47190000000</v>
      </c>
      <c r="N797" s="52" t="n">
        <v>3039700000000</v>
      </c>
      <c r="O797" s="71" t="n">
        <v>6221</v>
      </c>
      <c r="P797" s="53" t="n">
        <f aca="false">2020-tbl스마트시티2[[#This Row],[설립연도]]+1</f>
        <v>34</v>
      </c>
      <c r="Q797" s="53" t="str">
        <f aca="false">LEFT(tbl스마트시티2[[#This Row],[주소]],2)</f>
        <v>서울</v>
      </c>
      <c r="R797" s="48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" hidden="false" customHeight="true" outlineLevel="0" collapsed="false">
      <c r="A798" s="49" t="s">
        <v>1029</v>
      </c>
      <c r="B798" s="49" t="s">
        <v>1030</v>
      </c>
      <c r="C798" s="49" t="s">
        <v>1684</v>
      </c>
      <c r="D798" s="49" t="s">
        <v>1618</v>
      </c>
      <c r="E798" s="49" t="s">
        <v>168</v>
      </c>
      <c r="F798" s="49" t="s">
        <v>265</v>
      </c>
      <c r="G798" s="49" t="s">
        <v>54</v>
      </c>
      <c r="H798" s="49" t="s">
        <v>1686</v>
      </c>
      <c r="I798" s="67"/>
      <c r="J798" s="49" t="s">
        <v>1620</v>
      </c>
      <c r="K798" s="50" t="s">
        <v>1621</v>
      </c>
      <c r="L798" s="51" t="n">
        <v>1987</v>
      </c>
      <c r="M798" s="52" t="n">
        <v>47190000000</v>
      </c>
      <c r="N798" s="52" t="n">
        <v>3039700000000</v>
      </c>
      <c r="O798" s="51" t="n">
        <v>6221</v>
      </c>
      <c r="P798" s="53" t="n">
        <f aca="false">2020-tbl스마트시티2[[#This Row],[설립연도]]+1</f>
        <v>34</v>
      </c>
      <c r="Q798" s="53" t="str">
        <f aca="false">LEFT(tbl스마트시티2[[#This Row],[주소]],2)</f>
        <v>서울</v>
      </c>
      <c r="R798" s="48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" hidden="false" customHeight="true" outlineLevel="0" collapsed="false">
      <c r="A799" s="49" t="s">
        <v>256</v>
      </c>
      <c r="B799" s="49" t="s">
        <v>742</v>
      </c>
      <c r="C799" s="49" t="s">
        <v>1381</v>
      </c>
      <c r="D799" s="49" t="s">
        <v>1688</v>
      </c>
      <c r="E799" s="49" t="s">
        <v>168</v>
      </c>
      <c r="F799" s="49" t="s">
        <v>265</v>
      </c>
      <c r="G799" s="49" t="s">
        <v>54</v>
      </c>
      <c r="H799" s="49" t="s">
        <v>1692</v>
      </c>
      <c r="I799" s="67"/>
      <c r="J799" s="49" t="s">
        <v>1690</v>
      </c>
      <c r="K799" s="50" t="s">
        <v>1691</v>
      </c>
      <c r="L799" s="51" t="n">
        <v>1996</v>
      </c>
      <c r="M799" s="52" t="n">
        <v>2573900000000</v>
      </c>
      <c r="N799" s="52" t="n">
        <v>12300000000000</v>
      </c>
      <c r="O799" s="51" t="n">
        <v>10649</v>
      </c>
      <c r="P799" s="53" t="n">
        <f aca="false">2020-tbl스마트시티2[[#This Row],[설립연도]]+1</f>
        <v>25</v>
      </c>
      <c r="Q799" s="53" t="str">
        <f aca="false">LEFT(tbl스마트시티2[[#This Row],[주소]],2)</f>
        <v>서울</v>
      </c>
      <c r="R799" s="48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" hidden="false" customHeight="true" outlineLevel="0" collapsed="false">
      <c r="A800" s="49" t="s">
        <v>469</v>
      </c>
      <c r="B800" s="49" t="s">
        <v>1697</v>
      </c>
      <c r="C800" s="49" t="s">
        <v>1698</v>
      </c>
      <c r="D800" s="49" t="s">
        <v>1688</v>
      </c>
      <c r="E800" s="49" t="s">
        <v>168</v>
      </c>
      <c r="F800" s="49" t="s">
        <v>122</v>
      </c>
      <c r="G800" s="49" t="s">
        <v>54</v>
      </c>
      <c r="H800" s="49" t="s">
        <v>1699</v>
      </c>
      <c r="I800" s="67"/>
      <c r="J800" s="49" t="s">
        <v>1690</v>
      </c>
      <c r="K800" s="50" t="s">
        <v>1691</v>
      </c>
      <c r="L800" s="51" t="n">
        <v>1996</v>
      </c>
      <c r="M800" s="52" t="n">
        <v>2573900000000</v>
      </c>
      <c r="N800" s="52" t="n">
        <v>12300000000000</v>
      </c>
      <c r="O800" s="51" t="n">
        <v>10649</v>
      </c>
      <c r="P800" s="53" t="n">
        <f aca="false">2020-tbl스마트시티2[[#This Row],[설립연도]]+1</f>
        <v>25</v>
      </c>
      <c r="Q800" s="53" t="str">
        <f aca="false">LEFT(tbl스마트시티2[[#This Row],[주소]],2)</f>
        <v>서울</v>
      </c>
      <c r="R800" s="48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" hidden="false" customHeight="true" outlineLevel="0" collapsed="false">
      <c r="A801" s="49" t="s">
        <v>1029</v>
      </c>
      <c r="B801" s="49" t="s">
        <v>1030</v>
      </c>
      <c r="C801" s="49" t="s">
        <v>1031</v>
      </c>
      <c r="D801" s="49" t="s">
        <v>1688</v>
      </c>
      <c r="E801" s="49" t="s">
        <v>168</v>
      </c>
      <c r="F801" s="49" t="s">
        <v>360</v>
      </c>
      <c r="G801" s="49" t="s">
        <v>54</v>
      </c>
      <c r="H801" s="49" t="s">
        <v>1703</v>
      </c>
      <c r="I801" s="67"/>
      <c r="J801" s="49" t="s">
        <v>1690</v>
      </c>
      <c r="K801" s="50" t="s">
        <v>1691</v>
      </c>
      <c r="L801" s="51" t="n">
        <v>1996</v>
      </c>
      <c r="M801" s="52" t="n">
        <v>2573900000000</v>
      </c>
      <c r="N801" s="52" t="n">
        <v>12300000000000</v>
      </c>
      <c r="O801" s="51" t="n">
        <v>10649</v>
      </c>
      <c r="P801" s="53" t="n">
        <f aca="false">2020-tbl스마트시티2[[#This Row],[설립연도]]+1</f>
        <v>25</v>
      </c>
      <c r="Q801" s="53" t="str">
        <f aca="false">LEFT(tbl스마트시티2[[#This Row],[주소]],2)</f>
        <v>서울</v>
      </c>
      <c r="R801" s="48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" hidden="false" customHeight="true" outlineLevel="0" collapsed="false">
      <c r="A802" s="49" t="s">
        <v>128</v>
      </c>
      <c r="B802" s="49" t="s">
        <v>504</v>
      </c>
      <c r="C802" s="49" t="s">
        <v>1704</v>
      </c>
      <c r="D802" s="49" t="s">
        <v>1688</v>
      </c>
      <c r="E802" s="49" t="s">
        <v>168</v>
      </c>
      <c r="F802" s="49" t="s">
        <v>360</v>
      </c>
      <c r="G802" s="49" t="s">
        <v>54</v>
      </c>
      <c r="H802" s="49" t="s">
        <v>1705</v>
      </c>
      <c r="I802" s="67"/>
      <c r="J802" s="49" t="s">
        <v>1690</v>
      </c>
      <c r="K802" s="50" t="s">
        <v>1691</v>
      </c>
      <c r="L802" s="51" t="n">
        <v>1996</v>
      </c>
      <c r="M802" s="52" t="n">
        <v>2573900000000</v>
      </c>
      <c r="N802" s="52" t="n">
        <v>12300000000000</v>
      </c>
      <c r="O802" s="51" t="n">
        <v>10649</v>
      </c>
      <c r="P802" s="53" t="n">
        <f aca="false">2020-tbl스마트시티2[[#This Row],[설립연도]]+1</f>
        <v>25</v>
      </c>
      <c r="Q802" s="53" t="str">
        <f aca="false">LEFT(tbl스마트시티2[[#This Row],[주소]],2)</f>
        <v>서울</v>
      </c>
      <c r="R802" s="48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" hidden="false" customHeight="true" outlineLevel="0" collapsed="false">
      <c r="A803" s="49" t="s">
        <v>1029</v>
      </c>
      <c r="B803" s="49" t="s">
        <v>1030</v>
      </c>
      <c r="C803" s="49" t="s">
        <v>1031</v>
      </c>
      <c r="D803" s="49" t="s">
        <v>1708</v>
      </c>
      <c r="E803" s="49" t="s">
        <v>168</v>
      </c>
      <c r="F803" s="49" t="s">
        <v>265</v>
      </c>
      <c r="G803" s="49" t="s">
        <v>54</v>
      </c>
      <c r="H803" s="49" t="s">
        <v>1709</v>
      </c>
      <c r="I803" s="49" t="s">
        <v>1710</v>
      </c>
      <c r="J803" s="50" t="s">
        <v>1711</v>
      </c>
      <c r="K803" s="50" t="s">
        <v>1712</v>
      </c>
      <c r="L803" s="51" t="n">
        <v>1958</v>
      </c>
      <c r="M803" s="52" t="n">
        <v>904160000000</v>
      </c>
      <c r="N803" s="52" t="n">
        <v>56900000000000</v>
      </c>
      <c r="O803" s="51" t="n">
        <v>39658</v>
      </c>
      <c r="P803" s="53" t="n">
        <f aca="false">2020-tbl스마트시티2[[#This Row],[설립연도]]+1</f>
        <v>63</v>
      </c>
      <c r="Q803" s="53" t="str">
        <f aca="false">LEFT(tbl스마트시티2[[#This Row],[주소]],2)</f>
        <v>서울</v>
      </c>
      <c r="R803" s="48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" hidden="false" customHeight="true" outlineLevel="0" collapsed="false">
      <c r="A804" s="49" t="s">
        <v>225</v>
      </c>
      <c r="B804" s="54" t="s">
        <v>226</v>
      </c>
      <c r="C804" s="49" t="s">
        <v>1732</v>
      </c>
      <c r="D804" s="49" t="s">
        <v>1733</v>
      </c>
      <c r="E804" s="49" t="s">
        <v>168</v>
      </c>
      <c r="F804" s="49" t="s">
        <v>229</v>
      </c>
      <c r="G804" s="49" t="s">
        <v>54</v>
      </c>
      <c r="H804" s="87" t="s">
        <v>1734</v>
      </c>
      <c r="I804" s="49" t="s">
        <v>1735</v>
      </c>
      <c r="J804" s="49" t="s">
        <v>1736</v>
      </c>
      <c r="K804" s="50" t="s">
        <v>1737</v>
      </c>
      <c r="L804" s="51" t="n">
        <v>1949</v>
      </c>
      <c r="M804" s="52" t="n">
        <v>3657600000000</v>
      </c>
      <c r="N804" s="52" t="n">
        <v>25300000000000</v>
      </c>
      <c r="O804" s="51" t="n">
        <v>28458</v>
      </c>
      <c r="P804" s="53" t="n">
        <f aca="false">2020-tbl스마트시티2[[#This Row],[설립연도]]+1</f>
        <v>72</v>
      </c>
      <c r="Q804" s="53" t="str">
        <f aca="false">LEFT(tbl스마트시티2[[#This Row],[주소]],2)</f>
        <v>경기</v>
      </c>
      <c r="R804" s="48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" hidden="false" customHeight="true" outlineLevel="0" collapsed="false">
      <c r="A805" s="49" t="s">
        <v>225</v>
      </c>
      <c r="B805" s="54" t="s">
        <v>226</v>
      </c>
      <c r="C805" s="49" t="s">
        <v>1732</v>
      </c>
      <c r="D805" s="49" t="s">
        <v>1733</v>
      </c>
      <c r="E805" s="49" t="s">
        <v>168</v>
      </c>
      <c r="F805" s="49" t="s">
        <v>229</v>
      </c>
      <c r="G805" s="49" t="s">
        <v>54</v>
      </c>
      <c r="H805" s="49" t="s">
        <v>1738</v>
      </c>
      <c r="I805" s="49" t="s">
        <v>1735</v>
      </c>
      <c r="J805" s="49" t="s">
        <v>1736</v>
      </c>
      <c r="K805" s="50" t="s">
        <v>1737</v>
      </c>
      <c r="L805" s="51" t="n">
        <v>1949</v>
      </c>
      <c r="M805" s="52" t="n">
        <v>3657600000000</v>
      </c>
      <c r="N805" s="52" t="n">
        <v>25300000000000</v>
      </c>
      <c r="O805" s="51" t="n">
        <v>28458</v>
      </c>
      <c r="P805" s="53" t="n">
        <f aca="false">2020-tbl스마트시티2[[#This Row],[설립연도]]+1</f>
        <v>72</v>
      </c>
      <c r="Q805" s="53" t="str">
        <f aca="false">LEFT(tbl스마트시티2[[#This Row],[주소]],2)</f>
        <v>경기</v>
      </c>
      <c r="R805" s="48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" hidden="false" customHeight="true" outlineLevel="0" collapsed="false">
      <c r="A806" s="49" t="s">
        <v>225</v>
      </c>
      <c r="B806" s="54" t="s">
        <v>226</v>
      </c>
      <c r="C806" s="49" t="s">
        <v>1732</v>
      </c>
      <c r="D806" s="49" t="s">
        <v>1733</v>
      </c>
      <c r="E806" s="49" t="s">
        <v>168</v>
      </c>
      <c r="F806" s="49" t="s">
        <v>229</v>
      </c>
      <c r="G806" s="49" t="s">
        <v>54</v>
      </c>
      <c r="H806" s="49" t="s">
        <v>1739</v>
      </c>
      <c r="I806" s="49" t="s">
        <v>1735</v>
      </c>
      <c r="J806" s="49" t="s">
        <v>1736</v>
      </c>
      <c r="K806" s="50" t="s">
        <v>1737</v>
      </c>
      <c r="L806" s="51" t="n">
        <v>1949</v>
      </c>
      <c r="M806" s="52" t="n">
        <v>3657600000000</v>
      </c>
      <c r="N806" s="52" t="n">
        <v>25300000000000</v>
      </c>
      <c r="O806" s="51" t="n">
        <v>28458</v>
      </c>
      <c r="P806" s="53" t="n">
        <f aca="false">2020-tbl스마트시티2[[#This Row],[설립연도]]+1</f>
        <v>72</v>
      </c>
      <c r="Q806" s="53" t="str">
        <f aca="false">LEFT(tbl스마트시티2[[#This Row],[주소]],2)</f>
        <v>경기</v>
      </c>
      <c r="R806" s="48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" hidden="false" customHeight="true" outlineLevel="0" collapsed="false">
      <c r="A807" s="49" t="s">
        <v>225</v>
      </c>
      <c r="B807" s="54" t="s">
        <v>226</v>
      </c>
      <c r="C807" s="49" t="s">
        <v>1732</v>
      </c>
      <c r="D807" s="49" t="s">
        <v>1733</v>
      </c>
      <c r="E807" s="49" t="s">
        <v>168</v>
      </c>
      <c r="F807" s="49" t="s">
        <v>229</v>
      </c>
      <c r="G807" s="49" t="s">
        <v>54</v>
      </c>
      <c r="H807" s="49" t="s">
        <v>1740</v>
      </c>
      <c r="I807" s="49" t="s">
        <v>1735</v>
      </c>
      <c r="J807" s="49" t="s">
        <v>1736</v>
      </c>
      <c r="K807" s="50" t="s">
        <v>1737</v>
      </c>
      <c r="L807" s="51" t="n">
        <v>1949</v>
      </c>
      <c r="M807" s="52" t="n">
        <v>3657600000000</v>
      </c>
      <c r="N807" s="52" t="n">
        <v>25300000000000</v>
      </c>
      <c r="O807" s="51" t="n">
        <v>28458</v>
      </c>
      <c r="P807" s="53" t="n">
        <f aca="false">2020-tbl스마트시티2[[#This Row],[설립연도]]+1</f>
        <v>72</v>
      </c>
      <c r="Q807" s="53" t="str">
        <f aca="false">LEFT(tbl스마트시티2[[#This Row],[주소]],2)</f>
        <v>경기</v>
      </c>
      <c r="R807" s="48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" hidden="false" customHeight="true" outlineLevel="0" collapsed="false">
      <c r="A808" s="49" t="s">
        <v>225</v>
      </c>
      <c r="B808" s="54" t="s">
        <v>226</v>
      </c>
      <c r="C808" s="49" t="s">
        <v>1732</v>
      </c>
      <c r="D808" s="49" t="s">
        <v>1733</v>
      </c>
      <c r="E808" s="49" t="s">
        <v>168</v>
      </c>
      <c r="F808" s="49" t="s">
        <v>229</v>
      </c>
      <c r="G808" s="49" t="s">
        <v>54</v>
      </c>
      <c r="H808" s="49" t="s">
        <v>1741</v>
      </c>
      <c r="I808" s="49" t="s">
        <v>1735</v>
      </c>
      <c r="J808" s="49" t="s">
        <v>1736</v>
      </c>
      <c r="K808" s="50" t="s">
        <v>1737</v>
      </c>
      <c r="L808" s="51" t="n">
        <v>1949</v>
      </c>
      <c r="M808" s="52" t="n">
        <v>3657600000000</v>
      </c>
      <c r="N808" s="52" t="n">
        <v>25300000000000</v>
      </c>
      <c r="O808" s="51" t="n">
        <v>28458</v>
      </c>
      <c r="P808" s="53" t="n">
        <f aca="false">2020-tbl스마트시티2[[#This Row],[설립연도]]+1</f>
        <v>72</v>
      </c>
      <c r="Q808" s="53" t="str">
        <f aca="false">LEFT(tbl스마트시티2[[#This Row],[주소]],2)</f>
        <v>경기</v>
      </c>
      <c r="R808" s="48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" hidden="false" customHeight="true" outlineLevel="0" collapsed="false">
      <c r="A809" s="49" t="s">
        <v>225</v>
      </c>
      <c r="B809" s="54" t="s">
        <v>226</v>
      </c>
      <c r="C809" s="49" t="s">
        <v>1732</v>
      </c>
      <c r="D809" s="49" t="s">
        <v>1733</v>
      </c>
      <c r="E809" s="49" t="s">
        <v>168</v>
      </c>
      <c r="F809" s="49" t="s">
        <v>229</v>
      </c>
      <c r="G809" s="49" t="s">
        <v>54</v>
      </c>
      <c r="H809" s="49" t="s">
        <v>1742</v>
      </c>
      <c r="I809" s="49" t="s">
        <v>1735</v>
      </c>
      <c r="J809" s="49" t="s">
        <v>1736</v>
      </c>
      <c r="K809" s="50" t="s">
        <v>1737</v>
      </c>
      <c r="L809" s="51" t="n">
        <v>1949</v>
      </c>
      <c r="M809" s="52" t="n">
        <v>3657600000000</v>
      </c>
      <c r="N809" s="52" t="n">
        <v>25300000000000</v>
      </c>
      <c r="O809" s="51" t="n">
        <v>28458</v>
      </c>
      <c r="P809" s="53" t="n">
        <f aca="false">2020-tbl스마트시티2[[#This Row],[설립연도]]+1</f>
        <v>72</v>
      </c>
      <c r="Q809" s="53" t="str">
        <f aca="false">LEFT(tbl스마트시티2[[#This Row],[주소]],2)</f>
        <v>경기</v>
      </c>
      <c r="R809" s="48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" hidden="false" customHeight="true" outlineLevel="0" collapsed="false">
      <c r="A810" s="49" t="s">
        <v>225</v>
      </c>
      <c r="B810" s="54" t="s">
        <v>226</v>
      </c>
      <c r="C810" s="49" t="s">
        <v>1732</v>
      </c>
      <c r="D810" s="49" t="s">
        <v>1733</v>
      </c>
      <c r="E810" s="49" t="s">
        <v>168</v>
      </c>
      <c r="F810" s="49" t="s">
        <v>229</v>
      </c>
      <c r="G810" s="49" t="s">
        <v>54</v>
      </c>
      <c r="H810" s="49" t="s">
        <v>1743</v>
      </c>
      <c r="I810" s="49" t="s">
        <v>1735</v>
      </c>
      <c r="J810" s="49" t="s">
        <v>1736</v>
      </c>
      <c r="K810" s="50" t="s">
        <v>1737</v>
      </c>
      <c r="L810" s="51" t="n">
        <v>1949</v>
      </c>
      <c r="M810" s="52" t="n">
        <v>3657600000000</v>
      </c>
      <c r="N810" s="52" t="n">
        <v>25300000000000</v>
      </c>
      <c r="O810" s="51" t="n">
        <v>28458</v>
      </c>
      <c r="P810" s="53" t="n">
        <f aca="false">2020-tbl스마트시티2[[#This Row],[설립연도]]+1</f>
        <v>72</v>
      </c>
      <c r="Q810" s="53" t="str">
        <f aca="false">LEFT(tbl스마트시티2[[#This Row],[주소]],2)</f>
        <v>경기</v>
      </c>
      <c r="R810" s="48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" hidden="false" customHeight="true" outlineLevel="0" collapsed="false">
      <c r="A811" s="49" t="s">
        <v>225</v>
      </c>
      <c r="B811" s="54" t="s">
        <v>226</v>
      </c>
      <c r="C811" s="49" t="s">
        <v>1732</v>
      </c>
      <c r="D811" s="49" t="s">
        <v>1733</v>
      </c>
      <c r="E811" s="49" t="s">
        <v>168</v>
      </c>
      <c r="F811" s="49" t="s">
        <v>229</v>
      </c>
      <c r="G811" s="49" t="s">
        <v>54</v>
      </c>
      <c r="H811" s="49" t="s">
        <v>1744</v>
      </c>
      <c r="I811" s="49" t="s">
        <v>1735</v>
      </c>
      <c r="J811" s="49" t="s">
        <v>1736</v>
      </c>
      <c r="K811" s="50" t="s">
        <v>1737</v>
      </c>
      <c r="L811" s="51" t="n">
        <v>1949</v>
      </c>
      <c r="M811" s="52" t="n">
        <v>3657600000000</v>
      </c>
      <c r="N811" s="52" t="n">
        <v>25300000000000</v>
      </c>
      <c r="O811" s="71" t="n">
        <v>28458</v>
      </c>
      <c r="P811" s="53" t="n">
        <f aca="false">2020-tbl스마트시티2[[#This Row],[설립연도]]+1</f>
        <v>72</v>
      </c>
      <c r="Q811" s="53" t="str">
        <f aca="false">LEFT(tbl스마트시티2[[#This Row],[주소]],2)</f>
        <v>경기</v>
      </c>
      <c r="R811" s="48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" hidden="false" customHeight="true" outlineLevel="0" collapsed="false">
      <c r="A812" s="49" t="s">
        <v>338</v>
      </c>
      <c r="B812" s="49" t="s">
        <v>339</v>
      </c>
      <c r="C812" s="49" t="s">
        <v>1745</v>
      </c>
      <c r="D812" s="49" t="s">
        <v>1733</v>
      </c>
      <c r="E812" s="49" t="s">
        <v>168</v>
      </c>
      <c r="F812" s="49" t="s">
        <v>117</v>
      </c>
      <c r="G812" s="49" t="s">
        <v>54</v>
      </c>
      <c r="H812" s="49" t="s">
        <v>1746</v>
      </c>
      <c r="I812" s="49" t="s">
        <v>1735</v>
      </c>
      <c r="J812" s="49" t="s">
        <v>1736</v>
      </c>
      <c r="K812" s="50" t="s">
        <v>1737</v>
      </c>
      <c r="L812" s="51" t="n">
        <v>1949</v>
      </c>
      <c r="M812" s="52" t="n">
        <v>3657600000000</v>
      </c>
      <c r="N812" s="52" t="n">
        <v>25300000000000</v>
      </c>
      <c r="O812" s="71" t="n">
        <v>28458</v>
      </c>
      <c r="P812" s="53" t="n">
        <f aca="false">2020-tbl스마트시티2[[#This Row],[설립연도]]+1</f>
        <v>72</v>
      </c>
      <c r="Q812" s="53" t="str">
        <f aca="false">LEFT(tbl스마트시티2[[#This Row],[주소]],2)</f>
        <v>경기</v>
      </c>
      <c r="R812" s="48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" hidden="false" customHeight="true" outlineLevel="0" collapsed="false">
      <c r="A813" s="49" t="s">
        <v>39</v>
      </c>
      <c r="B813" s="49" t="s">
        <v>173</v>
      </c>
      <c r="C813" s="49" t="s">
        <v>1464</v>
      </c>
      <c r="D813" s="49" t="s">
        <v>1747</v>
      </c>
      <c r="E813" s="49" t="s">
        <v>35</v>
      </c>
      <c r="F813" s="49" t="s">
        <v>49</v>
      </c>
      <c r="G813" s="49" t="s">
        <v>54</v>
      </c>
      <c r="H813" s="49" t="s">
        <v>1748</v>
      </c>
      <c r="I813" s="49" t="s">
        <v>1749</v>
      </c>
      <c r="J813" s="49" t="s">
        <v>1750</v>
      </c>
      <c r="K813" s="50" t="s">
        <v>1751</v>
      </c>
      <c r="L813" s="51" t="n">
        <v>2004</v>
      </c>
      <c r="M813" s="52" t="n">
        <v>100000000</v>
      </c>
      <c r="N813" s="52" t="n">
        <v>3980000000</v>
      </c>
      <c r="O813" s="71" t="n">
        <v>22</v>
      </c>
      <c r="P813" s="53" t="n">
        <f aca="false">2020-tbl스마트시티2[[#This Row],[설립연도]]+1</f>
        <v>17</v>
      </c>
      <c r="Q813" s="53" t="str">
        <f aca="false">LEFT(tbl스마트시티2[[#This Row],[주소]],2)</f>
        <v>서울</v>
      </c>
      <c r="R813" s="48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" hidden="false" customHeight="true" outlineLevel="0" collapsed="false">
      <c r="A814" s="49" t="s">
        <v>136</v>
      </c>
      <c r="B814" s="49" t="s">
        <v>185</v>
      </c>
      <c r="C814" s="49" t="s">
        <v>1774</v>
      </c>
      <c r="D814" s="49" t="s">
        <v>1767</v>
      </c>
      <c r="E814" s="49" t="s">
        <v>35</v>
      </c>
      <c r="F814" s="49" t="s">
        <v>27</v>
      </c>
      <c r="G814" s="49" t="s">
        <v>54</v>
      </c>
      <c r="H814" s="49" t="s">
        <v>2808</v>
      </c>
      <c r="I814" s="49" t="s">
        <v>1769</v>
      </c>
      <c r="J814" s="49" t="s">
        <v>1770</v>
      </c>
      <c r="K814" s="50" t="s">
        <v>1771</v>
      </c>
      <c r="L814" s="51" t="n">
        <v>1996</v>
      </c>
      <c r="M814" s="52" t="n">
        <v>1000000000</v>
      </c>
      <c r="N814" s="77" t="n">
        <v>6910000000</v>
      </c>
      <c r="O814" s="71" t="n">
        <v>84</v>
      </c>
      <c r="P814" s="53" t="n">
        <f aca="false">2020-tbl스마트시티2[[#This Row],[설립연도]]+1</f>
        <v>25</v>
      </c>
      <c r="Q814" s="53" t="str">
        <f aca="false">LEFT(tbl스마트시티2[[#This Row],[주소]],2)</f>
        <v>경기</v>
      </c>
      <c r="R814" s="48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" hidden="false" customHeight="true" outlineLevel="0" collapsed="false">
      <c r="A815" s="49" t="s">
        <v>136</v>
      </c>
      <c r="B815" s="49" t="s">
        <v>185</v>
      </c>
      <c r="C815" s="49" t="s">
        <v>1774</v>
      </c>
      <c r="D815" s="49" t="s">
        <v>1767</v>
      </c>
      <c r="E815" s="49" t="s">
        <v>35</v>
      </c>
      <c r="F815" s="49" t="s">
        <v>155</v>
      </c>
      <c r="G815" s="49" t="s">
        <v>54</v>
      </c>
      <c r="H815" s="49" t="s">
        <v>2809</v>
      </c>
      <c r="I815" s="49" t="s">
        <v>1769</v>
      </c>
      <c r="J815" s="49" t="s">
        <v>1770</v>
      </c>
      <c r="K815" s="50" t="s">
        <v>1771</v>
      </c>
      <c r="L815" s="51" t="n">
        <v>1996</v>
      </c>
      <c r="M815" s="77" t="n">
        <v>1000000000</v>
      </c>
      <c r="N815" s="77" t="n">
        <v>6910000000</v>
      </c>
      <c r="O815" s="71" t="n">
        <v>84</v>
      </c>
      <c r="P815" s="53" t="n">
        <f aca="false">2020-tbl스마트시티2[[#This Row],[설립연도]]+1</f>
        <v>25</v>
      </c>
      <c r="Q815" s="53" t="str">
        <f aca="false">LEFT(tbl스마트시티2[[#This Row],[주소]],2)</f>
        <v>경기</v>
      </c>
      <c r="R815" s="48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" hidden="false" customHeight="true" outlineLevel="0" collapsed="false">
      <c r="A816" s="49" t="s">
        <v>50</v>
      </c>
      <c r="B816" s="49" t="s">
        <v>59</v>
      </c>
      <c r="C816" s="49" t="s">
        <v>323</v>
      </c>
      <c r="D816" s="82" t="s">
        <v>1820</v>
      </c>
      <c r="E816" s="49" t="s">
        <v>35</v>
      </c>
      <c r="F816" s="49" t="s">
        <v>30</v>
      </c>
      <c r="G816" s="49" t="s">
        <v>54</v>
      </c>
      <c r="H816" s="49" t="s">
        <v>1827</v>
      </c>
      <c r="I816" s="67"/>
      <c r="J816" s="55" t="s">
        <v>1822</v>
      </c>
      <c r="K816" s="58" t="s">
        <v>1823</v>
      </c>
      <c r="L816" s="51" t="n">
        <v>2016</v>
      </c>
      <c r="M816" s="77" t="n">
        <v>2913782000</v>
      </c>
      <c r="N816" s="77" t="n">
        <v>58481259400</v>
      </c>
      <c r="O816" s="71" t="n">
        <v>107</v>
      </c>
      <c r="P816" s="53" t="n">
        <f aca="false">2020-tbl스마트시티2[[#This Row],[설립연도]]+1</f>
        <v>5</v>
      </c>
      <c r="Q816" s="53" t="str">
        <f aca="false">LEFT(tbl스마트시티2[[#This Row],[주소]],2)</f>
        <v>경기</v>
      </c>
      <c r="R816" s="48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" hidden="false" customHeight="true" outlineLevel="0" collapsed="false">
      <c r="A817" s="49" t="s">
        <v>50</v>
      </c>
      <c r="B817" s="49" t="s">
        <v>199</v>
      </c>
      <c r="C817" s="49" t="s">
        <v>379</v>
      </c>
      <c r="D817" s="49" t="s">
        <v>1896</v>
      </c>
      <c r="E817" s="49" t="s">
        <v>168</v>
      </c>
      <c r="F817" s="49" t="s">
        <v>381</v>
      </c>
      <c r="G817" s="49" t="s">
        <v>54</v>
      </c>
      <c r="H817" s="49" t="s">
        <v>2810</v>
      </c>
      <c r="I817" s="67"/>
      <c r="J817" s="49" t="s">
        <v>1898</v>
      </c>
      <c r="K817" s="50" t="s">
        <v>1899</v>
      </c>
      <c r="L817" s="51" t="n">
        <v>1996</v>
      </c>
      <c r="M817" s="77" t="n">
        <v>76980000000</v>
      </c>
      <c r="N817" s="77" t="n">
        <v>772280000000</v>
      </c>
      <c r="O817" s="71" t="n">
        <v>2840</v>
      </c>
      <c r="P817" s="53" t="n">
        <f aca="false">2020-tbl스마트시티2[[#This Row],[설립연도]]+1</f>
        <v>25</v>
      </c>
      <c r="Q817" s="53" t="str">
        <f aca="false">LEFT(tbl스마트시티2[[#This Row],[주소]],2)</f>
        <v>서울</v>
      </c>
      <c r="R817" s="48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" hidden="false" customHeight="true" outlineLevel="0" collapsed="false">
      <c r="A818" s="49" t="s">
        <v>1029</v>
      </c>
      <c r="B818" s="49" t="s">
        <v>1678</v>
      </c>
      <c r="C818" s="49" t="s">
        <v>1902</v>
      </c>
      <c r="D818" s="49" t="s">
        <v>1896</v>
      </c>
      <c r="E818" s="49" t="s">
        <v>168</v>
      </c>
      <c r="F818" s="49" t="s">
        <v>43</v>
      </c>
      <c r="G818" s="49" t="s">
        <v>54</v>
      </c>
      <c r="H818" s="49" t="s">
        <v>1903</v>
      </c>
      <c r="I818" s="67"/>
      <c r="J818" s="49" t="s">
        <v>1898</v>
      </c>
      <c r="K818" s="50" t="s">
        <v>1899</v>
      </c>
      <c r="L818" s="51" t="n">
        <v>1996</v>
      </c>
      <c r="M818" s="77" t="n">
        <v>76980000000</v>
      </c>
      <c r="N818" s="77" t="n">
        <v>772280000000</v>
      </c>
      <c r="O818" s="71" t="n">
        <v>2840</v>
      </c>
      <c r="P818" s="53" t="n">
        <f aca="false">2020-tbl스마트시티2[[#This Row],[설립연도]]+1</f>
        <v>25</v>
      </c>
      <c r="Q818" s="53" t="str">
        <f aca="false">LEFT(tbl스마트시티2[[#This Row],[주소]],2)</f>
        <v>서울</v>
      </c>
      <c r="R818" s="48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" hidden="false" customHeight="true" outlineLevel="0" collapsed="false">
      <c r="A819" s="49" t="s">
        <v>50</v>
      </c>
      <c r="B819" s="49" t="s">
        <v>199</v>
      </c>
      <c r="C819" s="49" t="s">
        <v>597</v>
      </c>
      <c r="D819" s="49" t="s">
        <v>1896</v>
      </c>
      <c r="E819" s="49" t="s">
        <v>168</v>
      </c>
      <c r="F819" s="49" t="s">
        <v>322</v>
      </c>
      <c r="G819" s="49" t="s">
        <v>54</v>
      </c>
      <c r="H819" s="49" t="s">
        <v>597</v>
      </c>
      <c r="I819" s="67"/>
      <c r="J819" s="49" t="s">
        <v>1898</v>
      </c>
      <c r="K819" s="50" t="s">
        <v>1899</v>
      </c>
      <c r="L819" s="51" t="n">
        <v>1996</v>
      </c>
      <c r="M819" s="77" t="n">
        <v>76980000000</v>
      </c>
      <c r="N819" s="77" t="n">
        <v>772280000000</v>
      </c>
      <c r="O819" s="71" t="n">
        <v>2840</v>
      </c>
      <c r="P819" s="53" t="n">
        <f aca="false">2020-tbl스마트시티2[[#This Row],[설립연도]]+1</f>
        <v>25</v>
      </c>
      <c r="Q819" s="53" t="str">
        <f aca="false">LEFT(tbl스마트시티2[[#This Row],[주소]],2)</f>
        <v>서울</v>
      </c>
      <c r="R819" s="48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" hidden="false" customHeight="true" outlineLevel="0" collapsed="false">
      <c r="A820" s="49" t="s">
        <v>67</v>
      </c>
      <c r="B820" s="49" t="s">
        <v>1392</v>
      </c>
      <c r="C820" s="49" t="s">
        <v>1393</v>
      </c>
      <c r="D820" s="49" t="s">
        <v>1896</v>
      </c>
      <c r="E820" s="49" t="s">
        <v>168</v>
      </c>
      <c r="F820" s="49" t="s">
        <v>117</v>
      </c>
      <c r="G820" s="49" t="s">
        <v>54</v>
      </c>
      <c r="H820" s="49" t="s">
        <v>1928</v>
      </c>
      <c r="I820" s="67"/>
      <c r="J820" s="49" t="s">
        <v>1898</v>
      </c>
      <c r="K820" s="50" t="s">
        <v>1899</v>
      </c>
      <c r="L820" s="51" t="n">
        <v>1996</v>
      </c>
      <c r="M820" s="77" t="n">
        <v>76980000000</v>
      </c>
      <c r="N820" s="77" t="n">
        <v>772280000000</v>
      </c>
      <c r="O820" s="71" t="n">
        <v>2840</v>
      </c>
      <c r="P820" s="53" t="n">
        <f aca="false">2020-tbl스마트시티2[[#This Row],[설립연도]]+1</f>
        <v>25</v>
      </c>
      <c r="Q820" s="53" t="str">
        <f aca="false">LEFT(tbl스마트시티2[[#This Row],[주소]],2)</f>
        <v>서울</v>
      </c>
      <c r="R820" s="48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" hidden="false" customHeight="true" outlineLevel="0" collapsed="false">
      <c r="A821" s="49" t="s">
        <v>67</v>
      </c>
      <c r="B821" s="49" t="s">
        <v>1392</v>
      </c>
      <c r="C821" s="49" t="s">
        <v>1389</v>
      </c>
      <c r="D821" s="49" t="s">
        <v>1896</v>
      </c>
      <c r="E821" s="49" t="s">
        <v>168</v>
      </c>
      <c r="F821" s="49" t="s">
        <v>117</v>
      </c>
      <c r="G821" s="49" t="s">
        <v>54</v>
      </c>
      <c r="H821" s="49" t="s">
        <v>1937</v>
      </c>
      <c r="I821" s="67"/>
      <c r="J821" s="49" t="s">
        <v>1898</v>
      </c>
      <c r="K821" s="50" t="s">
        <v>1899</v>
      </c>
      <c r="L821" s="51" t="n">
        <v>1996</v>
      </c>
      <c r="M821" s="52" t="n">
        <v>76980000000</v>
      </c>
      <c r="N821" s="52" t="n">
        <v>772280000000</v>
      </c>
      <c r="O821" s="51" t="n">
        <v>2840</v>
      </c>
      <c r="P821" s="53" t="n">
        <f aca="false">2020-tbl스마트시티2[[#This Row],[설립연도]]+1</f>
        <v>25</v>
      </c>
      <c r="Q821" s="53" t="str">
        <f aca="false">LEFT(tbl스마트시티2[[#This Row],[주소]],2)</f>
        <v>서울</v>
      </c>
      <c r="R821" s="48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" hidden="false" customHeight="true" outlineLevel="0" collapsed="false">
      <c r="A822" s="49" t="s">
        <v>50</v>
      </c>
      <c r="B822" s="49" t="s">
        <v>199</v>
      </c>
      <c r="C822" s="49" t="s">
        <v>597</v>
      </c>
      <c r="D822" s="49" t="s">
        <v>1993</v>
      </c>
      <c r="E822" s="49" t="s">
        <v>168</v>
      </c>
      <c r="F822" s="49" t="s">
        <v>322</v>
      </c>
      <c r="G822" s="49" t="s">
        <v>54</v>
      </c>
      <c r="H822" s="49" t="s">
        <v>1994</v>
      </c>
      <c r="I822" s="49" t="s">
        <v>1995</v>
      </c>
      <c r="J822" s="49" t="s">
        <v>1996</v>
      </c>
      <c r="K822" s="50" t="s">
        <v>1997</v>
      </c>
      <c r="L822" s="51" t="n">
        <v>1970</v>
      </c>
      <c r="M822" s="52" t="n">
        <v>356710000000</v>
      </c>
      <c r="N822" s="52" t="n">
        <v>8250800000000</v>
      </c>
      <c r="O822" s="51" t="n">
        <v>11065</v>
      </c>
      <c r="P822" s="53" t="n">
        <f aca="false">2020-tbl스마트시티2[[#This Row],[설립연도]]+1</f>
        <v>51</v>
      </c>
      <c r="Q822" s="53" t="str">
        <f aca="false">LEFT(tbl스마트시티2[[#This Row],[주소]],2)</f>
        <v>경기</v>
      </c>
      <c r="R822" s="48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" hidden="false" customHeight="true" outlineLevel="0" collapsed="false">
      <c r="A823" s="49" t="s">
        <v>50</v>
      </c>
      <c r="B823" s="49" t="s">
        <v>199</v>
      </c>
      <c r="C823" s="49" t="s">
        <v>597</v>
      </c>
      <c r="D823" s="49" t="s">
        <v>1993</v>
      </c>
      <c r="E823" s="49" t="s">
        <v>168</v>
      </c>
      <c r="F823" s="49" t="s">
        <v>322</v>
      </c>
      <c r="G823" s="49" t="s">
        <v>54</v>
      </c>
      <c r="H823" s="49" t="s">
        <v>1998</v>
      </c>
      <c r="I823" s="49" t="s">
        <v>1995</v>
      </c>
      <c r="J823" s="49" t="s">
        <v>1996</v>
      </c>
      <c r="K823" s="50" t="s">
        <v>1997</v>
      </c>
      <c r="L823" s="51" t="n">
        <v>1970</v>
      </c>
      <c r="M823" s="52" t="n">
        <v>356710000000</v>
      </c>
      <c r="N823" s="52" t="n">
        <v>8250800000000</v>
      </c>
      <c r="O823" s="51" t="n">
        <v>11065</v>
      </c>
      <c r="P823" s="53" t="n">
        <f aca="false">2020-tbl스마트시티2[[#This Row],[설립연도]]+1</f>
        <v>51</v>
      </c>
      <c r="Q823" s="53" t="str">
        <f aca="false">LEFT(tbl스마트시티2[[#This Row],[주소]],2)</f>
        <v>경기</v>
      </c>
      <c r="R823" s="48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" hidden="false" customHeight="true" outlineLevel="0" collapsed="false">
      <c r="A824" s="49" t="s">
        <v>338</v>
      </c>
      <c r="B824" s="49" t="s">
        <v>339</v>
      </c>
      <c r="C824" s="49" t="s">
        <v>1299</v>
      </c>
      <c r="D824" s="49" t="s">
        <v>2004</v>
      </c>
      <c r="E824" s="49" t="s">
        <v>168</v>
      </c>
      <c r="F824" s="49" t="s">
        <v>117</v>
      </c>
      <c r="G824" s="49" t="s">
        <v>54</v>
      </c>
      <c r="H824" s="49" t="s">
        <v>2010</v>
      </c>
      <c r="I824" s="49" t="s">
        <v>2006</v>
      </c>
      <c r="J824" s="65" t="s">
        <v>2007</v>
      </c>
      <c r="K824" s="50" t="s">
        <v>2008</v>
      </c>
      <c r="L824" s="51" t="n">
        <v>1969</v>
      </c>
      <c r="M824" s="52" t="n">
        <v>897510000000</v>
      </c>
      <c r="N824" s="52" t="n">
        <v>154700000000000</v>
      </c>
      <c r="O824" s="51" t="n">
        <v>106236</v>
      </c>
      <c r="P824" s="53" t="n">
        <f aca="false">2020-tbl스마트시티2[[#This Row],[설립연도]]+1</f>
        <v>52</v>
      </c>
      <c r="Q824" s="53" t="str">
        <f aca="false">LEFT(tbl스마트시티2[[#This Row],[주소]],2)</f>
        <v>경기</v>
      </c>
      <c r="R824" s="48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" hidden="false" customHeight="true" outlineLevel="0" collapsed="false">
      <c r="A825" s="49" t="s">
        <v>50</v>
      </c>
      <c r="B825" s="49" t="s">
        <v>199</v>
      </c>
      <c r="C825" s="49" t="s">
        <v>2041</v>
      </c>
      <c r="D825" s="49" t="s">
        <v>2042</v>
      </c>
      <c r="E825" s="49" t="s">
        <v>100</v>
      </c>
      <c r="F825" s="49" t="s">
        <v>325</v>
      </c>
      <c r="G825" s="49" t="s">
        <v>54</v>
      </c>
      <c r="H825" s="31" t="s">
        <v>2043</v>
      </c>
      <c r="I825" s="49" t="s">
        <v>2044</v>
      </c>
      <c r="J825" s="49" t="s">
        <v>2045</v>
      </c>
      <c r="K825" s="50" t="s">
        <v>2046</v>
      </c>
      <c r="L825" s="51" t="n">
        <v>1976</v>
      </c>
      <c r="M825" s="52" t="n">
        <v>10027210000</v>
      </c>
      <c r="N825" s="52" t="n">
        <v>384180000000</v>
      </c>
      <c r="O825" s="51" t="n">
        <v>802</v>
      </c>
      <c r="P825" s="53" t="n">
        <f aca="false">2020-tbl스마트시티2[[#This Row],[설립연도]]+1</f>
        <v>45</v>
      </c>
      <c r="Q825" s="53" t="str">
        <f aca="false">LEFT(tbl스마트시티2[[#This Row],[주소]],2)</f>
        <v>울산</v>
      </c>
      <c r="R825" s="48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" hidden="false" customHeight="true" outlineLevel="0" collapsed="false">
      <c r="A826" s="49" t="s">
        <v>617</v>
      </c>
      <c r="B826" s="49" t="s">
        <v>1205</v>
      </c>
      <c r="C826" s="49" t="s">
        <v>2057</v>
      </c>
      <c r="D826" s="49" t="s">
        <v>2058</v>
      </c>
      <c r="E826" s="49" t="s">
        <v>35</v>
      </c>
      <c r="F826" s="49" t="s">
        <v>265</v>
      </c>
      <c r="G826" s="49" t="s">
        <v>54</v>
      </c>
      <c r="H826" s="49" t="s">
        <v>2059</v>
      </c>
      <c r="I826" s="49" t="s">
        <v>2060</v>
      </c>
      <c r="J826" s="49" t="s">
        <v>2061</v>
      </c>
      <c r="K826" s="50" t="s">
        <v>2062</v>
      </c>
      <c r="L826" s="51" t="n">
        <v>2015</v>
      </c>
      <c r="M826" s="52" t="n">
        <v>235680000</v>
      </c>
      <c r="N826" s="52" t="n">
        <v>1380000000</v>
      </c>
      <c r="O826" s="51" t="n">
        <v>33</v>
      </c>
      <c r="P826" s="53" t="n">
        <f aca="false">2020-tbl스마트시티2[[#This Row],[설립연도]]+1</f>
        <v>6</v>
      </c>
      <c r="Q826" s="53" t="str">
        <f aca="false">LEFT(tbl스마트시티2[[#This Row],[주소]],2)</f>
        <v>경기</v>
      </c>
      <c r="R826" s="48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" hidden="false" customHeight="true" outlineLevel="0" collapsed="false">
      <c r="A827" s="49" t="s">
        <v>338</v>
      </c>
      <c r="B827" s="49" t="s">
        <v>339</v>
      </c>
      <c r="C827" s="49" t="s">
        <v>1299</v>
      </c>
      <c r="D827" s="49" t="s">
        <v>2076</v>
      </c>
      <c r="E827" s="49" t="s">
        <v>35</v>
      </c>
      <c r="F827" s="49" t="s">
        <v>117</v>
      </c>
      <c r="G827" s="49" t="s">
        <v>54</v>
      </c>
      <c r="H827" s="49" t="s">
        <v>2077</v>
      </c>
      <c r="I827" s="49" t="s">
        <v>2078</v>
      </c>
      <c r="J827" s="49" t="s">
        <v>2079</v>
      </c>
      <c r="K827" s="50" t="s">
        <v>2080</v>
      </c>
      <c r="L827" s="51" t="n">
        <v>2009</v>
      </c>
      <c r="M827" s="52" t="n">
        <v>200000000</v>
      </c>
      <c r="N827" s="52" t="n">
        <v>650320000</v>
      </c>
      <c r="O827" s="51" t="n">
        <v>12</v>
      </c>
      <c r="P827" s="53" t="n">
        <f aca="false">2020-tbl스마트시티2[[#This Row],[설립연도]]+1</f>
        <v>12</v>
      </c>
      <c r="Q827" s="53" t="str">
        <f aca="false">LEFT(tbl스마트시티2[[#This Row],[주소]],2)</f>
        <v>서울</v>
      </c>
      <c r="R827" s="48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" hidden="false" customHeight="true" outlineLevel="0" collapsed="false">
      <c r="A828" s="49" t="s">
        <v>96</v>
      </c>
      <c r="B828" s="49" t="s">
        <v>97</v>
      </c>
      <c r="C828" s="49" t="s">
        <v>98</v>
      </c>
      <c r="D828" s="49" t="s">
        <v>2102</v>
      </c>
      <c r="E828" s="49" t="s">
        <v>168</v>
      </c>
      <c r="F828" s="49" t="s">
        <v>27</v>
      </c>
      <c r="G828" s="49" t="s">
        <v>54</v>
      </c>
      <c r="H828" s="49" t="s">
        <v>2108</v>
      </c>
      <c r="I828" s="67"/>
      <c r="J828" s="49" t="s">
        <v>2104</v>
      </c>
      <c r="K828" s="50" t="s">
        <v>2105</v>
      </c>
      <c r="L828" s="51" t="n">
        <v>1977</v>
      </c>
      <c r="M828" s="52" t="n">
        <v>182700000000</v>
      </c>
      <c r="N828" s="52" t="n">
        <v>1456400000000</v>
      </c>
      <c r="O828" s="51" t="n">
        <v>1200</v>
      </c>
      <c r="P828" s="53" t="n">
        <f aca="false">2020-tbl스마트시티2[[#This Row],[설립연도]]+1</f>
        <v>44</v>
      </c>
      <c r="Q828" s="53" t="str">
        <f aca="false">LEFT(tbl스마트시티2[[#This Row],[주소]],2)</f>
        <v>서울</v>
      </c>
      <c r="R828" s="48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" hidden="false" customHeight="true" outlineLevel="0" collapsed="false">
      <c r="A829" s="49" t="s">
        <v>50</v>
      </c>
      <c r="B829" s="49" t="s">
        <v>59</v>
      </c>
      <c r="C829" s="49" t="s">
        <v>60</v>
      </c>
      <c r="D829" s="49" t="s">
        <v>2121</v>
      </c>
      <c r="E829" s="49" t="s">
        <v>35</v>
      </c>
      <c r="F829" s="49" t="s">
        <v>43</v>
      </c>
      <c r="G829" s="49" t="s">
        <v>54</v>
      </c>
      <c r="H829" s="49" t="s">
        <v>2122</v>
      </c>
      <c r="I829" s="49" t="s">
        <v>2123</v>
      </c>
      <c r="J829" s="49" t="s">
        <v>2124</v>
      </c>
      <c r="K829" s="50" t="s">
        <v>2125</v>
      </c>
      <c r="L829" s="51" t="n">
        <v>2011</v>
      </c>
      <c r="M829" s="52" t="n">
        <v>845500000</v>
      </c>
      <c r="N829" s="52" t="n">
        <v>800440000</v>
      </c>
      <c r="O829" s="51" t="n">
        <v>12</v>
      </c>
      <c r="P829" s="53" t="n">
        <f aca="false">2020-tbl스마트시티2[[#This Row],[설립연도]]+1</f>
        <v>10</v>
      </c>
      <c r="Q829" s="53" t="str">
        <f aca="false">LEFT(tbl스마트시티2[[#This Row],[주소]],2)</f>
        <v>경기</v>
      </c>
      <c r="R829" s="48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" hidden="false" customHeight="true" outlineLevel="0" collapsed="false">
      <c r="A830" s="49" t="s">
        <v>50</v>
      </c>
      <c r="B830" s="49" t="s">
        <v>59</v>
      </c>
      <c r="C830" s="49" t="s">
        <v>60</v>
      </c>
      <c r="D830" s="49" t="s">
        <v>2121</v>
      </c>
      <c r="E830" s="49" t="s">
        <v>35</v>
      </c>
      <c r="F830" s="49" t="s">
        <v>43</v>
      </c>
      <c r="G830" s="49" t="s">
        <v>54</v>
      </c>
      <c r="H830" s="49" t="s">
        <v>2126</v>
      </c>
      <c r="I830" s="49" t="s">
        <v>2123</v>
      </c>
      <c r="J830" s="49" t="s">
        <v>2124</v>
      </c>
      <c r="K830" s="50" t="s">
        <v>2125</v>
      </c>
      <c r="L830" s="51" t="n">
        <v>2011</v>
      </c>
      <c r="M830" s="52" t="n">
        <v>845500000</v>
      </c>
      <c r="N830" s="77" t="n">
        <v>800440000</v>
      </c>
      <c r="O830" s="51" t="n">
        <v>12</v>
      </c>
      <c r="P830" s="53" t="n">
        <f aca="false">2020-tbl스마트시티2[[#This Row],[설립연도]]+1</f>
        <v>10</v>
      </c>
      <c r="Q830" s="53" t="str">
        <f aca="false">LEFT(tbl스마트시티2[[#This Row],[주소]],2)</f>
        <v>경기</v>
      </c>
      <c r="R830" s="48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" hidden="false" customHeight="true" outlineLevel="0" collapsed="false">
      <c r="A831" s="49" t="s">
        <v>256</v>
      </c>
      <c r="B831" s="49" t="s">
        <v>2127</v>
      </c>
      <c r="C831" s="49" t="s">
        <v>2128</v>
      </c>
      <c r="D831" s="49" t="s">
        <v>2121</v>
      </c>
      <c r="E831" s="49" t="s">
        <v>35</v>
      </c>
      <c r="F831" s="49" t="s">
        <v>140</v>
      </c>
      <c r="G831" s="49" t="s">
        <v>54</v>
      </c>
      <c r="H831" s="49" t="s">
        <v>2129</v>
      </c>
      <c r="I831" s="49" t="s">
        <v>2123</v>
      </c>
      <c r="J831" s="49" t="s">
        <v>2124</v>
      </c>
      <c r="K831" s="50" t="s">
        <v>2125</v>
      </c>
      <c r="L831" s="51" t="n">
        <v>2011</v>
      </c>
      <c r="M831" s="52" t="n">
        <v>845500000</v>
      </c>
      <c r="N831" s="77" t="n">
        <v>800440000</v>
      </c>
      <c r="O831" s="51" t="n">
        <v>12</v>
      </c>
      <c r="P831" s="53" t="n">
        <f aca="false">2020-tbl스마트시티2[[#This Row],[설립연도]]+1</f>
        <v>10</v>
      </c>
      <c r="Q831" s="53" t="str">
        <f aca="false">LEFT(tbl스마트시티2[[#This Row],[주소]],2)</f>
        <v>경기</v>
      </c>
      <c r="R831" s="48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" hidden="false" customHeight="true" outlineLevel="0" collapsed="false">
      <c r="A832" s="49" t="s">
        <v>50</v>
      </c>
      <c r="B832" s="49" t="s">
        <v>59</v>
      </c>
      <c r="C832" s="49" t="s">
        <v>60</v>
      </c>
      <c r="D832" s="49" t="s">
        <v>2121</v>
      </c>
      <c r="E832" s="49" t="s">
        <v>35</v>
      </c>
      <c r="F832" s="49" t="s">
        <v>43</v>
      </c>
      <c r="G832" s="49" t="s">
        <v>54</v>
      </c>
      <c r="H832" s="49" t="s">
        <v>2133</v>
      </c>
      <c r="I832" s="49" t="s">
        <v>2123</v>
      </c>
      <c r="J832" s="49" t="s">
        <v>2124</v>
      </c>
      <c r="K832" s="50" t="s">
        <v>2125</v>
      </c>
      <c r="L832" s="51" t="n">
        <v>2011</v>
      </c>
      <c r="M832" s="52" t="n">
        <v>845500000</v>
      </c>
      <c r="N832" s="77" t="n">
        <v>800440000</v>
      </c>
      <c r="O832" s="51" t="n">
        <v>12</v>
      </c>
      <c r="P832" s="53" t="n">
        <f aca="false">2020-tbl스마트시티2[[#This Row],[설립연도]]+1</f>
        <v>10</v>
      </c>
      <c r="Q832" s="53" t="str">
        <f aca="false">LEFT(tbl스마트시티2[[#This Row],[주소]],2)</f>
        <v>경기</v>
      </c>
      <c r="R832" s="48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" hidden="false" customHeight="true" outlineLevel="0" collapsed="false">
      <c r="A833" s="49" t="s">
        <v>67</v>
      </c>
      <c r="B833" s="31" t="s">
        <v>416</v>
      </c>
      <c r="C833" s="49" t="s">
        <v>2137</v>
      </c>
      <c r="D833" s="49" t="s">
        <v>2121</v>
      </c>
      <c r="E833" s="49" t="s">
        <v>35</v>
      </c>
      <c r="F833" s="49" t="s">
        <v>117</v>
      </c>
      <c r="G833" s="49" t="s">
        <v>54</v>
      </c>
      <c r="H833" s="49" t="s">
        <v>2138</v>
      </c>
      <c r="I833" s="49" t="s">
        <v>2123</v>
      </c>
      <c r="J833" s="49" t="s">
        <v>2124</v>
      </c>
      <c r="K833" s="50" t="s">
        <v>2125</v>
      </c>
      <c r="L833" s="51" t="n">
        <v>2011</v>
      </c>
      <c r="M833" s="52" t="n">
        <v>845500000</v>
      </c>
      <c r="N833" s="52" t="n">
        <v>800440000</v>
      </c>
      <c r="O833" s="51" t="n">
        <v>12</v>
      </c>
      <c r="P833" s="53" t="n">
        <f aca="false">2020-tbl스마트시티2[[#This Row],[설립연도]]+1</f>
        <v>10</v>
      </c>
      <c r="Q833" s="53" t="str">
        <f aca="false">LEFT(tbl스마트시티2[[#This Row],[주소]],2)</f>
        <v>경기</v>
      </c>
      <c r="R833" s="48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" hidden="false" customHeight="true" outlineLevel="0" collapsed="false">
      <c r="A834" s="49" t="s">
        <v>50</v>
      </c>
      <c r="B834" s="49" t="s">
        <v>199</v>
      </c>
      <c r="C834" s="49" t="s">
        <v>2041</v>
      </c>
      <c r="D834" s="49" t="s">
        <v>2160</v>
      </c>
      <c r="E834" s="49" t="s">
        <v>168</v>
      </c>
      <c r="F834" s="49" t="s">
        <v>381</v>
      </c>
      <c r="G834" s="49" t="s">
        <v>54</v>
      </c>
      <c r="H834" s="49" t="s">
        <v>2167</v>
      </c>
      <c r="I834" s="49" t="s">
        <v>2162</v>
      </c>
      <c r="J834" s="56" t="s">
        <v>2163</v>
      </c>
      <c r="K834" s="50" t="s">
        <v>2164</v>
      </c>
      <c r="L834" s="51" t="n">
        <v>1977</v>
      </c>
      <c r="M834" s="52" t="n">
        <v>252900000000</v>
      </c>
      <c r="N834" s="52" t="n">
        <v>7844000000000</v>
      </c>
      <c r="O834" s="51" t="n">
        <v>4551</v>
      </c>
      <c r="P834" s="53" t="n">
        <f aca="false">2020-tbl스마트시티2[[#This Row],[설립연도]]+1</f>
        <v>44</v>
      </c>
      <c r="Q834" s="53" t="str">
        <f aca="false">LEFT(tbl스마트시티2[[#This Row],[주소]],2)</f>
        <v>서울</v>
      </c>
      <c r="R834" s="48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" hidden="false" customHeight="true" outlineLevel="0" collapsed="false">
      <c r="A835" s="49" t="s">
        <v>39</v>
      </c>
      <c r="B835" s="49" t="s">
        <v>1423</v>
      </c>
      <c r="C835" s="49" t="s">
        <v>1424</v>
      </c>
      <c r="D835" s="49" t="s">
        <v>2220</v>
      </c>
      <c r="E835" s="49" t="s">
        <v>35</v>
      </c>
      <c r="F835" s="49" t="s">
        <v>43</v>
      </c>
      <c r="G835" s="49" t="s">
        <v>54</v>
      </c>
      <c r="H835" s="49" t="s">
        <v>2221</v>
      </c>
      <c r="I835" s="49" t="s">
        <v>2222</v>
      </c>
      <c r="J835" s="49" t="s">
        <v>2223</v>
      </c>
      <c r="K835" s="50" t="s">
        <v>2224</v>
      </c>
      <c r="L835" s="51" t="n">
        <v>1997</v>
      </c>
      <c r="M835" s="52" t="n">
        <v>20330000000</v>
      </c>
      <c r="N835" s="52" t="n">
        <v>81610000</v>
      </c>
      <c r="O835" s="51" t="n">
        <v>15</v>
      </c>
      <c r="P835" s="53" t="n">
        <f aca="false">2020-tbl스마트시티2[[#This Row],[설립연도]]+1</f>
        <v>24</v>
      </c>
      <c r="Q835" s="53" t="str">
        <f aca="false">LEFT(tbl스마트시티2[[#This Row],[주소]],2)</f>
        <v>경기</v>
      </c>
      <c r="R835" s="48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" hidden="false" customHeight="true" outlineLevel="0" collapsed="false">
      <c r="A836" s="49" t="s">
        <v>50</v>
      </c>
      <c r="B836" s="49" t="s">
        <v>311</v>
      </c>
      <c r="C836" s="49" t="s">
        <v>312</v>
      </c>
      <c r="D836" s="49" t="s">
        <v>2220</v>
      </c>
      <c r="E836" s="49" t="s">
        <v>35</v>
      </c>
      <c r="F836" s="49" t="s">
        <v>43</v>
      </c>
      <c r="G836" s="49" t="s">
        <v>54</v>
      </c>
      <c r="H836" s="49" t="s">
        <v>2226</v>
      </c>
      <c r="I836" s="49" t="s">
        <v>2222</v>
      </c>
      <c r="J836" s="49" t="s">
        <v>2223</v>
      </c>
      <c r="K836" s="50" t="s">
        <v>2224</v>
      </c>
      <c r="L836" s="51" t="n">
        <v>1997</v>
      </c>
      <c r="M836" s="52" t="n">
        <v>20330000000</v>
      </c>
      <c r="N836" s="52" t="n">
        <v>81610000</v>
      </c>
      <c r="O836" s="51" t="n">
        <v>15</v>
      </c>
      <c r="P836" s="53" t="n">
        <f aca="false">2020-tbl스마트시티2[[#This Row],[설립연도]]+1</f>
        <v>24</v>
      </c>
      <c r="Q836" s="53" t="str">
        <f aca="false">LEFT(tbl스마트시티2[[#This Row],[주소]],2)</f>
        <v>경기</v>
      </c>
      <c r="R836" s="48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" hidden="false" customHeight="true" outlineLevel="0" collapsed="false">
      <c r="A837" s="49" t="s">
        <v>338</v>
      </c>
      <c r="B837" s="49" t="s">
        <v>339</v>
      </c>
      <c r="C837" s="49" t="s">
        <v>1299</v>
      </c>
      <c r="D837" s="49" t="s">
        <v>2238</v>
      </c>
      <c r="E837" s="49" t="s">
        <v>35</v>
      </c>
      <c r="F837" s="49" t="s">
        <v>117</v>
      </c>
      <c r="G837" s="49" t="s">
        <v>54</v>
      </c>
      <c r="H837" s="49" t="s">
        <v>2239</v>
      </c>
      <c r="I837" s="49" t="s">
        <v>2240</v>
      </c>
      <c r="J837" s="49" t="s">
        <v>2241</v>
      </c>
      <c r="K837" s="50" t="s">
        <v>2242</v>
      </c>
      <c r="L837" s="51" t="n">
        <v>2016</v>
      </c>
      <c r="M837" s="52" t="n">
        <v>1000000000</v>
      </c>
      <c r="N837" s="52" t="n">
        <v>2110000000</v>
      </c>
      <c r="O837" s="51" t="n">
        <v>40</v>
      </c>
      <c r="P837" s="53" t="n">
        <f aca="false">2020-tbl스마트시티2[[#This Row],[설립연도]]+1</f>
        <v>5</v>
      </c>
      <c r="Q837" s="53" t="str">
        <f aca="false">LEFT(tbl스마트시티2[[#This Row],[주소]],2)</f>
        <v>서울</v>
      </c>
      <c r="R837" s="48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" hidden="false" customHeight="true" outlineLevel="0" collapsed="false">
      <c r="A838" s="49" t="s">
        <v>50</v>
      </c>
      <c r="B838" s="49" t="s">
        <v>199</v>
      </c>
      <c r="C838" s="49" t="s">
        <v>1484</v>
      </c>
      <c r="D838" s="49" t="s">
        <v>2243</v>
      </c>
      <c r="E838" s="49" t="s">
        <v>100</v>
      </c>
      <c r="F838" s="31" t="s">
        <v>381</v>
      </c>
      <c r="G838" s="49" t="s">
        <v>54</v>
      </c>
      <c r="H838" s="49" t="s">
        <v>2244</v>
      </c>
      <c r="I838" s="67"/>
      <c r="J838" s="49" t="s">
        <v>2245</v>
      </c>
      <c r="K838" s="50" t="s">
        <v>2246</v>
      </c>
      <c r="L838" s="51" t="n">
        <v>1984</v>
      </c>
      <c r="M838" s="52" t="n">
        <v>48680000000</v>
      </c>
      <c r="N838" s="52" t="n">
        <v>73650000000</v>
      </c>
      <c r="O838" s="51" t="n">
        <v>209</v>
      </c>
      <c r="P838" s="53" t="n">
        <f aca="false">2020-tbl스마트시티2[[#This Row],[설립연도]]+1</f>
        <v>37</v>
      </c>
      <c r="Q838" s="53" t="str">
        <f aca="false">LEFT(tbl스마트시티2[[#This Row],[주소]],2)</f>
        <v>경남</v>
      </c>
      <c r="R838" s="48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" hidden="false" customHeight="true" outlineLevel="0" collapsed="false">
      <c r="A839" s="49" t="s">
        <v>50</v>
      </c>
      <c r="B839" s="49" t="s">
        <v>199</v>
      </c>
      <c r="C839" s="49" t="s">
        <v>1484</v>
      </c>
      <c r="D839" s="49" t="s">
        <v>2243</v>
      </c>
      <c r="E839" s="49" t="s">
        <v>100</v>
      </c>
      <c r="F839" s="49" t="s">
        <v>381</v>
      </c>
      <c r="G839" s="49" t="s">
        <v>54</v>
      </c>
      <c r="H839" s="49" t="s">
        <v>2247</v>
      </c>
      <c r="I839" s="67"/>
      <c r="J839" s="49" t="s">
        <v>2245</v>
      </c>
      <c r="K839" s="50" t="s">
        <v>2246</v>
      </c>
      <c r="L839" s="51" t="n">
        <v>1984</v>
      </c>
      <c r="M839" s="52" t="n">
        <v>48680000000</v>
      </c>
      <c r="N839" s="52" t="n">
        <v>73650000000</v>
      </c>
      <c r="O839" s="51" t="n">
        <v>209</v>
      </c>
      <c r="P839" s="53" t="n">
        <f aca="false">2020-tbl스마트시티2[[#This Row],[설립연도]]+1</f>
        <v>37</v>
      </c>
      <c r="Q839" s="53" t="str">
        <f aca="false">LEFT(tbl스마트시티2[[#This Row],[주소]],2)</f>
        <v>경남</v>
      </c>
      <c r="R839" s="48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" hidden="false" customHeight="true" outlineLevel="0" collapsed="false">
      <c r="A840" s="49" t="s">
        <v>136</v>
      </c>
      <c r="B840" s="49" t="s">
        <v>146</v>
      </c>
      <c r="C840" s="49" t="s">
        <v>192</v>
      </c>
      <c r="D840" s="49" t="s">
        <v>2323</v>
      </c>
      <c r="E840" s="49" t="s">
        <v>35</v>
      </c>
      <c r="F840" s="55" t="s">
        <v>458</v>
      </c>
      <c r="G840" s="49" t="s">
        <v>54</v>
      </c>
      <c r="H840" s="55" t="s">
        <v>2324</v>
      </c>
      <c r="I840" s="49" t="s">
        <v>2325</v>
      </c>
      <c r="J840" s="49" t="s">
        <v>2326</v>
      </c>
      <c r="K840" s="68" t="s">
        <v>2327</v>
      </c>
      <c r="L840" s="51" t="n">
        <v>2015</v>
      </c>
      <c r="M840" s="52" t="n">
        <v>30200000</v>
      </c>
      <c r="N840" s="52" t="n">
        <v>11760000</v>
      </c>
      <c r="O840" s="51" t="n">
        <v>4</v>
      </c>
      <c r="P840" s="53" t="n">
        <f aca="false">2020-tbl스마트시티2[[#This Row],[설립연도]]+1</f>
        <v>6</v>
      </c>
      <c r="Q840" s="53" t="str">
        <f aca="false">LEFT(tbl스마트시티2[[#This Row],[주소]],2)</f>
        <v>인천</v>
      </c>
      <c r="R840" s="48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" hidden="false" customHeight="true" outlineLevel="0" collapsed="false">
      <c r="A841" s="49" t="s">
        <v>136</v>
      </c>
      <c r="B841" s="49" t="s">
        <v>189</v>
      </c>
      <c r="C841" s="49" t="s">
        <v>1759</v>
      </c>
      <c r="D841" s="49" t="s">
        <v>2328</v>
      </c>
      <c r="E841" s="49" t="s">
        <v>35</v>
      </c>
      <c r="F841" s="49" t="s">
        <v>43</v>
      </c>
      <c r="G841" s="49" t="s">
        <v>54</v>
      </c>
      <c r="H841" s="49" t="s">
        <v>2329</v>
      </c>
      <c r="I841" s="49" t="s">
        <v>2330</v>
      </c>
      <c r="J841" s="49" t="s">
        <v>2331</v>
      </c>
      <c r="K841" s="50" t="s">
        <v>2332</v>
      </c>
      <c r="L841" s="51" t="n">
        <v>2010</v>
      </c>
      <c r="M841" s="52" t="n">
        <v>460000000</v>
      </c>
      <c r="N841" s="52" t="n">
        <v>3480240000</v>
      </c>
      <c r="O841" s="51" t="n">
        <v>23</v>
      </c>
      <c r="P841" s="53" t="n">
        <f aca="false">2020-tbl스마트시티2[[#This Row],[설립연도]]+1</f>
        <v>11</v>
      </c>
      <c r="Q841" s="53" t="str">
        <f aca="false">LEFT(tbl스마트시티2[[#This Row],[주소]],2)</f>
        <v>경기</v>
      </c>
      <c r="R841" s="48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" hidden="false" customHeight="true" outlineLevel="0" collapsed="false">
      <c r="A842" s="49" t="s">
        <v>136</v>
      </c>
      <c r="B842" s="54" t="s">
        <v>189</v>
      </c>
      <c r="C842" s="54" t="s">
        <v>1012</v>
      </c>
      <c r="D842" s="49" t="s">
        <v>2328</v>
      </c>
      <c r="E842" s="49" t="s">
        <v>35</v>
      </c>
      <c r="F842" s="49" t="s">
        <v>43</v>
      </c>
      <c r="G842" s="49" t="s">
        <v>54</v>
      </c>
      <c r="H842" s="49" t="s">
        <v>2333</v>
      </c>
      <c r="I842" s="49" t="s">
        <v>2330</v>
      </c>
      <c r="J842" s="49" t="s">
        <v>2331</v>
      </c>
      <c r="K842" s="50" t="s">
        <v>2332</v>
      </c>
      <c r="L842" s="51" t="n">
        <v>2010</v>
      </c>
      <c r="M842" s="52" t="n">
        <v>460000000</v>
      </c>
      <c r="N842" s="52" t="n">
        <v>3480240000</v>
      </c>
      <c r="O842" s="51" t="n">
        <v>23</v>
      </c>
      <c r="P842" s="53" t="n">
        <f aca="false">2020-tbl스마트시티2[[#This Row],[설립연도]]+1</f>
        <v>11</v>
      </c>
      <c r="Q842" s="53" t="str">
        <f aca="false">LEFT(tbl스마트시티2[[#This Row],[주소]],2)</f>
        <v>경기</v>
      </c>
      <c r="R842" s="48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" hidden="false" customHeight="true" outlineLevel="0" collapsed="false">
      <c r="A843" s="49" t="s">
        <v>136</v>
      </c>
      <c r="B843" s="49" t="s">
        <v>185</v>
      </c>
      <c r="C843" s="49" t="s">
        <v>186</v>
      </c>
      <c r="D843" s="49" t="s">
        <v>2328</v>
      </c>
      <c r="E843" s="49" t="s">
        <v>35</v>
      </c>
      <c r="F843" s="49" t="s">
        <v>43</v>
      </c>
      <c r="G843" s="49" t="s">
        <v>54</v>
      </c>
      <c r="H843" s="49" t="s">
        <v>2334</v>
      </c>
      <c r="I843" s="49" t="s">
        <v>2330</v>
      </c>
      <c r="J843" s="49" t="s">
        <v>2331</v>
      </c>
      <c r="K843" s="50" t="s">
        <v>2332</v>
      </c>
      <c r="L843" s="51" t="n">
        <v>2010</v>
      </c>
      <c r="M843" s="52" t="n">
        <v>460000000</v>
      </c>
      <c r="N843" s="52" t="n">
        <v>3480240000</v>
      </c>
      <c r="O843" s="51" t="n">
        <v>23</v>
      </c>
      <c r="P843" s="53" t="n">
        <f aca="false">2020-tbl스마트시티2[[#This Row],[설립연도]]+1</f>
        <v>11</v>
      </c>
      <c r="Q843" s="53" t="str">
        <f aca="false">LEFT(tbl스마트시티2[[#This Row],[주소]],2)</f>
        <v>경기</v>
      </c>
      <c r="R843" s="48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" hidden="false" customHeight="true" outlineLevel="0" collapsed="false">
      <c r="A844" s="49" t="s">
        <v>136</v>
      </c>
      <c r="B844" s="49" t="s">
        <v>137</v>
      </c>
      <c r="C844" s="49" t="s">
        <v>2461</v>
      </c>
      <c r="D844" s="49" t="s">
        <v>2457</v>
      </c>
      <c r="E844" s="49" t="s">
        <v>1479</v>
      </c>
      <c r="F844" s="49" t="s">
        <v>117</v>
      </c>
      <c r="G844" s="49" t="s">
        <v>54</v>
      </c>
      <c r="H844" s="49" t="s">
        <v>2462</v>
      </c>
      <c r="I844" s="49" t="s">
        <v>2463</v>
      </c>
      <c r="J844" s="49" t="s">
        <v>2464</v>
      </c>
      <c r="K844" s="50" t="s">
        <v>2465</v>
      </c>
      <c r="L844" s="51" t="n">
        <v>1969</v>
      </c>
      <c r="M844" s="52" t="n">
        <v>34900000000000</v>
      </c>
      <c r="N844" s="52" t="n">
        <v>8721400000000</v>
      </c>
      <c r="O844" s="51" t="n">
        <v>5913</v>
      </c>
      <c r="P844" s="53" t="n">
        <f aca="false">2020-tbl스마트시티2[[#This Row],[설립연도]]+1</f>
        <v>52</v>
      </c>
      <c r="Q844" s="53" t="str">
        <f aca="false">LEFT(tbl스마트시티2[[#This Row],[주소]],2)</f>
        <v>경북</v>
      </c>
      <c r="R844" s="48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" hidden="false" customHeight="true" outlineLevel="0" collapsed="false">
      <c r="A845" s="49" t="s">
        <v>50</v>
      </c>
      <c r="B845" s="49" t="s">
        <v>199</v>
      </c>
      <c r="C845" s="49" t="s">
        <v>379</v>
      </c>
      <c r="D845" s="49" t="s">
        <v>2547</v>
      </c>
      <c r="E845" s="49" t="s">
        <v>35</v>
      </c>
      <c r="F845" s="49" t="s">
        <v>381</v>
      </c>
      <c r="G845" s="49" t="s">
        <v>54</v>
      </c>
      <c r="H845" s="49" t="s">
        <v>2548</v>
      </c>
      <c r="I845" s="67"/>
      <c r="J845" s="49" t="s">
        <v>2549</v>
      </c>
      <c r="K845" s="50" t="s">
        <v>2550</v>
      </c>
      <c r="L845" s="51" t="n">
        <v>1999</v>
      </c>
      <c r="M845" s="52" t="n">
        <v>450000000</v>
      </c>
      <c r="N845" s="52" t="n">
        <v>2247240000</v>
      </c>
      <c r="O845" s="51" t="n">
        <v>36</v>
      </c>
      <c r="P845" s="53" t="n">
        <f aca="false">2020-tbl스마트시티2[[#This Row],[설립연도]]+1</f>
        <v>22</v>
      </c>
      <c r="Q845" s="53" t="str">
        <f aca="false">LEFT(tbl스마트시티2[[#This Row],[주소]],2)</f>
        <v>대전</v>
      </c>
      <c r="R845" s="48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" hidden="false" customHeight="true" outlineLevel="0" collapsed="false">
      <c r="A846" s="49" t="s">
        <v>50</v>
      </c>
      <c r="B846" s="49" t="s">
        <v>199</v>
      </c>
      <c r="C846" s="49" t="s">
        <v>379</v>
      </c>
      <c r="D846" s="49" t="s">
        <v>2547</v>
      </c>
      <c r="E846" s="49" t="s">
        <v>35</v>
      </c>
      <c r="F846" s="49" t="s">
        <v>381</v>
      </c>
      <c r="G846" s="49" t="s">
        <v>54</v>
      </c>
      <c r="H846" s="49" t="s">
        <v>2551</v>
      </c>
      <c r="I846" s="67"/>
      <c r="J846" s="49" t="s">
        <v>2549</v>
      </c>
      <c r="K846" s="50" t="s">
        <v>2550</v>
      </c>
      <c r="L846" s="51" t="n">
        <v>1999</v>
      </c>
      <c r="M846" s="52" t="n">
        <v>450000000</v>
      </c>
      <c r="N846" s="52" t="n">
        <v>2247240000</v>
      </c>
      <c r="O846" s="51" t="n">
        <v>36</v>
      </c>
      <c r="P846" s="53" t="n">
        <f aca="false">2020-tbl스마트시티2[[#This Row],[설립연도]]+1</f>
        <v>22</v>
      </c>
      <c r="Q846" s="53" t="str">
        <f aca="false">LEFT(tbl스마트시티2[[#This Row],[주소]],2)</f>
        <v>대전</v>
      </c>
      <c r="R846" s="48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" hidden="false" customHeight="true" outlineLevel="0" collapsed="false">
      <c r="A847" s="49" t="s">
        <v>50</v>
      </c>
      <c r="B847" s="49" t="s">
        <v>199</v>
      </c>
      <c r="C847" s="49" t="s">
        <v>379</v>
      </c>
      <c r="D847" s="49" t="s">
        <v>2547</v>
      </c>
      <c r="E847" s="49" t="s">
        <v>35</v>
      </c>
      <c r="F847" s="49" t="s">
        <v>381</v>
      </c>
      <c r="G847" s="49" t="s">
        <v>54</v>
      </c>
      <c r="H847" s="49" t="s">
        <v>2552</v>
      </c>
      <c r="I847" s="67"/>
      <c r="J847" s="49" t="s">
        <v>2549</v>
      </c>
      <c r="K847" s="50" t="s">
        <v>2550</v>
      </c>
      <c r="L847" s="51" t="n">
        <v>1999</v>
      </c>
      <c r="M847" s="52" t="n">
        <v>450000000</v>
      </c>
      <c r="N847" s="52" t="n">
        <v>2247240000</v>
      </c>
      <c r="O847" s="51" t="n">
        <v>36</v>
      </c>
      <c r="P847" s="53" t="n">
        <f aca="false">2020-tbl스마트시티2[[#This Row],[설립연도]]+1</f>
        <v>22</v>
      </c>
      <c r="Q847" s="53" t="str">
        <f aca="false">LEFT(tbl스마트시티2[[#This Row],[주소]],2)</f>
        <v>대전</v>
      </c>
      <c r="R847" s="48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" hidden="false" customHeight="true" outlineLevel="0" collapsed="false">
      <c r="A848" s="31" t="s">
        <v>50</v>
      </c>
      <c r="B848" s="49" t="s">
        <v>231</v>
      </c>
      <c r="C848" s="49" t="s">
        <v>1101</v>
      </c>
      <c r="D848" s="31" t="s">
        <v>2553</v>
      </c>
      <c r="E848" s="49" t="s">
        <v>100</v>
      </c>
      <c r="F848" s="49" t="s">
        <v>76</v>
      </c>
      <c r="G848" s="49" t="s">
        <v>54</v>
      </c>
      <c r="H848" s="49" t="s">
        <v>2554</v>
      </c>
      <c r="I848" s="49" t="s">
        <v>2555</v>
      </c>
      <c r="J848" s="49" t="s">
        <v>2556</v>
      </c>
      <c r="K848" s="50" t="s">
        <v>2557</v>
      </c>
      <c r="L848" s="51" t="n">
        <v>1990</v>
      </c>
      <c r="M848" s="52" t="n">
        <v>16300000000</v>
      </c>
      <c r="N848" s="52" t="n">
        <v>3055700000000000</v>
      </c>
      <c r="O848" s="51" t="n">
        <v>2913</v>
      </c>
      <c r="P848" s="53" t="n">
        <f aca="false">2020-tbl스마트시티2[[#This Row],[설립연도]]+1</f>
        <v>31</v>
      </c>
      <c r="Q848" s="53" t="str">
        <f aca="false">LEFT(tbl스마트시티2[[#This Row],[주소]],2)</f>
        <v>서울</v>
      </c>
      <c r="R848" s="48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" hidden="false" customHeight="true" outlineLevel="0" collapsed="false">
      <c r="A849" s="31" t="s">
        <v>50</v>
      </c>
      <c r="B849" s="49" t="s">
        <v>199</v>
      </c>
      <c r="C849" s="49" t="s">
        <v>597</v>
      </c>
      <c r="D849" s="49" t="s">
        <v>2553</v>
      </c>
      <c r="E849" s="49" t="s">
        <v>100</v>
      </c>
      <c r="F849" s="49" t="s">
        <v>76</v>
      </c>
      <c r="G849" s="49" t="s">
        <v>54</v>
      </c>
      <c r="H849" s="49" t="s">
        <v>2558</v>
      </c>
      <c r="I849" s="49" t="s">
        <v>2555</v>
      </c>
      <c r="J849" s="49" t="s">
        <v>2556</v>
      </c>
      <c r="K849" s="50" t="s">
        <v>2557</v>
      </c>
      <c r="L849" s="51" t="n">
        <v>1990</v>
      </c>
      <c r="M849" s="52" t="n">
        <v>16300000000</v>
      </c>
      <c r="N849" s="52" t="n">
        <v>3055700000000000</v>
      </c>
      <c r="O849" s="51" t="n">
        <v>2913</v>
      </c>
      <c r="P849" s="53" t="n">
        <f aca="false">2020-tbl스마트시티2[[#This Row],[설립연도]]+1</f>
        <v>31</v>
      </c>
      <c r="Q849" s="53" t="str">
        <f aca="false">LEFT(tbl스마트시티2[[#This Row],[주소]],2)</f>
        <v>서울</v>
      </c>
      <c r="R849" s="48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" hidden="false" customHeight="true" outlineLevel="0" collapsed="false">
      <c r="A850" s="31" t="s">
        <v>50</v>
      </c>
      <c r="B850" s="49" t="s">
        <v>199</v>
      </c>
      <c r="C850" s="49" t="s">
        <v>379</v>
      </c>
      <c r="D850" s="49" t="s">
        <v>2553</v>
      </c>
      <c r="E850" s="49" t="s">
        <v>100</v>
      </c>
      <c r="F850" s="49" t="s">
        <v>76</v>
      </c>
      <c r="G850" s="49" t="s">
        <v>54</v>
      </c>
      <c r="H850" s="49" t="s">
        <v>2561</v>
      </c>
      <c r="I850" s="49" t="s">
        <v>2555</v>
      </c>
      <c r="J850" s="49" t="s">
        <v>2556</v>
      </c>
      <c r="K850" s="50" t="s">
        <v>2557</v>
      </c>
      <c r="L850" s="51" t="n">
        <v>1990</v>
      </c>
      <c r="M850" s="52" t="n">
        <v>16300000000</v>
      </c>
      <c r="N850" s="52" t="n">
        <v>3055700000000000</v>
      </c>
      <c r="O850" s="51" t="n">
        <v>2913</v>
      </c>
      <c r="P850" s="53" t="n">
        <f aca="false">2020-tbl스마트시티2[[#This Row],[설립연도]]+1</f>
        <v>31</v>
      </c>
      <c r="Q850" s="53" t="str">
        <f aca="false">LEFT(tbl스마트시티2[[#This Row],[주소]],2)</f>
        <v>서울</v>
      </c>
      <c r="R850" s="48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" hidden="false" customHeight="true" outlineLevel="0" collapsed="false">
      <c r="A851" s="31" t="s">
        <v>50</v>
      </c>
      <c r="B851" s="49" t="s">
        <v>199</v>
      </c>
      <c r="C851" s="49" t="s">
        <v>597</v>
      </c>
      <c r="D851" s="49" t="s">
        <v>2553</v>
      </c>
      <c r="E851" s="49" t="s">
        <v>100</v>
      </c>
      <c r="F851" s="49" t="s">
        <v>76</v>
      </c>
      <c r="G851" s="49" t="s">
        <v>54</v>
      </c>
      <c r="H851" s="49" t="s">
        <v>2562</v>
      </c>
      <c r="I851" s="49" t="s">
        <v>2555</v>
      </c>
      <c r="J851" s="49" t="s">
        <v>2556</v>
      </c>
      <c r="K851" s="50" t="s">
        <v>2557</v>
      </c>
      <c r="L851" s="51" t="n">
        <v>1990</v>
      </c>
      <c r="M851" s="52" t="n">
        <v>16300000000</v>
      </c>
      <c r="N851" s="52" t="n">
        <v>3055700000000000</v>
      </c>
      <c r="O851" s="51" t="n">
        <v>2913</v>
      </c>
      <c r="P851" s="53" t="n">
        <f aca="false">2020-tbl스마트시티2[[#This Row],[설립연도]]+1</f>
        <v>31</v>
      </c>
      <c r="Q851" s="53" t="str">
        <f aca="false">LEFT(tbl스마트시티2[[#This Row],[주소]],2)</f>
        <v>서울</v>
      </c>
      <c r="R851" s="48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" hidden="false" customHeight="true" outlineLevel="0" collapsed="false">
      <c r="A852" s="31" t="s">
        <v>50</v>
      </c>
      <c r="B852" s="31" t="s">
        <v>2568</v>
      </c>
      <c r="C852" s="31" t="s">
        <v>2569</v>
      </c>
      <c r="D852" s="31" t="s">
        <v>2563</v>
      </c>
      <c r="E852" s="49" t="s">
        <v>1479</v>
      </c>
      <c r="F852" s="49" t="s">
        <v>76</v>
      </c>
      <c r="G852" s="49" t="s">
        <v>54</v>
      </c>
      <c r="H852" s="49" t="s">
        <v>2573</v>
      </c>
      <c r="I852" s="49" t="s">
        <v>2565</v>
      </c>
      <c r="J852" s="49" t="s">
        <v>2566</v>
      </c>
      <c r="K852" s="50" t="s">
        <v>2567</v>
      </c>
      <c r="L852" s="60" t="n">
        <v>1992</v>
      </c>
      <c r="M852" s="52" t="n">
        <v>444650758445</v>
      </c>
      <c r="N852" s="52" t="n">
        <v>625567362082</v>
      </c>
      <c r="O852" s="51" t="n">
        <v>1700</v>
      </c>
      <c r="P852" s="53" t="n">
        <f aca="false">2020-tbl스마트시티2[[#This Row],[설립연도]]+1</f>
        <v>29</v>
      </c>
      <c r="Q852" s="53" t="str">
        <f aca="false">LEFT(tbl스마트시티2[[#This Row],[주소]],2)</f>
        <v>인천</v>
      </c>
      <c r="R852" s="48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" hidden="false" customHeight="true" outlineLevel="0" collapsed="false">
      <c r="A853" s="31" t="s">
        <v>50</v>
      </c>
      <c r="B853" s="49" t="s">
        <v>199</v>
      </c>
      <c r="C853" s="49" t="s">
        <v>325</v>
      </c>
      <c r="D853" s="31" t="s">
        <v>2563</v>
      </c>
      <c r="E853" s="49" t="s">
        <v>1479</v>
      </c>
      <c r="F853" s="49" t="s">
        <v>76</v>
      </c>
      <c r="G853" s="49" t="s">
        <v>54</v>
      </c>
      <c r="H853" s="49" t="s">
        <v>2597</v>
      </c>
      <c r="I853" s="49" t="s">
        <v>2565</v>
      </c>
      <c r="J853" s="49" t="s">
        <v>2566</v>
      </c>
      <c r="K853" s="50" t="s">
        <v>2567</v>
      </c>
      <c r="L853" s="60" t="n">
        <v>1992</v>
      </c>
      <c r="M853" s="52" t="n">
        <v>444650758445</v>
      </c>
      <c r="N853" s="52" t="n">
        <v>625567362082</v>
      </c>
      <c r="O853" s="51" t="n">
        <v>1700</v>
      </c>
      <c r="P853" s="53" t="n">
        <f aca="false">2020-tbl스마트시티2[[#This Row],[설립연도]]+1</f>
        <v>29</v>
      </c>
      <c r="Q853" s="53" t="str">
        <f aca="false">LEFT(tbl스마트시티2[[#This Row],[주소]],2)</f>
        <v>인천</v>
      </c>
      <c r="R853" s="48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" hidden="false" customHeight="true" outlineLevel="0" collapsed="false">
      <c r="A854" s="31" t="s">
        <v>50</v>
      </c>
      <c r="B854" s="49" t="s">
        <v>199</v>
      </c>
      <c r="C854" s="49" t="s">
        <v>379</v>
      </c>
      <c r="D854" s="31" t="s">
        <v>2563</v>
      </c>
      <c r="E854" s="49" t="s">
        <v>1479</v>
      </c>
      <c r="F854" s="49" t="s">
        <v>381</v>
      </c>
      <c r="G854" s="49" t="s">
        <v>54</v>
      </c>
      <c r="H854" s="49" t="s">
        <v>2613</v>
      </c>
      <c r="I854" s="49" t="s">
        <v>2565</v>
      </c>
      <c r="J854" s="49" t="s">
        <v>2566</v>
      </c>
      <c r="K854" s="50" t="s">
        <v>2567</v>
      </c>
      <c r="L854" s="60" t="n">
        <v>1992</v>
      </c>
      <c r="M854" s="52" t="n">
        <v>444650758445</v>
      </c>
      <c r="N854" s="52" t="n">
        <v>625567362082</v>
      </c>
      <c r="O854" s="51" t="n">
        <v>1700</v>
      </c>
      <c r="P854" s="53" t="n">
        <f aca="false">2020-tbl스마트시티2[[#This Row],[설립연도]]+1</f>
        <v>29</v>
      </c>
      <c r="Q854" s="53" t="str">
        <f aca="false">LEFT(tbl스마트시티2[[#This Row],[주소]],2)</f>
        <v>인천</v>
      </c>
      <c r="R854" s="48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" hidden="false" customHeight="true" outlineLevel="0" collapsed="false">
      <c r="A855" s="49" t="s">
        <v>1029</v>
      </c>
      <c r="B855" s="49" t="s">
        <v>1030</v>
      </c>
      <c r="C855" s="49" t="s">
        <v>1031</v>
      </c>
      <c r="D855" s="49" t="s">
        <v>2619</v>
      </c>
      <c r="E855" s="49" t="s">
        <v>35</v>
      </c>
      <c r="F855" s="49" t="s">
        <v>265</v>
      </c>
      <c r="G855" s="49" t="s">
        <v>54</v>
      </c>
      <c r="H855" s="49" t="s">
        <v>2624</v>
      </c>
      <c r="I855" s="49" t="s">
        <v>2621</v>
      </c>
      <c r="J855" s="49" t="s">
        <v>2622</v>
      </c>
      <c r="K855" s="50" t="s">
        <v>2623</v>
      </c>
      <c r="L855" s="51" t="n">
        <v>2002</v>
      </c>
      <c r="M855" s="52" t="n">
        <v>3400000000</v>
      </c>
      <c r="N855" s="52" t="n">
        <v>2790000000</v>
      </c>
      <c r="O855" s="51" t="n">
        <v>28</v>
      </c>
      <c r="P855" s="53" t="n">
        <f aca="false">2020-tbl스마트시티2[[#This Row],[설립연도]]+1</f>
        <v>19</v>
      </c>
      <c r="Q855" s="53" t="str">
        <f aca="false">LEFT(tbl스마트시티2[[#This Row],[주소]],2)</f>
        <v>경기</v>
      </c>
      <c r="R855" s="48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" hidden="false" customHeight="true" outlineLevel="0" collapsed="false">
      <c r="A856" s="49" t="s">
        <v>884</v>
      </c>
      <c r="B856" s="49" t="s">
        <v>1388</v>
      </c>
      <c r="C856" s="49" t="s">
        <v>1389</v>
      </c>
      <c r="D856" s="49" t="s">
        <v>2619</v>
      </c>
      <c r="E856" s="49" t="s">
        <v>35</v>
      </c>
      <c r="F856" s="49" t="s">
        <v>265</v>
      </c>
      <c r="G856" s="49" t="s">
        <v>54</v>
      </c>
      <c r="H856" s="49" t="s">
        <v>2625</v>
      </c>
      <c r="I856" s="49" t="s">
        <v>2621</v>
      </c>
      <c r="J856" s="49" t="s">
        <v>2622</v>
      </c>
      <c r="K856" s="50" t="s">
        <v>2623</v>
      </c>
      <c r="L856" s="51" t="n">
        <v>2002</v>
      </c>
      <c r="M856" s="52" t="n">
        <v>3400000000</v>
      </c>
      <c r="N856" s="52" t="n">
        <v>2790000000</v>
      </c>
      <c r="O856" s="51" t="n">
        <v>28</v>
      </c>
      <c r="P856" s="53" t="n">
        <f aca="false">2020-tbl스마트시티2[[#This Row],[설립연도]]+1</f>
        <v>19</v>
      </c>
      <c r="Q856" s="53" t="str">
        <f aca="false">LEFT(tbl스마트시티2[[#This Row],[주소]],2)</f>
        <v>경기</v>
      </c>
      <c r="R856" s="48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" hidden="false" customHeight="true" outlineLevel="0" collapsed="false">
      <c r="A857" s="49" t="s">
        <v>128</v>
      </c>
      <c r="B857" s="49" t="s">
        <v>150</v>
      </c>
      <c r="C857" s="49" t="s">
        <v>2645</v>
      </c>
      <c r="D857" s="49" t="s">
        <v>2636</v>
      </c>
      <c r="E857" s="49" t="s">
        <v>168</v>
      </c>
      <c r="F857" s="49" t="s">
        <v>117</v>
      </c>
      <c r="G857" s="49" t="s">
        <v>54</v>
      </c>
      <c r="H857" s="49" t="s">
        <v>2811</v>
      </c>
      <c r="I857" s="49" t="s">
        <v>2638</v>
      </c>
      <c r="J857" s="49" t="s">
        <v>2639</v>
      </c>
      <c r="K857" s="50" t="s">
        <v>2640</v>
      </c>
      <c r="L857" s="51" t="n">
        <v>2020</v>
      </c>
      <c r="M857" s="52" t="n">
        <v>333663000000</v>
      </c>
      <c r="N857" s="52" t="n">
        <v>319256000000</v>
      </c>
      <c r="O857" s="51" t="n">
        <v>86</v>
      </c>
      <c r="P857" s="53" t="n">
        <f aca="false">2020-tbl스마트시티2[[#This Row],[설립연도]]+1</f>
        <v>1</v>
      </c>
      <c r="Q857" s="53" t="str">
        <f aca="false">LEFT(tbl스마트시티2[[#This Row],[주소]],2)</f>
        <v>경기</v>
      </c>
      <c r="R857" s="48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" hidden="false" customHeight="true" outlineLevel="0" collapsed="false">
      <c r="A858" s="49" t="s">
        <v>128</v>
      </c>
      <c r="B858" s="49" t="s">
        <v>150</v>
      </c>
      <c r="C858" s="49" t="s">
        <v>2635</v>
      </c>
      <c r="D858" s="49" t="s">
        <v>2636</v>
      </c>
      <c r="E858" s="49" t="s">
        <v>168</v>
      </c>
      <c r="F858" s="49" t="s">
        <v>458</v>
      </c>
      <c r="G858" s="49" t="s">
        <v>54</v>
      </c>
      <c r="H858" s="49" t="s">
        <v>2637</v>
      </c>
      <c r="I858" s="49" t="s">
        <v>2638</v>
      </c>
      <c r="J858" s="49" t="s">
        <v>2639</v>
      </c>
      <c r="K858" s="50" t="s">
        <v>2640</v>
      </c>
      <c r="L858" s="51" t="n">
        <v>2020</v>
      </c>
      <c r="M858" s="52" t="n">
        <v>333663000000</v>
      </c>
      <c r="N858" s="52" t="n">
        <v>319256000000</v>
      </c>
      <c r="O858" s="51" t="n">
        <v>86</v>
      </c>
      <c r="P858" s="53" t="n">
        <f aca="false">2020-tbl스마트시티2[[#This Row],[설립연도]]+1</f>
        <v>1</v>
      </c>
      <c r="Q858" s="53" t="str">
        <f aca="false">LEFT(tbl스마트시티2[[#This Row],[주소]],2)</f>
        <v>경기</v>
      </c>
      <c r="R858" s="48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" hidden="false" customHeight="true" outlineLevel="0" collapsed="false">
      <c r="A859" s="49" t="s">
        <v>128</v>
      </c>
      <c r="B859" s="49" t="s">
        <v>150</v>
      </c>
      <c r="C859" s="49" t="s">
        <v>835</v>
      </c>
      <c r="D859" s="49" t="s">
        <v>2636</v>
      </c>
      <c r="E859" s="49" t="s">
        <v>168</v>
      </c>
      <c r="F859" s="49" t="s">
        <v>458</v>
      </c>
      <c r="G859" s="49" t="s">
        <v>54</v>
      </c>
      <c r="H859" s="49" t="s">
        <v>2644</v>
      </c>
      <c r="I859" s="49" t="s">
        <v>2638</v>
      </c>
      <c r="J859" s="49" t="s">
        <v>2639</v>
      </c>
      <c r="K859" s="50" t="s">
        <v>2640</v>
      </c>
      <c r="L859" s="51" t="n">
        <v>2020</v>
      </c>
      <c r="M859" s="52" t="n">
        <v>333663000000</v>
      </c>
      <c r="N859" s="52" t="n">
        <v>319256000000</v>
      </c>
      <c r="O859" s="51" t="n">
        <v>86</v>
      </c>
      <c r="P859" s="53" t="n">
        <f aca="false">2020-tbl스마트시티2[[#This Row],[설립연도]]+1</f>
        <v>1</v>
      </c>
      <c r="Q859" s="53" t="str">
        <f aca="false">LEFT(tbl스마트시티2[[#This Row],[주소]],2)</f>
        <v>경기</v>
      </c>
      <c r="R859" s="48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" hidden="false" customHeight="true" outlineLevel="0" collapsed="false">
      <c r="A860" s="31" t="s">
        <v>256</v>
      </c>
      <c r="B860" s="49" t="s">
        <v>2130</v>
      </c>
      <c r="C860" s="31" t="s">
        <v>2684</v>
      </c>
      <c r="D860" s="49" t="s">
        <v>2677</v>
      </c>
      <c r="E860" s="49" t="s">
        <v>35</v>
      </c>
      <c r="F860" s="49" t="s">
        <v>645</v>
      </c>
      <c r="G860" s="49" t="s">
        <v>54</v>
      </c>
      <c r="H860" s="49" t="s">
        <v>2685</v>
      </c>
      <c r="I860" s="49" t="s">
        <v>2679</v>
      </c>
      <c r="J860" s="49" t="s">
        <v>2680</v>
      </c>
      <c r="K860" s="50" t="s">
        <v>2681</v>
      </c>
      <c r="L860" s="51" t="n">
        <v>2011</v>
      </c>
      <c r="M860" s="52" t="n">
        <v>8870000000</v>
      </c>
      <c r="N860" s="52" t="n">
        <v>8110000000</v>
      </c>
      <c r="O860" s="51" t="n">
        <v>36</v>
      </c>
      <c r="P860" s="53" t="n">
        <f aca="false">2020-tbl스마트시티2[[#This Row],[설립연도]]+1</f>
        <v>10</v>
      </c>
      <c r="Q860" s="53" t="str">
        <f aca="false">LEFT(tbl스마트시티2[[#This Row],[주소]],2)</f>
        <v>서울</v>
      </c>
      <c r="R860" s="48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" hidden="false" customHeight="true" outlineLevel="0" collapsed="false">
      <c r="A861" s="31" t="s">
        <v>256</v>
      </c>
      <c r="B861" s="49" t="s">
        <v>2130</v>
      </c>
      <c r="C861" s="31" t="s">
        <v>2684</v>
      </c>
      <c r="D861" s="49" t="s">
        <v>2677</v>
      </c>
      <c r="E861" s="49" t="s">
        <v>35</v>
      </c>
      <c r="F861" s="49" t="s">
        <v>645</v>
      </c>
      <c r="G861" s="49" t="s">
        <v>54</v>
      </c>
      <c r="H861" s="49" t="s">
        <v>2688</v>
      </c>
      <c r="I861" s="49" t="s">
        <v>2679</v>
      </c>
      <c r="J861" s="49" t="s">
        <v>2680</v>
      </c>
      <c r="K861" s="50" t="s">
        <v>2681</v>
      </c>
      <c r="L861" s="51" t="n">
        <v>2011</v>
      </c>
      <c r="M861" s="52" t="n">
        <v>8870000000</v>
      </c>
      <c r="N861" s="52" t="n">
        <v>8110000000</v>
      </c>
      <c r="O861" s="51" t="n">
        <v>36</v>
      </c>
      <c r="P861" s="53" t="n">
        <f aca="false">2020-tbl스마트시티2[[#This Row],[설립연도]]+1</f>
        <v>10</v>
      </c>
      <c r="Q861" s="53" t="str">
        <f aca="false">LEFT(tbl스마트시티2[[#This Row],[주소]],2)</f>
        <v>서울</v>
      </c>
      <c r="R861" s="48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" hidden="false" customHeight="true" outlineLevel="0" collapsed="false">
      <c r="A862" s="31" t="s">
        <v>50</v>
      </c>
      <c r="B862" s="49" t="s">
        <v>199</v>
      </c>
      <c r="C862" s="49" t="s">
        <v>2041</v>
      </c>
      <c r="D862" s="49" t="s">
        <v>2723</v>
      </c>
      <c r="E862" s="49" t="s">
        <v>168</v>
      </c>
      <c r="F862" s="49" t="s">
        <v>206</v>
      </c>
      <c r="G862" s="49" t="s">
        <v>54</v>
      </c>
      <c r="H862" s="49" t="s">
        <v>2724</v>
      </c>
      <c r="I862" s="67"/>
      <c r="J862" s="49" t="s">
        <v>2725</v>
      </c>
      <c r="K862" s="50" t="s">
        <v>2726</v>
      </c>
      <c r="L862" s="51" t="n">
        <v>1967</v>
      </c>
      <c r="M862" s="52" t="n">
        <v>1488900000000</v>
      </c>
      <c r="N862" s="52" t="n">
        <v>49100000000000</v>
      </c>
      <c r="O862" s="51" t="n">
        <v>69513</v>
      </c>
      <c r="P862" s="53" t="n">
        <f aca="false">2020-tbl스마트시티2[[#This Row],[설립연도]]+1</f>
        <v>54</v>
      </c>
      <c r="Q862" s="53" t="str">
        <f aca="false">LEFT(tbl스마트시티2[[#This Row],[주소]],2)</f>
        <v>서울</v>
      </c>
      <c r="R862" s="48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" hidden="false" customHeight="true" outlineLevel="0" collapsed="false">
      <c r="A863" s="31" t="s">
        <v>50</v>
      </c>
      <c r="B863" s="49" t="s">
        <v>199</v>
      </c>
      <c r="C863" s="49" t="s">
        <v>2041</v>
      </c>
      <c r="D863" s="49" t="s">
        <v>2723</v>
      </c>
      <c r="E863" s="49" t="s">
        <v>168</v>
      </c>
      <c r="F863" s="49" t="s">
        <v>206</v>
      </c>
      <c r="G863" s="49" t="s">
        <v>54</v>
      </c>
      <c r="H863" s="49" t="s">
        <v>2729</v>
      </c>
      <c r="I863" s="67"/>
      <c r="J863" s="49" t="s">
        <v>2725</v>
      </c>
      <c r="K863" s="50" t="s">
        <v>2726</v>
      </c>
      <c r="L863" s="51" t="n">
        <v>1967</v>
      </c>
      <c r="M863" s="52" t="n">
        <v>1488900000000</v>
      </c>
      <c r="N863" s="52" t="n">
        <v>49100000000000</v>
      </c>
      <c r="O863" s="51" t="n">
        <v>69513</v>
      </c>
      <c r="P863" s="53" t="n">
        <f aca="false">2020-tbl스마트시티2[[#This Row],[설립연도]]+1</f>
        <v>54</v>
      </c>
      <c r="Q863" s="53" t="str">
        <f aca="false">LEFT(tbl스마트시티2[[#This Row],[주소]],2)</f>
        <v>서울</v>
      </c>
      <c r="R863" s="48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" hidden="false" customHeight="true" outlineLevel="0" collapsed="false">
      <c r="A864" s="31" t="s">
        <v>50</v>
      </c>
      <c r="B864" s="49" t="s">
        <v>199</v>
      </c>
      <c r="C864" s="31" t="s">
        <v>508</v>
      </c>
      <c r="D864" s="49" t="s">
        <v>2723</v>
      </c>
      <c r="E864" s="49" t="s">
        <v>168</v>
      </c>
      <c r="F864" s="49" t="s">
        <v>206</v>
      </c>
      <c r="G864" s="49" t="s">
        <v>54</v>
      </c>
      <c r="H864" s="49" t="s">
        <v>2730</v>
      </c>
      <c r="I864" s="67"/>
      <c r="J864" s="49" t="s">
        <v>2725</v>
      </c>
      <c r="K864" s="50" t="s">
        <v>2726</v>
      </c>
      <c r="L864" s="51" t="n">
        <v>1967</v>
      </c>
      <c r="M864" s="52" t="n">
        <v>1488900000000</v>
      </c>
      <c r="N864" s="52" t="n">
        <v>49100000000000</v>
      </c>
      <c r="O864" s="51" t="n">
        <v>69513</v>
      </c>
      <c r="P864" s="53" t="n">
        <f aca="false">2020-tbl스마트시티2[[#This Row],[설립연도]]+1</f>
        <v>54</v>
      </c>
      <c r="Q864" s="53" t="str">
        <f aca="false">LEFT(tbl스마트시티2[[#This Row],[주소]],2)</f>
        <v>서울</v>
      </c>
      <c r="R864" s="48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" hidden="false" customHeight="true" outlineLevel="0" collapsed="false">
      <c r="A865" s="49" t="s">
        <v>50</v>
      </c>
      <c r="B865" s="49" t="s">
        <v>199</v>
      </c>
      <c r="C865" s="49" t="s">
        <v>2752</v>
      </c>
      <c r="D865" s="49" t="s">
        <v>2753</v>
      </c>
      <c r="E865" s="49" t="s">
        <v>35</v>
      </c>
      <c r="F865" s="49" t="s">
        <v>76</v>
      </c>
      <c r="G865" s="49" t="s">
        <v>54</v>
      </c>
      <c r="H865" s="49" t="s">
        <v>2754</v>
      </c>
      <c r="I865" s="67"/>
      <c r="J865" s="50" t="s">
        <v>2755</v>
      </c>
      <c r="K865" s="50" t="s">
        <v>2756</v>
      </c>
      <c r="L865" s="51" t="n">
        <v>2001</v>
      </c>
      <c r="M865" s="52" t="n">
        <v>4500000000</v>
      </c>
      <c r="N865" s="52" t="n">
        <v>283242650000</v>
      </c>
      <c r="O865" s="51" t="n">
        <v>2037</v>
      </c>
      <c r="P865" s="53" t="n">
        <f aca="false">2020-tbl스마트시티2[[#This Row],[설립연도]]+1</f>
        <v>20</v>
      </c>
      <c r="Q865" s="53" t="str">
        <f aca="false">LEFT(tbl스마트시티2[[#This Row],[주소]],2)</f>
        <v>경기</v>
      </c>
      <c r="R865" s="48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" hidden="false" customHeight="true" outlineLevel="0" collapsed="false">
      <c r="A866" s="49" t="s">
        <v>50</v>
      </c>
      <c r="B866" s="49" t="s">
        <v>51</v>
      </c>
      <c r="C866" s="49" t="s">
        <v>481</v>
      </c>
      <c r="D866" s="49" t="s">
        <v>1251</v>
      </c>
      <c r="E866" s="49" t="s">
        <v>35</v>
      </c>
      <c r="F866" s="49" t="s">
        <v>43</v>
      </c>
      <c r="G866" s="49" t="s">
        <v>54</v>
      </c>
      <c r="H866" s="49" t="s">
        <v>2812</v>
      </c>
      <c r="I866" s="49" t="s">
        <v>1253</v>
      </c>
      <c r="J866" s="49" t="s">
        <v>1254</v>
      </c>
      <c r="K866" s="50" t="s">
        <v>1255</v>
      </c>
      <c r="L866" s="51" t="n">
        <v>2018</v>
      </c>
      <c r="M866" s="52" t="n">
        <v>220000000</v>
      </c>
      <c r="N866" s="52" t="n">
        <v>2180880000</v>
      </c>
      <c r="O866" s="53"/>
      <c r="P866" s="53" t="n">
        <f aca="false">2020-tbl스마트시티2[[#This Row],[설립연도]]+1</f>
        <v>3</v>
      </c>
      <c r="Q866" s="53" t="str">
        <f aca="false">LEFT(tbl스마트시티2[[#This Row],[주소]],2)</f>
        <v>경기</v>
      </c>
      <c r="R866" s="48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" hidden="false" customHeight="true" outlineLevel="0" collapsed="false">
      <c r="A867" s="49" t="s">
        <v>136</v>
      </c>
      <c r="B867" s="49" t="s">
        <v>137</v>
      </c>
      <c r="C867" s="49" t="s">
        <v>163</v>
      </c>
      <c r="D867" s="49" t="s">
        <v>2121</v>
      </c>
      <c r="E867" s="49" t="s">
        <v>35</v>
      </c>
      <c r="F867" s="49" t="s">
        <v>43</v>
      </c>
      <c r="G867" s="49" t="s">
        <v>54</v>
      </c>
      <c r="H867" s="49" t="s">
        <v>2813</v>
      </c>
      <c r="I867" s="49" t="s">
        <v>2123</v>
      </c>
      <c r="J867" s="49" t="s">
        <v>2124</v>
      </c>
      <c r="K867" s="50" t="s">
        <v>2125</v>
      </c>
      <c r="L867" s="51" t="n">
        <v>2011</v>
      </c>
      <c r="M867" s="52" t="n">
        <v>845500000</v>
      </c>
      <c r="N867" s="52" t="n">
        <v>800440000</v>
      </c>
      <c r="O867" s="51" t="n">
        <v>12</v>
      </c>
      <c r="P867" s="53" t="n">
        <f aca="false">2020-tbl스마트시티2[[#This Row],[설립연도]]+1</f>
        <v>10</v>
      </c>
      <c r="Q867" s="53" t="str">
        <f aca="false">LEFT(tbl스마트시티2[[#This Row],[주소]],2)</f>
        <v>경기</v>
      </c>
      <c r="R867" s="48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" hidden="false" customHeight="true" outlineLevel="0" collapsed="false">
      <c r="A868" s="49" t="s">
        <v>50</v>
      </c>
      <c r="B868" s="49" t="s">
        <v>51</v>
      </c>
      <c r="C868" s="49" t="s">
        <v>464</v>
      </c>
      <c r="D868" s="49" t="s">
        <v>2383</v>
      </c>
      <c r="E868" s="49" t="s">
        <v>35</v>
      </c>
      <c r="F868" s="49" t="s">
        <v>140</v>
      </c>
      <c r="G868" s="49" t="s">
        <v>54</v>
      </c>
      <c r="H868" s="49" t="s">
        <v>2814</v>
      </c>
      <c r="I868" s="49" t="s">
        <v>2385</v>
      </c>
      <c r="J868" s="31" t="s">
        <v>2386</v>
      </c>
      <c r="K868" s="50" t="s">
        <v>2387</v>
      </c>
      <c r="L868" s="51" t="n">
        <v>1997</v>
      </c>
      <c r="M868" s="52" t="n">
        <v>7000000000</v>
      </c>
      <c r="N868" s="52" t="n">
        <v>11000000000</v>
      </c>
      <c r="O868" s="51" t="n">
        <v>46</v>
      </c>
      <c r="P868" s="53" t="n">
        <f aca="false">2020-tbl스마트시티2[[#This Row],[설립연도]]+1</f>
        <v>24</v>
      </c>
      <c r="Q868" s="53" t="str">
        <f aca="false">LEFT(tbl스마트시티2[[#This Row],[주소]],2)</f>
        <v>서울</v>
      </c>
      <c r="R868" s="48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" hidden="false" customHeight="true" outlineLevel="0" collapsed="false">
      <c r="A869" s="49" t="s">
        <v>128</v>
      </c>
      <c r="B869" s="49" t="s">
        <v>150</v>
      </c>
      <c r="C869" s="49" t="s">
        <v>156</v>
      </c>
      <c r="D869" s="49" t="s">
        <v>131</v>
      </c>
      <c r="E869" s="49" t="s">
        <v>35</v>
      </c>
      <c r="F869" s="49" t="s">
        <v>117</v>
      </c>
      <c r="G869" s="49" t="s">
        <v>148</v>
      </c>
      <c r="H869" s="49" t="s">
        <v>157</v>
      </c>
      <c r="I869" s="49" t="s">
        <v>133</v>
      </c>
      <c r="J869" s="49" t="s">
        <v>134</v>
      </c>
      <c r="K869" s="50" t="s">
        <v>135</v>
      </c>
      <c r="L869" s="51" t="n">
        <v>2009</v>
      </c>
      <c r="M869" s="52" t="n">
        <v>200000000</v>
      </c>
      <c r="N869" s="52" t="n">
        <v>17800000000</v>
      </c>
      <c r="O869" s="53" t="n">
        <v>40</v>
      </c>
      <c r="P869" s="53" t="n">
        <f aca="false">2020-tbl스마트시티2[[#This Row],[설립연도]]+1</f>
        <v>12</v>
      </c>
      <c r="Q869" s="53" t="str">
        <f aca="false">LEFT(tbl스마트시티2[[#This Row],[주소]],2)</f>
        <v>경기</v>
      </c>
      <c r="R869" s="48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" hidden="false" customHeight="true" outlineLevel="0" collapsed="false">
      <c r="A870" s="49" t="s">
        <v>50</v>
      </c>
      <c r="B870" s="49" t="s">
        <v>199</v>
      </c>
      <c r="C870" s="49" t="s">
        <v>200</v>
      </c>
      <c r="D870" s="49" t="s">
        <v>201</v>
      </c>
      <c r="E870" s="49" t="s">
        <v>35</v>
      </c>
      <c r="F870" s="49" t="s">
        <v>206</v>
      </c>
      <c r="G870" s="49" t="s">
        <v>148</v>
      </c>
      <c r="H870" s="49" t="s">
        <v>202</v>
      </c>
      <c r="I870" s="49" t="s">
        <v>203</v>
      </c>
      <c r="J870" s="49" t="s">
        <v>204</v>
      </c>
      <c r="K870" s="50" t="s">
        <v>205</v>
      </c>
      <c r="L870" s="51" t="n">
        <v>1998</v>
      </c>
      <c r="M870" s="52" t="n">
        <v>550000000</v>
      </c>
      <c r="N870" s="52" t="n">
        <v>100000000000</v>
      </c>
      <c r="O870" s="53" t="n">
        <v>150</v>
      </c>
      <c r="P870" s="53" t="n">
        <f aca="false">2020-tbl스마트시티2[[#This Row],[설립연도]]+1</f>
        <v>23</v>
      </c>
      <c r="Q870" s="53" t="str">
        <f aca="false">LEFT(tbl스마트시티2[[#This Row],[주소]],2)</f>
        <v>경기</v>
      </c>
      <c r="R870" s="48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" hidden="false" customHeight="true" outlineLevel="0" collapsed="false">
      <c r="A871" s="49" t="s">
        <v>50</v>
      </c>
      <c r="B871" s="49" t="s">
        <v>199</v>
      </c>
      <c r="C871" s="49" t="s">
        <v>200</v>
      </c>
      <c r="D871" s="49" t="s">
        <v>201</v>
      </c>
      <c r="E871" s="49" t="s">
        <v>35</v>
      </c>
      <c r="F871" s="49" t="s">
        <v>206</v>
      </c>
      <c r="G871" s="49" t="s">
        <v>148</v>
      </c>
      <c r="H871" s="49" t="s">
        <v>207</v>
      </c>
      <c r="I871" s="49" t="s">
        <v>203</v>
      </c>
      <c r="J871" s="49" t="s">
        <v>204</v>
      </c>
      <c r="K871" s="50" t="s">
        <v>205</v>
      </c>
      <c r="L871" s="51" t="n">
        <v>1998</v>
      </c>
      <c r="M871" s="52" t="n">
        <v>550000000</v>
      </c>
      <c r="N871" s="52" t="n">
        <v>100000000000</v>
      </c>
      <c r="O871" s="53" t="n">
        <v>150</v>
      </c>
      <c r="P871" s="53" t="n">
        <f aca="false">2020-tbl스마트시티2[[#This Row],[설립연도]]+1</f>
        <v>23</v>
      </c>
      <c r="Q871" s="53" t="str">
        <f aca="false">LEFT(tbl스마트시티2[[#This Row],[주소]],2)</f>
        <v>경기</v>
      </c>
      <c r="R871" s="48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" hidden="false" customHeight="true" outlineLevel="0" collapsed="false">
      <c r="A872" s="49" t="s">
        <v>50</v>
      </c>
      <c r="B872" s="49" t="s">
        <v>199</v>
      </c>
      <c r="C872" s="49" t="s">
        <v>200</v>
      </c>
      <c r="D872" s="49" t="s">
        <v>201</v>
      </c>
      <c r="E872" s="49" t="s">
        <v>35</v>
      </c>
      <c r="F872" s="49" t="s">
        <v>206</v>
      </c>
      <c r="G872" s="49" t="s">
        <v>148</v>
      </c>
      <c r="H872" s="49" t="s">
        <v>208</v>
      </c>
      <c r="I872" s="49" t="s">
        <v>203</v>
      </c>
      <c r="J872" s="49" t="s">
        <v>204</v>
      </c>
      <c r="K872" s="50" t="s">
        <v>205</v>
      </c>
      <c r="L872" s="51" t="n">
        <v>1998</v>
      </c>
      <c r="M872" s="52" t="n">
        <v>550000000</v>
      </c>
      <c r="N872" s="52" t="n">
        <v>100000000000</v>
      </c>
      <c r="O872" s="53" t="n">
        <v>150</v>
      </c>
      <c r="P872" s="53" t="n">
        <f aca="false">2020-tbl스마트시티2[[#This Row],[설립연도]]+1</f>
        <v>23</v>
      </c>
      <c r="Q872" s="53" t="str">
        <f aca="false">LEFT(tbl스마트시티2[[#This Row],[주소]],2)</f>
        <v>경기</v>
      </c>
      <c r="R872" s="48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" hidden="false" customHeight="true" outlineLevel="0" collapsed="false">
      <c r="A873" s="49" t="s">
        <v>50</v>
      </c>
      <c r="B873" s="49" t="s">
        <v>199</v>
      </c>
      <c r="C873" s="49" t="s">
        <v>200</v>
      </c>
      <c r="D873" s="49" t="s">
        <v>201</v>
      </c>
      <c r="E873" s="49" t="s">
        <v>35</v>
      </c>
      <c r="F873" s="49" t="s">
        <v>206</v>
      </c>
      <c r="G873" s="49" t="s">
        <v>148</v>
      </c>
      <c r="H873" s="49" t="s">
        <v>209</v>
      </c>
      <c r="I873" s="49" t="s">
        <v>203</v>
      </c>
      <c r="J873" s="49" t="s">
        <v>204</v>
      </c>
      <c r="K873" s="50" t="s">
        <v>205</v>
      </c>
      <c r="L873" s="51" t="n">
        <v>1998</v>
      </c>
      <c r="M873" s="52" t="n">
        <v>550000000</v>
      </c>
      <c r="N873" s="52" t="n">
        <v>100000000000</v>
      </c>
      <c r="O873" s="53" t="n">
        <v>150</v>
      </c>
      <c r="P873" s="53" t="n">
        <f aca="false">2020-tbl스마트시티2[[#This Row],[설립연도]]+1</f>
        <v>23</v>
      </c>
      <c r="Q873" s="53" t="str">
        <f aca="false">LEFT(tbl스마트시티2[[#This Row],[주소]],2)</f>
        <v>경기</v>
      </c>
      <c r="R873" s="48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" hidden="false" customHeight="true" outlineLevel="0" collapsed="false">
      <c r="A874" s="49" t="s">
        <v>256</v>
      </c>
      <c r="B874" s="49" t="s">
        <v>257</v>
      </c>
      <c r="C874" s="49" t="s">
        <v>258</v>
      </c>
      <c r="D874" s="49" t="s">
        <v>259</v>
      </c>
      <c r="E874" s="49" t="s">
        <v>35</v>
      </c>
      <c r="F874" s="49" t="s">
        <v>43</v>
      </c>
      <c r="G874" s="49" t="s">
        <v>148</v>
      </c>
      <c r="H874" s="49" t="s">
        <v>260</v>
      </c>
      <c r="I874" s="49" t="s">
        <v>261</v>
      </c>
      <c r="J874" s="49" t="s">
        <v>262</v>
      </c>
      <c r="K874" s="50" t="s">
        <v>263</v>
      </c>
      <c r="L874" s="51" t="n">
        <v>2010</v>
      </c>
      <c r="M874" s="52" t="n">
        <v>5911773000</v>
      </c>
      <c r="N874" s="52" t="n">
        <v>5653093000</v>
      </c>
      <c r="O874" s="53" t="n">
        <v>76</v>
      </c>
      <c r="P874" s="53" t="n">
        <f aca="false">2020-tbl스마트시티2[[#This Row],[설립연도]]+1</f>
        <v>11</v>
      </c>
      <c r="Q874" s="53" t="str">
        <f aca="false">LEFT(tbl스마트시티2[[#This Row],[주소]],2)</f>
        <v>경기</v>
      </c>
      <c r="R874" s="48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" hidden="false" customHeight="true" outlineLevel="0" collapsed="false">
      <c r="A875" s="49" t="s">
        <v>256</v>
      </c>
      <c r="B875" s="49" t="s">
        <v>257</v>
      </c>
      <c r="C875" s="49" t="s">
        <v>258</v>
      </c>
      <c r="D875" s="49" t="s">
        <v>259</v>
      </c>
      <c r="E875" s="49" t="s">
        <v>35</v>
      </c>
      <c r="F875" s="49" t="s">
        <v>43</v>
      </c>
      <c r="G875" s="49" t="s">
        <v>148</v>
      </c>
      <c r="H875" s="49" t="s">
        <v>270</v>
      </c>
      <c r="I875" s="49" t="s">
        <v>261</v>
      </c>
      <c r="J875" s="49" t="s">
        <v>262</v>
      </c>
      <c r="K875" s="50" t="s">
        <v>263</v>
      </c>
      <c r="L875" s="51" t="n">
        <v>2010</v>
      </c>
      <c r="M875" s="52" t="n">
        <v>5911773000</v>
      </c>
      <c r="N875" s="52" t="n">
        <v>5653093000</v>
      </c>
      <c r="O875" s="53" t="n">
        <v>76</v>
      </c>
      <c r="P875" s="53" t="n">
        <f aca="false">2020-tbl스마트시티2[[#This Row],[설립연도]]+1</f>
        <v>11</v>
      </c>
      <c r="Q875" s="53" t="str">
        <f aca="false">LEFT(tbl스마트시티2[[#This Row],[주소]],2)</f>
        <v>경기</v>
      </c>
      <c r="R875" s="48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" hidden="false" customHeight="true" outlineLevel="0" collapsed="false">
      <c r="A876" s="49" t="s">
        <v>50</v>
      </c>
      <c r="B876" s="49" t="s">
        <v>51</v>
      </c>
      <c r="C876" s="49" t="s">
        <v>464</v>
      </c>
      <c r="D876" s="49" t="s">
        <v>459</v>
      </c>
      <c r="E876" s="49" t="s">
        <v>35</v>
      </c>
      <c r="F876" s="49" t="s">
        <v>43</v>
      </c>
      <c r="G876" s="49" t="s">
        <v>148</v>
      </c>
      <c r="H876" s="55" t="s">
        <v>468</v>
      </c>
      <c r="I876" s="49" t="s">
        <v>461</v>
      </c>
      <c r="J876" s="49" t="s">
        <v>462</v>
      </c>
      <c r="K876" s="50" t="s">
        <v>463</v>
      </c>
      <c r="L876" s="51" t="n">
        <v>2015</v>
      </c>
      <c r="M876" s="52" t="n">
        <v>800000000</v>
      </c>
      <c r="N876" s="52" t="n">
        <v>2100000000</v>
      </c>
      <c r="O876" s="53" t="n">
        <v>15</v>
      </c>
      <c r="P876" s="53" t="n">
        <f aca="false">2020-tbl스마트시티2[[#This Row],[설립연도]]+1</f>
        <v>6</v>
      </c>
      <c r="Q876" s="53" t="str">
        <f aca="false">LEFT(tbl스마트시티2[[#This Row],[주소]],2)</f>
        <v>서울</v>
      </c>
      <c r="R876" s="48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" hidden="false" customHeight="true" outlineLevel="0" collapsed="false">
      <c r="A877" s="49" t="s">
        <v>50</v>
      </c>
      <c r="B877" s="49" t="s">
        <v>199</v>
      </c>
      <c r="C877" s="49" t="s">
        <v>508</v>
      </c>
      <c r="D877" s="49" t="s">
        <v>509</v>
      </c>
      <c r="E877" s="49" t="s">
        <v>35</v>
      </c>
      <c r="F877" s="49" t="s">
        <v>43</v>
      </c>
      <c r="G877" s="49" t="s">
        <v>148</v>
      </c>
      <c r="H877" s="49" t="s">
        <v>510</v>
      </c>
      <c r="I877" s="49" t="s">
        <v>511</v>
      </c>
      <c r="J877" s="49" t="s">
        <v>512</v>
      </c>
      <c r="K877" s="50" t="s">
        <v>513</v>
      </c>
      <c r="L877" s="51" t="n">
        <v>1996</v>
      </c>
      <c r="M877" s="52" t="n">
        <v>4670000000</v>
      </c>
      <c r="N877" s="52" t="n">
        <v>33448000000</v>
      </c>
      <c r="O877" s="53" t="n">
        <v>438</v>
      </c>
      <c r="P877" s="53" t="n">
        <f aca="false">2020-tbl스마트시티2[[#This Row],[설립연도]]+1</f>
        <v>25</v>
      </c>
      <c r="Q877" s="53" t="str">
        <f aca="false">LEFT(tbl스마트시티2[[#This Row],[주소]],2)</f>
        <v>서울</v>
      </c>
      <c r="R877" s="48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" hidden="false" customHeight="true" outlineLevel="0" collapsed="false">
      <c r="A878" s="49" t="s">
        <v>39</v>
      </c>
      <c r="B878" s="49" t="s">
        <v>173</v>
      </c>
      <c r="C878" s="49" t="s">
        <v>572</v>
      </c>
      <c r="D878" s="49" t="s">
        <v>573</v>
      </c>
      <c r="E878" s="49" t="s">
        <v>35</v>
      </c>
      <c r="F878" s="49" t="s">
        <v>49</v>
      </c>
      <c r="G878" s="49" t="s">
        <v>148</v>
      </c>
      <c r="H878" s="49" t="s">
        <v>574</v>
      </c>
      <c r="I878" s="49" t="s">
        <v>575</v>
      </c>
      <c r="J878" s="49" t="s">
        <v>576</v>
      </c>
      <c r="K878" s="50" t="s">
        <v>577</v>
      </c>
      <c r="L878" s="51" t="n">
        <v>1995</v>
      </c>
      <c r="M878" s="52" t="n">
        <v>800000000</v>
      </c>
      <c r="N878" s="52" t="n">
        <v>6333120000</v>
      </c>
      <c r="O878" s="60" t="n">
        <v>26</v>
      </c>
      <c r="P878" s="53" t="n">
        <f aca="false">2020-tbl스마트시티2[[#This Row],[설립연도]]+1</f>
        <v>26</v>
      </c>
      <c r="Q878" s="53" t="str">
        <f aca="false">LEFT(tbl스마트시티2[[#This Row],[주소]],2)</f>
        <v>경기</v>
      </c>
      <c r="R878" s="48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" hidden="false" customHeight="true" outlineLevel="0" collapsed="false">
      <c r="A879" s="49" t="s">
        <v>39</v>
      </c>
      <c r="B879" s="49" t="s">
        <v>578</v>
      </c>
      <c r="C879" s="49" t="s">
        <v>579</v>
      </c>
      <c r="D879" s="49" t="s">
        <v>580</v>
      </c>
      <c r="E879" s="49" t="s">
        <v>35</v>
      </c>
      <c r="F879" s="49" t="s">
        <v>49</v>
      </c>
      <c r="G879" s="49" t="s">
        <v>148</v>
      </c>
      <c r="H879" s="49" t="s">
        <v>581</v>
      </c>
      <c r="I879" s="49" t="s">
        <v>582</v>
      </c>
      <c r="J879" s="49" t="s">
        <v>583</v>
      </c>
      <c r="K879" s="50" t="s">
        <v>584</v>
      </c>
      <c r="L879" s="51" t="n">
        <v>1989</v>
      </c>
      <c r="M879" s="52" t="n">
        <v>3551420000</v>
      </c>
      <c r="N879" s="52" t="n">
        <v>23810720000</v>
      </c>
      <c r="O879" s="53" t="n">
        <v>101</v>
      </c>
      <c r="P879" s="53" t="n">
        <f aca="false">2020-tbl스마트시티2[[#This Row],[설립연도]]+1</f>
        <v>32</v>
      </c>
      <c r="Q879" s="53" t="str">
        <f aca="false">LEFT(tbl스마트시티2[[#This Row],[주소]],2)</f>
        <v>대전</v>
      </c>
      <c r="R879" s="48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" hidden="false" customHeight="true" outlineLevel="0" collapsed="false">
      <c r="A880" s="49" t="s">
        <v>39</v>
      </c>
      <c r="B880" s="49" t="s">
        <v>578</v>
      </c>
      <c r="C880" s="49" t="s">
        <v>579</v>
      </c>
      <c r="D880" s="49" t="s">
        <v>580</v>
      </c>
      <c r="E880" s="49" t="s">
        <v>35</v>
      </c>
      <c r="F880" s="49" t="s">
        <v>49</v>
      </c>
      <c r="G880" s="49" t="s">
        <v>148</v>
      </c>
      <c r="H880" s="49" t="s">
        <v>588</v>
      </c>
      <c r="I880" s="49" t="s">
        <v>582</v>
      </c>
      <c r="J880" s="49" t="s">
        <v>583</v>
      </c>
      <c r="K880" s="50" t="s">
        <v>584</v>
      </c>
      <c r="L880" s="51" t="n">
        <v>1989</v>
      </c>
      <c r="M880" s="52" t="n">
        <v>3551420000</v>
      </c>
      <c r="N880" s="52" t="n">
        <v>23810720000</v>
      </c>
      <c r="O880" s="53" t="n">
        <v>101</v>
      </c>
      <c r="P880" s="53" t="n">
        <f aca="false">2020-tbl스마트시티2[[#This Row],[설립연도]]+1</f>
        <v>32</v>
      </c>
      <c r="Q880" s="53" t="str">
        <f aca="false">LEFT(tbl스마트시티2[[#This Row],[주소]],2)</f>
        <v>대전</v>
      </c>
      <c r="R880" s="48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" hidden="false" customHeight="true" outlineLevel="0" collapsed="false">
      <c r="A881" s="49" t="s">
        <v>39</v>
      </c>
      <c r="B881" s="49" t="s">
        <v>578</v>
      </c>
      <c r="C881" s="49" t="s">
        <v>579</v>
      </c>
      <c r="D881" s="49" t="s">
        <v>580</v>
      </c>
      <c r="E881" s="49" t="s">
        <v>35</v>
      </c>
      <c r="F881" s="49" t="s">
        <v>49</v>
      </c>
      <c r="G881" s="49" t="s">
        <v>148</v>
      </c>
      <c r="H881" s="49" t="s">
        <v>589</v>
      </c>
      <c r="I881" s="49" t="s">
        <v>582</v>
      </c>
      <c r="J881" s="49" t="s">
        <v>583</v>
      </c>
      <c r="K881" s="50" t="s">
        <v>584</v>
      </c>
      <c r="L881" s="51" t="n">
        <v>1989</v>
      </c>
      <c r="M881" s="52" t="n">
        <v>3551420000</v>
      </c>
      <c r="N881" s="52" t="n">
        <v>23810720000</v>
      </c>
      <c r="O881" s="53" t="n">
        <v>101</v>
      </c>
      <c r="P881" s="53" t="n">
        <f aca="false">2020-tbl스마트시티2[[#This Row],[설립연도]]+1</f>
        <v>32</v>
      </c>
      <c r="Q881" s="53" t="str">
        <f aca="false">LEFT(tbl스마트시티2[[#This Row],[주소]],2)</f>
        <v>대전</v>
      </c>
      <c r="R881" s="48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" hidden="false" customHeight="true" outlineLevel="0" collapsed="false">
      <c r="A882" s="49" t="s">
        <v>136</v>
      </c>
      <c r="B882" s="49" t="s">
        <v>146</v>
      </c>
      <c r="C882" s="49" t="s">
        <v>192</v>
      </c>
      <c r="D882" s="49" t="s">
        <v>687</v>
      </c>
      <c r="E882" s="49" t="s">
        <v>35</v>
      </c>
      <c r="F882" s="49" t="s">
        <v>117</v>
      </c>
      <c r="G882" s="49" t="s">
        <v>148</v>
      </c>
      <c r="H882" s="49" t="s">
        <v>696</v>
      </c>
      <c r="I882" s="49" t="s">
        <v>689</v>
      </c>
      <c r="J882" s="49" t="s">
        <v>690</v>
      </c>
      <c r="K882" s="50" t="s">
        <v>691</v>
      </c>
      <c r="L882" s="51" t="n">
        <v>2016</v>
      </c>
      <c r="M882" s="52" t="n">
        <v>200000000</v>
      </c>
      <c r="N882" s="52" t="n">
        <v>4420860000</v>
      </c>
      <c r="O882" s="53" t="n">
        <v>24</v>
      </c>
      <c r="P882" s="53" t="n">
        <f aca="false">2020-tbl스마트시티2[[#This Row],[설립연도]]+1</f>
        <v>5</v>
      </c>
      <c r="Q882" s="53" t="str">
        <f aca="false">LEFT(tbl스마트시티2[[#This Row],[주소]],2)</f>
        <v>서울</v>
      </c>
      <c r="R882" s="48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" hidden="false" customHeight="true" outlineLevel="0" collapsed="false">
      <c r="A883" s="49" t="s">
        <v>50</v>
      </c>
      <c r="B883" s="49" t="s">
        <v>199</v>
      </c>
      <c r="C883" s="49" t="s">
        <v>379</v>
      </c>
      <c r="D883" s="49" t="s">
        <v>795</v>
      </c>
      <c r="E883" s="49" t="s">
        <v>100</v>
      </c>
      <c r="F883" s="49" t="s">
        <v>184</v>
      </c>
      <c r="G883" s="49" t="s">
        <v>148</v>
      </c>
      <c r="H883" s="88" t="s">
        <v>796</v>
      </c>
      <c r="I883" s="49" t="s">
        <v>797</v>
      </c>
      <c r="J883" s="49" t="s">
        <v>798</v>
      </c>
      <c r="K883" s="50" t="s">
        <v>799</v>
      </c>
      <c r="L883" s="51" t="n">
        <v>1991</v>
      </c>
      <c r="M883" s="52" t="n">
        <v>971800000</v>
      </c>
      <c r="N883" s="52" t="n">
        <v>97710480000</v>
      </c>
      <c r="O883" s="53" t="n">
        <v>786</v>
      </c>
      <c r="P883" s="53" t="n">
        <f aca="false">2020-tbl스마트시티2[[#This Row],[설립연도]]+1</f>
        <v>30</v>
      </c>
      <c r="Q883" s="53" t="str">
        <f aca="false">LEFT(tbl스마트시티2[[#This Row],[주소]],2)</f>
        <v>경남</v>
      </c>
      <c r="R883" s="48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" hidden="false" customHeight="true" outlineLevel="0" collapsed="false">
      <c r="A884" s="49" t="s">
        <v>50</v>
      </c>
      <c r="B884" s="49" t="s">
        <v>199</v>
      </c>
      <c r="C884" s="49" t="s">
        <v>325</v>
      </c>
      <c r="D884" s="49" t="s">
        <v>795</v>
      </c>
      <c r="E884" s="49" t="s">
        <v>100</v>
      </c>
      <c r="F884" s="49" t="s">
        <v>325</v>
      </c>
      <c r="G884" s="49" t="s">
        <v>148</v>
      </c>
      <c r="H884" s="49" t="s">
        <v>325</v>
      </c>
      <c r="I884" s="49" t="s">
        <v>797</v>
      </c>
      <c r="J884" s="49" t="s">
        <v>798</v>
      </c>
      <c r="K884" s="50" t="s">
        <v>799</v>
      </c>
      <c r="L884" s="51" t="n">
        <v>1991</v>
      </c>
      <c r="M884" s="52" t="n">
        <v>971800000</v>
      </c>
      <c r="N884" s="52" t="n">
        <v>97710480000</v>
      </c>
      <c r="O884" s="53" t="n">
        <v>786</v>
      </c>
      <c r="P884" s="53" t="n">
        <f aca="false">2020-tbl스마트시티2[[#This Row],[설립연도]]+1</f>
        <v>30</v>
      </c>
      <c r="Q884" s="53" t="str">
        <f aca="false">LEFT(tbl스마트시티2[[#This Row],[주소]],2)</f>
        <v>경남</v>
      </c>
      <c r="R884" s="48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" hidden="false" customHeight="true" outlineLevel="0" collapsed="false">
      <c r="A885" s="49" t="s">
        <v>50</v>
      </c>
      <c r="B885" s="49" t="s">
        <v>199</v>
      </c>
      <c r="C885" s="49" t="s">
        <v>379</v>
      </c>
      <c r="D885" s="49" t="s">
        <v>795</v>
      </c>
      <c r="E885" s="49" t="s">
        <v>100</v>
      </c>
      <c r="F885" s="49" t="s">
        <v>381</v>
      </c>
      <c r="G885" s="49" t="s">
        <v>148</v>
      </c>
      <c r="H885" s="49" t="s">
        <v>800</v>
      </c>
      <c r="I885" s="49" t="s">
        <v>797</v>
      </c>
      <c r="J885" s="49" t="s">
        <v>798</v>
      </c>
      <c r="K885" s="50" t="s">
        <v>799</v>
      </c>
      <c r="L885" s="51" t="n">
        <v>1991</v>
      </c>
      <c r="M885" s="52" t="n">
        <v>971800000</v>
      </c>
      <c r="N885" s="52" t="n">
        <v>97710480000</v>
      </c>
      <c r="O885" s="53" t="n">
        <v>786</v>
      </c>
      <c r="P885" s="53" t="n">
        <f aca="false">2020-tbl스마트시티2[[#This Row],[설립연도]]+1</f>
        <v>30</v>
      </c>
      <c r="Q885" s="53" t="str">
        <f aca="false">LEFT(tbl스마트시티2[[#This Row],[주소]],2)</f>
        <v>경남</v>
      </c>
      <c r="R885" s="48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" hidden="false" customHeight="true" outlineLevel="0" collapsed="false">
      <c r="A886" s="49" t="s">
        <v>903</v>
      </c>
      <c r="B886" s="49" t="s">
        <v>948</v>
      </c>
      <c r="C886" s="49" t="s">
        <v>949</v>
      </c>
      <c r="D886" s="49" t="s">
        <v>950</v>
      </c>
      <c r="E886" s="49" t="s">
        <v>35</v>
      </c>
      <c r="F886" s="49" t="s">
        <v>43</v>
      </c>
      <c r="G886" s="49" t="s">
        <v>148</v>
      </c>
      <c r="H886" s="49" t="s">
        <v>951</v>
      </c>
      <c r="I886" s="49" t="s">
        <v>952</v>
      </c>
      <c r="J886" s="49" t="s">
        <v>953</v>
      </c>
      <c r="K886" s="67"/>
      <c r="L886" s="51" t="n">
        <v>2016</v>
      </c>
      <c r="M886" s="52" t="n">
        <v>100000000</v>
      </c>
      <c r="N886" s="52" t="n">
        <v>31060000</v>
      </c>
      <c r="O886" s="53" t="n">
        <v>4</v>
      </c>
      <c r="P886" s="53" t="n">
        <f aca="false">2020-tbl스마트시티2[[#This Row],[설립연도]]+1</f>
        <v>5</v>
      </c>
      <c r="Q886" s="53" t="str">
        <f aca="false">LEFT(tbl스마트시티2[[#This Row],[주소]],2)</f>
        <v>서울</v>
      </c>
      <c r="R886" s="48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" hidden="false" customHeight="true" outlineLevel="0" collapsed="false">
      <c r="A887" s="49" t="s">
        <v>136</v>
      </c>
      <c r="B887" s="49" t="s">
        <v>357</v>
      </c>
      <c r="C887" s="49" t="s">
        <v>1023</v>
      </c>
      <c r="D887" s="49" t="s">
        <v>1016</v>
      </c>
      <c r="E887" s="49" t="s">
        <v>35</v>
      </c>
      <c r="F887" s="55" t="s">
        <v>117</v>
      </c>
      <c r="G887" s="49" t="s">
        <v>148</v>
      </c>
      <c r="H887" s="55" t="s">
        <v>1024</v>
      </c>
      <c r="I887" s="49" t="s">
        <v>1018</v>
      </c>
      <c r="J887" s="49" t="s">
        <v>1019</v>
      </c>
      <c r="K887" s="50" t="s">
        <v>1020</v>
      </c>
      <c r="L887" s="51" t="n">
        <v>2008</v>
      </c>
      <c r="M887" s="52" t="n">
        <v>50000000</v>
      </c>
      <c r="N887" s="52" t="n">
        <v>4626000000</v>
      </c>
      <c r="O887" s="53" t="n">
        <v>19</v>
      </c>
      <c r="P887" s="53" t="n">
        <f aca="false">2020-tbl스마트시티2[[#This Row],[설립연도]]+1</f>
        <v>13</v>
      </c>
      <c r="Q887" s="53" t="str">
        <f aca="false">LEFT(tbl스마트시티2[[#This Row],[주소]],2)</f>
        <v>서울</v>
      </c>
      <c r="R887" s="48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" hidden="false" customHeight="true" outlineLevel="0" collapsed="false">
      <c r="A888" s="49" t="s">
        <v>136</v>
      </c>
      <c r="B888" s="49" t="s">
        <v>357</v>
      </c>
      <c r="C888" s="49" t="s">
        <v>1021</v>
      </c>
      <c r="D888" s="49" t="s">
        <v>1016</v>
      </c>
      <c r="E888" s="49" t="s">
        <v>35</v>
      </c>
      <c r="F888" s="49" t="s">
        <v>360</v>
      </c>
      <c r="G888" s="49" t="s">
        <v>148</v>
      </c>
      <c r="H888" s="55" t="s">
        <v>1033</v>
      </c>
      <c r="I888" s="49" t="s">
        <v>1018</v>
      </c>
      <c r="J888" s="49" t="s">
        <v>1019</v>
      </c>
      <c r="K888" s="50" t="s">
        <v>1020</v>
      </c>
      <c r="L888" s="51" t="n">
        <v>2008</v>
      </c>
      <c r="M888" s="52" t="n">
        <v>50000000</v>
      </c>
      <c r="N888" s="52" t="n">
        <v>4626000000</v>
      </c>
      <c r="O888" s="53" t="n">
        <v>19</v>
      </c>
      <c r="P888" s="53" t="n">
        <f aca="false">2020-tbl스마트시티2[[#This Row],[설립연도]]+1</f>
        <v>13</v>
      </c>
      <c r="Q888" s="53" t="str">
        <f aca="false">LEFT(tbl스마트시티2[[#This Row],[주소]],2)</f>
        <v>서울</v>
      </c>
      <c r="R888" s="48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" hidden="false" customHeight="true" outlineLevel="0" collapsed="false">
      <c r="A889" s="49" t="s">
        <v>128</v>
      </c>
      <c r="B889" s="49" t="s">
        <v>160</v>
      </c>
      <c r="C889" s="49" t="s">
        <v>1034</v>
      </c>
      <c r="D889" s="49" t="s">
        <v>1016</v>
      </c>
      <c r="E889" s="49" t="s">
        <v>35</v>
      </c>
      <c r="F889" s="49" t="s">
        <v>360</v>
      </c>
      <c r="G889" s="49" t="s">
        <v>148</v>
      </c>
      <c r="H889" s="55" t="s">
        <v>1035</v>
      </c>
      <c r="I889" s="49" t="s">
        <v>1018</v>
      </c>
      <c r="J889" s="49" t="s">
        <v>1019</v>
      </c>
      <c r="K889" s="50" t="s">
        <v>1020</v>
      </c>
      <c r="L889" s="51" t="n">
        <v>2008</v>
      </c>
      <c r="M889" s="52" t="n">
        <v>50000000</v>
      </c>
      <c r="N889" s="52" t="n">
        <v>4626000000</v>
      </c>
      <c r="O889" s="53" t="n">
        <v>19</v>
      </c>
      <c r="P889" s="53" t="n">
        <f aca="false">2020-tbl스마트시티2[[#This Row],[설립연도]]+1</f>
        <v>13</v>
      </c>
      <c r="Q889" s="53" t="str">
        <f aca="false">LEFT(tbl스마트시티2[[#This Row],[주소]],2)</f>
        <v>서울</v>
      </c>
      <c r="R889" s="48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" hidden="false" customHeight="true" outlineLevel="0" collapsed="false">
      <c r="A890" s="49" t="s">
        <v>39</v>
      </c>
      <c r="B890" s="49" t="s">
        <v>173</v>
      </c>
      <c r="C890" s="49" t="s">
        <v>572</v>
      </c>
      <c r="D890" s="49" t="s">
        <v>1058</v>
      </c>
      <c r="E890" s="49" t="s">
        <v>35</v>
      </c>
      <c r="F890" s="49" t="s">
        <v>43</v>
      </c>
      <c r="G890" s="49" t="s">
        <v>148</v>
      </c>
      <c r="H890" s="49" t="s">
        <v>1059</v>
      </c>
      <c r="I890" s="49" t="s">
        <v>1060</v>
      </c>
      <c r="J890" s="49" t="s">
        <v>1061</v>
      </c>
      <c r="K890" s="50" t="s">
        <v>1062</v>
      </c>
      <c r="L890" s="51" t="n">
        <v>1999</v>
      </c>
      <c r="M890" s="52" t="n">
        <v>2500000000</v>
      </c>
      <c r="N890" s="52" t="n">
        <v>1000000000</v>
      </c>
      <c r="O890" s="53" t="n">
        <v>60</v>
      </c>
      <c r="P890" s="53" t="n">
        <f aca="false">2020-tbl스마트시티2[[#This Row],[설립연도]]+1</f>
        <v>22</v>
      </c>
      <c r="Q890" s="53" t="str">
        <f aca="false">LEFT(tbl스마트시티2[[#This Row],[주소]],2)</f>
        <v>경기</v>
      </c>
      <c r="R890" s="48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" hidden="false" customHeight="true" outlineLevel="0" collapsed="false">
      <c r="A891" s="49" t="s">
        <v>39</v>
      </c>
      <c r="B891" s="49" t="s">
        <v>578</v>
      </c>
      <c r="C891" s="49" t="s">
        <v>590</v>
      </c>
      <c r="D891" s="49" t="s">
        <v>1058</v>
      </c>
      <c r="E891" s="49" t="s">
        <v>35</v>
      </c>
      <c r="F891" s="49" t="s">
        <v>49</v>
      </c>
      <c r="G891" s="49" t="s">
        <v>148</v>
      </c>
      <c r="H891" s="49" t="s">
        <v>1063</v>
      </c>
      <c r="I891" s="49" t="s">
        <v>1060</v>
      </c>
      <c r="J891" s="49" t="s">
        <v>1061</v>
      </c>
      <c r="K891" s="50" t="s">
        <v>1062</v>
      </c>
      <c r="L891" s="51" t="n">
        <v>1999</v>
      </c>
      <c r="M891" s="52" t="n">
        <v>2500000000</v>
      </c>
      <c r="N891" s="52" t="n">
        <v>1000000000</v>
      </c>
      <c r="O891" s="53" t="n">
        <v>60</v>
      </c>
      <c r="P891" s="53" t="n">
        <f aca="false">2020-tbl스마트시티2[[#This Row],[설립연도]]+1</f>
        <v>22</v>
      </c>
      <c r="Q891" s="53" t="str">
        <f aca="false">LEFT(tbl스마트시티2[[#This Row],[주소]],2)</f>
        <v>경기</v>
      </c>
      <c r="R891" s="48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" hidden="false" customHeight="true" outlineLevel="0" collapsed="false">
      <c r="A892" s="49" t="s">
        <v>39</v>
      </c>
      <c r="B892" s="49" t="s">
        <v>173</v>
      </c>
      <c r="C892" s="49" t="s">
        <v>572</v>
      </c>
      <c r="D892" s="49" t="s">
        <v>1058</v>
      </c>
      <c r="E892" s="49" t="s">
        <v>35</v>
      </c>
      <c r="F892" s="49" t="s">
        <v>30</v>
      </c>
      <c r="G892" s="49" t="s">
        <v>148</v>
      </c>
      <c r="H892" s="49" t="s">
        <v>1077</v>
      </c>
      <c r="I892" s="49" t="s">
        <v>1060</v>
      </c>
      <c r="J892" s="49" t="s">
        <v>1061</v>
      </c>
      <c r="K892" s="50" t="s">
        <v>1062</v>
      </c>
      <c r="L892" s="51" t="n">
        <v>1999</v>
      </c>
      <c r="M892" s="52" t="n">
        <v>2500000000</v>
      </c>
      <c r="N892" s="52" t="n">
        <v>1000000000</v>
      </c>
      <c r="O892" s="53" t="n">
        <v>60</v>
      </c>
      <c r="P892" s="53" t="n">
        <f aca="false">2020-tbl스마트시티2[[#This Row],[설립연도]]+1</f>
        <v>22</v>
      </c>
      <c r="Q892" s="53" t="str">
        <f aca="false">LEFT(tbl스마트시티2[[#This Row],[주소]],2)</f>
        <v>경기</v>
      </c>
      <c r="R892" s="48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" hidden="false" customHeight="true" outlineLevel="0" collapsed="false">
      <c r="A893" s="49" t="s">
        <v>39</v>
      </c>
      <c r="B893" s="49" t="s">
        <v>585</v>
      </c>
      <c r="C893" s="49" t="s">
        <v>1078</v>
      </c>
      <c r="D893" s="49" t="s">
        <v>1058</v>
      </c>
      <c r="E893" s="49" t="s">
        <v>35</v>
      </c>
      <c r="F893" s="49" t="s">
        <v>43</v>
      </c>
      <c r="G893" s="49" t="s">
        <v>148</v>
      </c>
      <c r="H893" s="49" t="s">
        <v>1079</v>
      </c>
      <c r="I893" s="49" t="s">
        <v>1060</v>
      </c>
      <c r="J893" s="49" t="s">
        <v>1061</v>
      </c>
      <c r="K893" s="50" t="s">
        <v>1062</v>
      </c>
      <c r="L893" s="51" t="n">
        <v>1999</v>
      </c>
      <c r="M893" s="52" t="n">
        <v>2500000000</v>
      </c>
      <c r="N893" s="52" t="n">
        <v>1000000000</v>
      </c>
      <c r="O893" s="53" t="n">
        <v>60</v>
      </c>
      <c r="P893" s="53" t="n">
        <f aca="false">2020-tbl스마트시티2[[#This Row],[설립연도]]+1</f>
        <v>22</v>
      </c>
      <c r="Q893" s="53" t="str">
        <f aca="false">LEFT(tbl스마트시티2[[#This Row],[주소]],2)</f>
        <v>경기</v>
      </c>
      <c r="R893" s="48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" hidden="false" customHeight="true" outlineLevel="0" collapsed="false">
      <c r="A894" s="49" t="s">
        <v>50</v>
      </c>
      <c r="B894" s="49" t="s">
        <v>51</v>
      </c>
      <c r="C894" s="49" t="s">
        <v>824</v>
      </c>
      <c r="D894" s="49" t="s">
        <v>1091</v>
      </c>
      <c r="E894" s="49" t="s">
        <v>35</v>
      </c>
      <c r="F894" s="49" t="s">
        <v>76</v>
      </c>
      <c r="G894" s="49" t="s">
        <v>148</v>
      </c>
      <c r="H894" s="49" t="s">
        <v>1092</v>
      </c>
      <c r="I894" s="49" t="s">
        <v>1093</v>
      </c>
      <c r="J894" s="55" t="s">
        <v>1094</v>
      </c>
      <c r="K894" s="50" t="s">
        <v>1095</v>
      </c>
      <c r="L894" s="51" t="n">
        <v>2015</v>
      </c>
      <c r="M894" s="52" t="n">
        <v>500000000</v>
      </c>
      <c r="N894" s="52" t="n">
        <v>600000000</v>
      </c>
      <c r="O894" s="53" t="n">
        <v>19</v>
      </c>
      <c r="P894" s="53" t="n">
        <f aca="false">2020-tbl스마트시티2[[#This Row],[설립연도]]+1</f>
        <v>6</v>
      </c>
      <c r="Q894" s="53" t="str">
        <f aca="false">LEFT(tbl스마트시티2[[#This Row],[주소]],2)</f>
        <v>서울</v>
      </c>
      <c r="R894" s="48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" hidden="false" customHeight="true" outlineLevel="0" collapsed="false">
      <c r="A895" s="49" t="s">
        <v>225</v>
      </c>
      <c r="B895" s="49" t="s">
        <v>1179</v>
      </c>
      <c r="C895" s="49" t="s">
        <v>1180</v>
      </c>
      <c r="D895" s="49" t="s">
        <v>1181</v>
      </c>
      <c r="E895" s="49" t="s">
        <v>35</v>
      </c>
      <c r="F895" s="49" t="s">
        <v>76</v>
      </c>
      <c r="G895" s="49" t="s">
        <v>148</v>
      </c>
      <c r="H895" s="49" t="s">
        <v>1182</v>
      </c>
      <c r="I895" s="49" t="s">
        <v>1183</v>
      </c>
      <c r="J895" s="49" t="s">
        <v>1184</v>
      </c>
      <c r="K895" s="50" t="s">
        <v>1185</v>
      </c>
      <c r="L895" s="51" t="n">
        <v>2001</v>
      </c>
      <c r="M895" s="52" t="n">
        <v>787200000</v>
      </c>
      <c r="N895" s="52" t="n">
        <v>12300000000</v>
      </c>
      <c r="O895" s="53" t="n">
        <v>102</v>
      </c>
      <c r="P895" s="53" t="n">
        <f aca="false">2020-tbl스마트시티2[[#This Row],[설립연도]]+1</f>
        <v>20</v>
      </c>
      <c r="Q895" s="53" t="str">
        <f aca="false">LEFT(tbl스마트시티2[[#This Row],[주소]],2)</f>
        <v>서울</v>
      </c>
      <c r="R895" s="48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" hidden="false" customHeight="true" outlineLevel="0" collapsed="false">
      <c r="A896" s="49" t="s">
        <v>277</v>
      </c>
      <c r="B896" s="49" t="s">
        <v>1356</v>
      </c>
      <c r="C896" s="49" t="s">
        <v>1357</v>
      </c>
      <c r="D896" s="49" t="s">
        <v>1358</v>
      </c>
      <c r="E896" s="49" t="s">
        <v>168</v>
      </c>
      <c r="F896" s="49" t="s">
        <v>265</v>
      </c>
      <c r="G896" s="49" t="s">
        <v>148</v>
      </c>
      <c r="H896" s="49" t="s">
        <v>1359</v>
      </c>
      <c r="I896" s="49" t="s">
        <v>1360</v>
      </c>
      <c r="J896" s="49" t="s">
        <v>1361</v>
      </c>
      <c r="K896" s="50" t="s">
        <v>1362</v>
      </c>
      <c r="L896" s="51" t="n">
        <v>1989</v>
      </c>
      <c r="M896" s="52" t="n">
        <v>76010000000</v>
      </c>
      <c r="N896" s="52" t="n">
        <v>936980000000</v>
      </c>
      <c r="O896" s="51" t="n">
        <v>2097</v>
      </c>
      <c r="P896" s="53" t="n">
        <f aca="false">2020-tbl스마트시티2[[#This Row],[설립연도]]+1</f>
        <v>32</v>
      </c>
      <c r="Q896" s="53" t="str">
        <f aca="false">LEFT(tbl스마트시티2[[#This Row],[주소]],2)</f>
        <v>경북</v>
      </c>
      <c r="R896" s="48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" hidden="false" customHeight="true" outlineLevel="0" collapsed="false">
      <c r="A897" s="49" t="s">
        <v>50</v>
      </c>
      <c r="B897" s="49" t="s">
        <v>199</v>
      </c>
      <c r="C897" s="49" t="s">
        <v>508</v>
      </c>
      <c r="D897" s="49" t="s">
        <v>2815</v>
      </c>
      <c r="E897" s="49" t="s">
        <v>35</v>
      </c>
      <c r="F897" s="49" t="s">
        <v>43</v>
      </c>
      <c r="G897" s="49" t="s">
        <v>148</v>
      </c>
      <c r="H897" s="49" t="s">
        <v>1430</v>
      </c>
      <c r="I897" s="31" t="s">
        <v>1427</v>
      </c>
      <c r="J897" s="31" t="s">
        <v>1428</v>
      </c>
      <c r="K897" s="57" t="s">
        <v>1429</v>
      </c>
      <c r="L897" s="51" t="n">
        <v>1996</v>
      </c>
      <c r="M897" s="52" t="n">
        <v>1000000000</v>
      </c>
      <c r="N897" s="52" t="n">
        <v>21130770000</v>
      </c>
      <c r="O897" s="51" t="n">
        <v>88</v>
      </c>
      <c r="P897" s="53" t="n">
        <f aca="false">2020-tbl스마트시티2[[#This Row],[설립연도]]+1</f>
        <v>25</v>
      </c>
      <c r="Q897" s="53" t="str">
        <f aca="false">LEFT(tbl스마트시티2[[#This Row],[주소]],2)</f>
        <v>서울</v>
      </c>
      <c r="R897" s="48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" hidden="false" customHeight="true" outlineLevel="0" collapsed="false">
      <c r="A898" s="49" t="s">
        <v>39</v>
      </c>
      <c r="B898" s="49" t="s">
        <v>585</v>
      </c>
      <c r="C898" s="49" t="s">
        <v>1450</v>
      </c>
      <c r="D898" s="49" t="s">
        <v>1438</v>
      </c>
      <c r="E898" s="49" t="s">
        <v>35</v>
      </c>
      <c r="F898" s="49" t="s">
        <v>49</v>
      </c>
      <c r="G898" s="49" t="s">
        <v>148</v>
      </c>
      <c r="H898" s="49" t="s">
        <v>1451</v>
      </c>
      <c r="I898" s="49" t="s">
        <v>1440</v>
      </c>
      <c r="J898" s="49" t="s">
        <v>1441</v>
      </c>
      <c r="K898" s="50" t="s">
        <v>1442</v>
      </c>
      <c r="L898" s="51" t="n">
        <v>2009</v>
      </c>
      <c r="M898" s="52" t="n">
        <v>150000000</v>
      </c>
      <c r="N898" s="52" t="n">
        <v>500000000</v>
      </c>
      <c r="O898" s="51" t="n">
        <v>8</v>
      </c>
      <c r="P898" s="53" t="n">
        <f aca="false">2020-tbl스마트시티2[[#This Row],[설립연도]]+1</f>
        <v>12</v>
      </c>
      <c r="Q898" s="53" t="str">
        <f aca="false">LEFT(tbl스마트시티2[[#This Row],[주소]],2)</f>
        <v>경기</v>
      </c>
      <c r="R898" s="48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" hidden="false" customHeight="true" outlineLevel="0" collapsed="false">
      <c r="A899" s="49" t="s">
        <v>39</v>
      </c>
      <c r="B899" s="49" t="s">
        <v>585</v>
      </c>
      <c r="C899" s="49" t="s">
        <v>1453</v>
      </c>
      <c r="D899" s="49" t="s">
        <v>1438</v>
      </c>
      <c r="E899" s="49" t="s">
        <v>35</v>
      </c>
      <c r="F899" s="49" t="s">
        <v>76</v>
      </c>
      <c r="G899" s="49" t="s">
        <v>148</v>
      </c>
      <c r="H899" s="49" t="s">
        <v>1454</v>
      </c>
      <c r="I899" s="49" t="s">
        <v>1440</v>
      </c>
      <c r="J899" s="49" t="s">
        <v>1441</v>
      </c>
      <c r="K899" s="50" t="s">
        <v>1442</v>
      </c>
      <c r="L899" s="51" t="n">
        <v>2009</v>
      </c>
      <c r="M899" s="52" t="n">
        <v>150000000</v>
      </c>
      <c r="N899" s="52" t="n">
        <v>500000000</v>
      </c>
      <c r="O899" s="51" t="n">
        <v>8</v>
      </c>
      <c r="P899" s="53" t="n">
        <f aca="false">2020-tbl스마트시티2[[#This Row],[설립연도]]+1</f>
        <v>12</v>
      </c>
      <c r="Q899" s="53" t="str">
        <f aca="false">LEFT(tbl스마트시티2[[#This Row],[주소]],2)</f>
        <v>경기</v>
      </c>
      <c r="R899" s="48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" hidden="false" customHeight="true" outlineLevel="0" collapsed="false">
      <c r="A900" s="49" t="s">
        <v>39</v>
      </c>
      <c r="B900" s="49" t="s">
        <v>173</v>
      </c>
      <c r="C900" s="49" t="s">
        <v>572</v>
      </c>
      <c r="D900" s="49" t="s">
        <v>1438</v>
      </c>
      <c r="E900" s="49" t="s">
        <v>35</v>
      </c>
      <c r="F900" s="49" t="s">
        <v>20</v>
      </c>
      <c r="G900" s="49" t="s">
        <v>148</v>
      </c>
      <c r="H900" s="49" t="s">
        <v>1467</v>
      </c>
      <c r="I900" s="49" t="s">
        <v>1440</v>
      </c>
      <c r="J900" s="49" t="s">
        <v>1441</v>
      </c>
      <c r="K900" s="50" t="s">
        <v>1442</v>
      </c>
      <c r="L900" s="51" t="n">
        <v>2009</v>
      </c>
      <c r="M900" s="52" t="n">
        <v>150000000</v>
      </c>
      <c r="N900" s="52" t="n">
        <v>500000000</v>
      </c>
      <c r="O900" s="51" t="n">
        <v>8</v>
      </c>
      <c r="P900" s="53" t="n">
        <f aca="false">2020-tbl스마트시티2[[#This Row],[설립연도]]+1</f>
        <v>12</v>
      </c>
      <c r="Q900" s="53" t="str">
        <f aca="false">LEFT(tbl스마트시티2[[#This Row],[주소]],2)</f>
        <v>경기</v>
      </c>
      <c r="R900" s="48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" hidden="false" customHeight="true" outlineLevel="0" collapsed="false">
      <c r="A901" s="49" t="s">
        <v>50</v>
      </c>
      <c r="B901" s="49" t="s">
        <v>199</v>
      </c>
      <c r="C901" s="49" t="s">
        <v>1477</v>
      </c>
      <c r="D901" s="49" t="s">
        <v>1478</v>
      </c>
      <c r="E901" s="49" t="s">
        <v>1479</v>
      </c>
      <c r="F901" s="49" t="s">
        <v>325</v>
      </c>
      <c r="G901" s="49" t="s">
        <v>148</v>
      </c>
      <c r="H901" s="49" t="s">
        <v>325</v>
      </c>
      <c r="I901" s="49" t="s">
        <v>1480</v>
      </c>
      <c r="J901" s="49" t="s">
        <v>1481</v>
      </c>
      <c r="K901" s="50" t="s">
        <v>1482</v>
      </c>
      <c r="L901" s="51" t="n">
        <v>2001</v>
      </c>
      <c r="M901" s="52" t="n">
        <v>142906600000</v>
      </c>
      <c r="N901" s="52" t="n">
        <v>4547414257154</v>
      </c>
      <c r="O901" s="51" t="n">
        <v>2149</v>
      </c>
      <c r="P901" s="53" t="n">
        <f aca="false">2020-tbl스마트시티2[[#This Row],[설립연도]]+1</f>
        <v>20</v>
      </c>
      <c r="Q901" s="53" t="str">
        <f aca="false">LEFT(tbl스마트시티2[[#This Row],[주소]],2)</f>
        <v>충남</v>
      </c>
      <c r="R901" s="48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" hidden="false" customHeight="true" outlineLevel="0" collapsed="false">
      <c r="A902" s="49" t="s">
        <v>50</v>
      </c>
      <c r="B902" s="49" t="s">
        <v>199</v>
      </c>
      <c r="C902" s="49" t="s">
        <v>379</v>
      </c>
      <c r="D902" s="49" t="s">
        <v>1486</v>
      </c>
      <c r="E902" s="49" t="s">
        <v>35</v>
      </c>
      <c r="F902" s="49" t="s">
        <v>381</v>
      </c>
      <c r="G902" s="49" t="s">
        <v>148</v>
      </c>
      <c r="H902" s="49" t="s">
        <v>1487</v>
      </c>
      <c r="I902" s="31"/>
      <c r="J902" s="31" t="s">
        <v>1488</v>
      </c>
      <c r="K902" s="50" t="s">
        <v>1489</v>
      </c>
      <c r="L902" s="51" t="n">
        <v>2006</v>
      </c>
      <c r="M902" s="52" t="n">
        <v>1465000000</v>
      </c>
      <c r="N902" s="52" t="n">
        <v>5831050000</v>
      </c>
      <c r="O902" s="51" t="n">
        <v>12</v>
      </c>
      <c r="P902" s="53" t="n">
        <f aca="false">2020-tbl스마트시티2[[#This Row],[설립연도]]+1</f>
        <v>15</v>
      </c>
      <c r="Q902" s="53" t="str">
        <f aca="false">LEFT(tbl스마트시티2[[#This Row],[주소]],2)</f>
        <v>대구</v>
      </c>
      <c r="R902" s="48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" hidden="false" customHeight="true" outlineLevel="0" collapsed="false">
      <c r="A903" s="49" t="s">
        <v>50</v>
      </c>
      <c r="B903" s="49" t="s">
        <v>199</v>
      </c>
      <c r="C903" s="49" t="s">
        <v>379</v>
      </c>
      <c r="D903" s="49" t="s">
        <v>1486</v>
      </c>
      <c r="E903" s="49" t="s">
        <v>35</v>
      </c>
      <c r="F903" s="49" t="s">
        <v>381</v>
      </c>
      <c r="G903" s="49" t="s">
        <v>148</v>
      </c>
      <c r="H903" s="49" t="s">
        <v>1490</v>
      </c>
      <c r="I903" s="31"/>
      <c r="J903" s="31" t="s">
        <v>1488</v>
      </c>
      <c r="K903" s="50" t="s">
        <v>1489</v>
      </c>
      <c r="L903" s="51" t="n">
        <v>2006</v>
      </c>
      <c r="M903" s="52" t="n">
        <v>1465000000</v>
      </c>
      <c r="N903" s="52" t="n">
        <v>5831050000</v>
      </c>
      <c r="O903" s="51" t="n">
        <v>12</v>
      </c>
      <c r="P903" s="53" t="n">
        <f aca="false">2020-tbl스마트시티2[[#This Row],[설립연도]]+1</f>
        <v>15</v>
      </c>
      <c r="Q903" s="53" t="str">
        <f aca="false">LEFT(tbl스마트시티2[[#This Row],[주소]],2)</f>
        <v>대구</v>
      </c>
      <c r="R903" s="48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" hidden="false" customHeight="true" outlineLevel="0" collapsed="false">
      <c r="A904" s="49" t="s">
        <v>50</v>
      </c>
      <c r="B904" s="49" t="s">
        <v>199</v>
      </c>
      <c r="C904" s="49" t="s">
        <v>1484</v>
      </c>
      <c r="D904" s="49" t="s">
        <v>1545</v>
      </c>
      <c r="E904" s="49" t="s">
        <v>168</v>
      </c>
      <c r="F904" s="49" t="s">
        <v>381</v>
      </c>
      <c r="G904" s="49" t="s">
        <v>148</v>
      </c>
      <c r="H904" s="49" t="s">
        <v>1546</v>
      </c>
      <c r="I904" s="49" t="s">
        <v>1547</v>
      </c>
      <c r="J904" s="49" t="s">
        <v>1548</v>
      </c>
      <c r="K904" s="50" t="s">
        <v>1549</v>
      </c>
      <c r="L904" s="51" t="n">
        <v>1957</v>
      </c>
      <c r="M904" s="52" t="n">
        <v>999049700000</v>
      </c>
      <c r="N904" s="52" t="n">
        <v>3781000000000</v>
      </c>
      <c r="O904" s="51" t="n">
        <v>3026</v>
      </c>
      <c r="P904" s="53" t="n">
        <f aca="false">2020-tbl스마트시티2[[#This Row],[설립연도]]+1</f>
        <v>64</v>
      </c>
      <c r="Q904" s="53" t="str">
        <f aca="false">LEFT(tbl스마트시티2[[#This Row],[주소]],2)</f>
        <v>서울</v>
      </c>
      <c r="R904" s="48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" hidden="false" customHeight="true" outlineLevel="0" collapsed="false">
      <c r="A905" s="49" t="s">
        <v>50</v>
      </c>
      <c r="B905" s="31" t="s">
        <v>319</v>
      </c>
      <c r="C905" s="49" t="s">
        <v>1550</v>
      </c>
      <c r="D905" s="49" t="s">
        <v>1545</v>
      </c>
      <c r="E905" s="49" t="s">
        <v>168</v>
      </c>
      <c r="F905" s="49" t="s">
        <v>381</v>
      </c>
      <c r="G905" s="49" t="s">
        <v>148</v>
      </c>
      <c r="H905" s="49" t="s">
        <v>1551</v>
      </c>
      <c r="I905" s="49" t="s">
        <v>1547</v>
      </c>
      <c r="J905" s="49" t="s">
        <v>1548</v>
      </c>
      <c r="K905" s="50" t="s">
        <v>1549</v>
      </c>
      <c r="L905" s="51" t="n">
        <v>1957</v>
      </c>
      <c r="M905" s="52" t="n">
        <v>999049700000</v>
      </c>
      <c r="N905" s="52" t="n">
        <v>3781000000000</v>
      </c>
      <c r="O905" s="51" t="n">
        <v>3026</v>
      </c>
      <c r="P905" s="53" t="n">
        <f aca="false">2020-tbl스마트시티2[[#This Row],[설립연도]]+1</f>
        <v>64</v>
      </c>
      <c r="Q905" s="53" t="str">
        <f aca="false">LEFT(tbl스마트시티2[[#This Row],[주소]],2)</f>
        <v>서울</v>
      </c>
      <c r="R905" s="48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" hidden="false" customHeight="true" outlineLevel="0" collapsed="false">
      <c r="A906" s="49" t="s">
        <v>50</v>
      </c>
      <c r="B906" s="49" t="s">
        <v>199</v>
      </c>
      <c r="C906" s="49" t="s">
        <v>597</v>
      </c>
      <c r="D906" s="49" t="s">
        <v>1545</v>
      </c>
      <c r="E906" s="49" t="s">
        <v>168</v>
      </c>
      <c r="F906" s="49" t="s">
        <v>322</v>
      </c>
      <c r="G906" s="49" t="s">
        <v>148</v>
      </c>
      <c r="H906" s="49" t="s">
        <v>1552</v>
      </c>
      <c r="I906" s="49" t="s">
        <v>1547</v>
      </c>
      <c r="J906" s="49" t="s">
        <v>1548</v>
      </c>
      <c r="K906" s="50" t="s">
        <v>1549</v>
      </c>
      <c r="L906" s="51" t="n">
        <v>1957</v>
      </c>
      <c r="M906" s="52" t="n">
        <v>999049700000</v>
      </c>
      <c r="N906" s="52" t="n">
        <v>3781000000000</v>
      </c>
      <c r="O906" s="51" t="n">
        <v>3026</v>
      </c>
      <c r="P906" s="53" t="n">
        <f aca="false">2020-tbl스마트시티2[[#This Row],[설립연도]]+1</f>
        <v>64</v>
      </c>
      <c r="Q906" s="53" t="str">
        <f aca="false">LEFT(tbl스마트시티2[[#This Row],[주소]],2)</f>
        <v>서울</v>
      </c>
      <c r="R906" s="48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" hidden="false" customHeight="true" outlineLevel="0" collapsed="false">
      <c r="A907" s="49" t="s">
        <v>50</v>
      </c>
      <c r="B907" s="49" t="s">
        <v>59</v>
      </c>
      <c r="C907" s="49" t="s">
        <v>323</v>
      </c>
      <c r="D907" s="49" t="s">
        <v>1545</v>
      </c>
      <c r="E907" s="49" t="s">
        <v>168</v>
      </c>
      <c r="F907" s="49" t="s">
        <v>117</v>
      </c>
      <c r="G907" s="49" t="s">
        <v>148</v>
      </c>
      <c r="H907" s="49" t="s">
        <v>1553</v>
      </c>
      <c r="I907" s="49" t="s">
        <v>1547</v>
      </c>
      <c r="J907" s="49" t="s">
        <v>1548</v>
      </c>
      <c r="K907" s="50" t="s">
        <v>1549</v>
      </c>
      <c r="L907" s="51" t="n">
        <v>1957</v>
      </c>
      <c r="M907" s="52" t="n">
        <v>999049700000</v>
      </c>
      <c r="N907" s="52" t="n">
        <v>3781000000000</v>
      </c>
      <c r="O907" s="51" t="n">
        <v>3026</v>
      </c>
      <c r="P907" s="53" t="n">
        <f aca="false">2020-tbl스마트시티2[[#This Row],[설립연도]]+1</f>
        <v>64</v>
      </c>
      <c r="Q907" s="53" t="str">
        <f aca="false">LEFT(tbl스마트시티2[[#This Row],[주소]],2)</f>
        <v>서울</v>
      </c>
      <c r="R907" s="48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" hidden="false" customHeight="true" outlineLevel="0" collapsed="false">
      <c r="A908" s="49" t="s">
        <v>50</v>
      </c>
      <c r="B908" s="49" t="s">
        <v>199</v>
      </c>
      <c r="C908" s="49" t="s">
        <v>597</v>
      </c>
      <c r="D908" s="49" t="s">
        <v>1713</v>
      </c>
      <c r="E908" s="49" t="s">
        <v>168</v>
      </c>
      <c r="F908" s="49" t="s">
        <v>322</v>
      </c>
      <c r="G908" s="49" t="s">
        <v>148</v>
      </c>
      <c r="H908" s="49" t="s">
        <v>1714</v>
      </c>
      <c r="I908" s="67"/>
      <c r="J908" s="65" t="s">
        <v>1715</v>
      </c>
      <c r="K908" s="50" t="s">
        <v>1716</v>
      </c>
      <c r="L908" s="51" t="n">
        <v>2004</v>
      </c>
      <c r="M908" s="52" t="n">
        <v>366839090000</v>
      </c>
      <c r="N908" s="52" t="n">
        <v>356862250000</v>
      </c>
      <c r="O908" s="51" t="n">
        <v>242</v>
      </c>
      <c r="P908" s="53" t="n">
        <f aca="false">2020-tbl스마트시티2[[#This Row],[설립연도]]+1</f>
        <v>17</v>
      </c>
      <c r="Q908" s="53" t="str">
        <f aca="false">LEFT(tbl스마트시티2[[#This Row],[주소]],2)</f>
        <v>경기</v>
      </c>
      <c r="R908" s="48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" hidden="false" customHeight="true" outlineLevel="0" collapsed="false">
      <c r="A909" s="49" t="s">
        <v>50</v>
      </c>
      <c r="B909" s="49" t="s">
        <v>199</v>
      </c>
      <c r="C909" s="49" t="s">
        <v>379</v>
      </c>
      <c r="D909" s="49" t="s">
        <v>1713</v>
      </c>
      <c r="E909" s="49" t="s">
        <v>168</v>
      </c>
      <c r="F909" s="49" t="s">
        <v>381</v>
      </c>
      <c r="G909" s="49" t="s">
        <v>148</v>
      </c>
      <c r="H909" s="49" t="s">
        <v>1717</v>
      </c>
      <c r="I909" s="67"/>
      <c r="J909" s="65" t="s">
        <v>1715</v>
      </c>
      <c r="K909" s="50" t="s">
        <v>1716</v>
      </c>
      <c r="L909" s="51" t="n">
        <v>2004</v>
      </c>
      <c r="M909" s="52" t="n">
        <v>366839090000</v>
      </c>
      <c r="N909" s="52" t="n">
        <v>356862250000</v>
      </c>
      <c r="O909" s="51" t="n">
        <v>242</v>
      </c>
      <c r="P909" s="53" t="n">
        <f aca="false">2020-tbl스마트시티2[[#This Row],[설립연도]]+1</f>
        <v>17</v>
      </c>
      <c r="Q909" s="53" t="str">
        <f aca="false">LEFT(tbl스마트시티2[[#This Row],[주소]],2)</f>
        <v>경기</v>
      </c>
      <c r="R909" s="48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" hidden="false" customHeight="true" outlineLevel="0" collapsed="false">
      <c r="A910" s="49" t="s">
        <v>50</v>
      </c>
      <c r="B910" s="49" t="s">
        <v>199</v>
      </c>
      <c r="C910" s="49" t="s">
        <v>1484</v>
      </c>
      <c r="D910" s="49" t="s">
        <v>1713</v>
      </c>
      <c r="E910" s="49" t="s">
        <v>168</v>
      </c>
      <c r="F910" s="49" t="s">
        <v>381</v>
      </c>
      <c r="G910" s="49" t="s">
        <v>148</v>
      </c>
      <c r="H910" s="49" t="s">
        <v>1718</v>
      </c>
      <c r="I910" s="67"/>
      <c r="J910" s="65" t="s">
        <v>1715</v>
      </c>
      <c r="K910" s="50" t="s">
        <v>1716</v>
      </c>
      <c r="L910" s="51" t="n">
        <v>2004</v>
      </c>
      <c r="M910" s="52" t="n">
        <v>366839090000</v>
      </c>
      <c r="N910" s="52" t="n">
        <v>356862250000</v>
      </c>
      <c r="O910" s="51" t="n">
        <v>242</v>
      </c>
      <c r="P910" s="53" t="n">
        <f aca="false">2020-tbl스마트시티2[[#This Row],[설립연도]]+1</f>
        <v>17</v>
      </c>
      <c r="Q910" s="53" t="str">
        <f aca="false">LEFT(tbl스마트시티2[[#This Row],[주소]],2)</f>
        <v>경기</v>
      </c>
      <c r="R910" s="48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" hidden="false" customHeight="true" outlineLevel="0" collapsed="false">
      <c r="A911" s="49" t="s">
        <v>50</v>
      </c>
      <c r="B911" s="49" t="s">
        <v>199</v>
      </c>
      <c r="C911" s="49" t="s">
        <v>1752</v>
      </c>
      <c r="D911" s="49" t="s">
        <v>1753</v>
      </c>
      <c r="E911" s="49" t="s">
        <v>35</v>
      </c>
      <c r="F911" s="49" t="s">
        <v>381</v>
      </c>
      <c r="G911" s="49" t="s">
        <v>148</v>
      </c>
      <c r="H911" s="49" t="s">
        <v>1754</v>
      </c>
      <c r="I911" s="49" t="s">
        <v>1755</v>
      </c>
      <c r="J911" s="49" t="s">
        <v>1758</v>
      </c>
      <c r="K911" s="50" t="s">
        <v>1757</v>
      </c>
      <c r="L911" s="51" t="n">
        <v>2019</v>
      </c>
      <c r="M911" s="52" t="n">
        <v>16710000</v>
      </c>
      <c r="N911" s="52" t="n">
        <v>149730000</v>
      </c>
      <c r="O911" s="60" t="s">
        <v>26</v>
      </c>
      <c r="P911" s="53" t="n">
        <f aca="false">2020-tbl스마트시티2[[#This Row],[설립연도]]+1</f>
        <v>2</v>
      </c>
      <c r="Q911" s="53" t="str">
        <f aca="false">LEFT(tbl스마트시티2[[#This Row],[주소]],2)</f>
        <v>경기</v>
      </c>
      <c r="R911" s="48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" hidden="false" customHeight="true" outlineLevel="0" collapsed="false">
      <c r="A912" s="49" t="s">
        <v>96</v>
      </c>
      <c r="B912" s="49" t="s">
        <v>220</v>
      </c>
      <c r="C912" s="49" t="s">
        <v>1886</v>
      </c>
      <c r="D912" s="49" t="s">
        <v>1878</v>
      </c>
      <c r="E912" s="49" t="s">
        <v>168</v>
      </c>
      <c r="F912" s="49" t="s">
        <v>43</v>
      </c>
      <c r="G912" s="49" t="s">
        <v>148</v>
      </c>
      <c r="H912" s="49" t="s">
        <v>1887</v>
      </c>
      <c r="I912" s="49" t="s">
        <v>1880</v>
      </c>
      <c r="J912" s="49" t="s">
        <v>1881</v>
      </c>
      <c r="K912" s="50" t="s">
        <v>1882</v>
      </c>
      <c r="L912" s="51" t="n">
        <v>2000</v>
      </c>
      <c r="M912" s="52" t="n">
        <v>2078100000000</v>
      </c>
      <c r="N912" s="52" t="n">
        <v>2309200000000</v>
      </c>
      <c r="O912" s="51" t="n">
        <v>5391</v>
      </c>
      <c r="P912" s="53" t="n">
        <f aca="false">2020-tbl스마트시티2[[#This Row],[설립연도]]+1</f>
        <v>21</v>
      </c>
      <c r="Q912" s="53" t="str">
        <f aca="false">LEFT(tbl스마트시티2[[#This Row],[주소]],2)</f>
        <v>서울</v>
      </c>
      <c r="R912" s="48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" hidden="false" customHeight="true" outlineLevel="0" collapsed="false">
      <c r="A913" s="49" t="s">
        <v>136</v>
      </c>
      <c r="B913" s="55" t="s">
        <v>1616</v>
      </c>
      <c r="C913" s="49" t="s">
        <v>1920</v>
      </c>
      <c r="D913" s="49" t="s">
        <v>1896</v>
      </c>
      <c r="E913" s="49" t="s">
        <v>168</v>
      </c>
      <c r="F913" s="55" t="s">
        <v>76</v>
      </c>
      <c r="G913" s="49" t="s">
        <v>148</v>
      </c>
      <c r="H913" s="49" t="s">
        <v>1921</v>
      </c>
      <c r="I913" s="67"/>
      <c r="J913" s="49" t="s">
        <v>1898</v>
      </c>
      <c r="K913" s="50" t="s">
        <v>1899</v>
      </c>
      <c r="L913" s="51" t="n">
        <v>1996</v>
      </c>
      <c r="M913" s="52" t="n">
        <v>76980000000</v>
      </c>
      <c r="N913" s="52" t="n">
        <v>772280000000</v>
      </c>
      <c r="O913" s="51" t="n">
        <v>2840</v>
      </c>
      <c r="P913" s="53" t="n">
        <f aca="false">2020-tbl스마트시티2[[#This Row],[설립연도]]+1</f>
        <v>25</v>
      </c>
      <c r="Q913" s="53" t="str">
        <f aca="false">LEFT(tbl스마트시티2[[#This Row],[주소]],2)</f>
        <v>서울</v>
      </c>
      <c r="R913" s="48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" hidden="false" customHeight="true" outlineLevel="0" collapsed="false">
      <c r="A914" s="49" t="s">
        <v>136</v>
      </c>
      <c r="B914" s="31" t="s">
        <v>1281</v>
      </c>
      <c r="C914" s="49" t="s">
        <v>1940</v>
      </c>
      <c r="D914" s="49" t="s">
        <v>1896</v>
      </c>
      <c r="E914" s="49" t="s">
        <v>168</v>
      </c>
      <c r="F914" s="49" t="s">
        <v>30</v>
      </c>
      <c r="G914" s="49" t="s">
        <v>148</v>
      </c>
      <c r="H914" s="67" t="s">
        <v>1941</v>
      </c>
      <c r="I914" s="67"/>
      <c r="J914" s="49" t="s">
        <v>1898</v>
      </c>
      <c r="K914" s="50" t="s">
        <v>1899</v>
      </c>
      <c r="L914" s="51" t="n">
        <v>1996</v>
      </c>
      <c r="M914" s="52" t="n">
        <v>76980000000</v>
      </c>
      <c r="N914" s="52" t="n">
        <v>772280000000</v>
      </c>
      <c r="O914" s="51" t="n">
        <v>2840</v>
      </c>
      <c r="P914" s="53" t="n">
        <f aca="false">2020-tbl스마트시티2[[#This Row],[설립연도]]+1</f>
        <v>25</v>
      </c>
      <c r="Q914" s="53" t="str">
        <f aca="false">LEFT(tbl스마트시티2[[#This Row],[주소]],2)</f>
        <v>서울</v>
      </c>
      <c r="R914" s="48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" hidden="false" customHeight="true" outlineLevel="0" collapsed="false">
      <c r="A915" s="49" t="s">
        <v>50</v>
      </c>
      <c r="B915" s="49" t="s">
        <v>199</v>
      </c>
      <c r="C915" s="49" t="s">
        <v>597</v>
      </c>
      <c r="D915" s="49" t="s">
        <v>2160</v>
      </c>
      <c r="E915" s="49" t="s">
        <v>168</v>
      </c>
      <c r="F915" s="49" t="s">
        <v>322</v>
      </c>
      <c r="G915" s="49" t="s">
        <v>148</v>
      </c>
      <c r="H915" s="49" t="s">
        <v>2165</v>
      </c>
      <c r="I915" s="49" t="s">
        <v>2162</v>
      </c>
      <c r="J915" s="56" t="s">
        <v>2163</v>
      </c>
      <c r="K915" s="50" t="s">
        <v>2164</v>
      </c>
      <c r="L915" s="51" t="n">
        <v>1977</v>
      </c>
      <c r="M915" s="52" t="n">
        <v>252900000000</v>
      </c>
      <c r="N915" s="52" t="n">
        <v>7844000000000</v>
      </c>
      <c r="O915" s="51" t="n">
        <v>4551</v>
      </c>
      <c r="P915" s="53" t="n">
        <f aca="false">2020-tbl스마트시티2[[#This Row],[설립연도]]+1</f>
        <v>44</v>
      </c>
      <c r="Q915" s="53" t="str">
        <f aca="false">LEFT(tbl스마트시티2[[#This Row],[주소]],2)</f>
        <v>서울</v>
      </c>
      <c r="R915" s="48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" hidden="false" customHeight="true" outlineLevel="0" collapsed="false">
      <c r="A916" s="49" t="s">
        <v>50</v>
      </c>
      <c r="B916" s="49" t="s">
        <v>199</v>
      </c>
      <c r="C916" s="49" t="s">
        <v>325</v>
      </c>
      <c r="D916" s="49" t="s">
        <v>2160</v>
      </c>
      <c r="E916" s="49" t="s">
        <v>168</v>
      </c>
      <c r="F916" s="49" t="s">
        <v>325</v>
      </c>
      <c r="G916" s="49" t="s">
        <v>148</v>
      </c>
      <c r="H916" s="49" t="s">
        <v>2166</v>
      </c>
      <c r="I916" s="49" t="s">
        <v>2162</v>
      </c>
      <c r="J916" s="56" t="s">
        <v>2163</v>
      </c>
      <c r="K916" s="50" t="s">
        <v>2164</v>
      </c>
      <c r="L916" s="51" t="n">
        <v>1977</v>
      </c>
      <c r="M916" s="52" t="n">
        <v>252900000000</v>
      </c>
      <c r="N916" s="52" t="n">
        <v>7844000000000</v>
      </c>
      <c r="O916" s="51" t="n">
        <v>4551</v>
      </c>
      <c r="P916" s="53" t="n">
        <f aca="false">2020-tbl스마트시티2[[#This Row],[설립연도]]+1</f>
        <v>44</v>
      </c>
      <c r="Q916" s="53" t="str">
        <f aca="false">LEFT(tbl스마트시티2[[#This Row],[주소]],2)</f>
        <v>서울</v>
      </c>
      <c r="R916" s="48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" hidden="false" customHeight="true" outlineLevel="0" collapsed="false">
      <c r="A917" s="49" t="s">
        <v>50</v>
      </c>
      <c r="B917" s="49" t="s">
        <v>199</v>
      </c>
      <c r="C917" s="49" t="s">
        <v>325</v>
      </c>
      <c r="D917" s="49" t="s">
        <v>2160</v>
      </c>
      <c r="E917" s="49" t="s">
        <v>168</v>
      </c>
      <c r="F917" s="49" t="s">
        <v>325</v>
      </c>
      <c r="G917" s="49" t="s">
        <v>148</v>
      </c>
      <c r="H917" s="49" t="s">
        <v>2169</v>
      </c>
      <c r="I917" s="49" t="s">
        <v>2162</v>
      </c>
      <c r="J917" s="56" t="s">
        <v>2163</v>
      </c>
      <c r="K917" s="50" t="s">
        <v>2164</v>
      </c>
      <c r="L917" s="51" t="n">
        <v>1977</v>
      </c>
      <c r="M917" s="52" t="n">
        <v>252900000000</v>
      </c>
      <c r="N917" s="52" t="n">
        <v>7844000000000</v>
      </c>
      <c r="O917" s="51" t="n">
        <v>4551</v>
      </c>
      <c r="P917" s="53" t="n">
        <f aca="false">2020-tbl스마트시티2[[#This Row],[설립연도]]+1</f>
        <v>44</v>
      </c>
      <c r="Q917" s="53" t="str">
        <f aca="false">LEFT(tbl스마트시티2[[#This Row],[주소]],2)</f>
        <v>서울</v>
      </c>
      <c r="R917" s="48"/>
    </row>
    <row r="918" customFormat="false" ht="15" hidden="false" customHeight="true" outlineLevel="0" collapsed="false">
      <c r="A918" s="49" t="s">
        <v>50</v>
      </c>
      <c r="B918" s="49" t="s">
        <v>199</v>
      </c>
      <c r="C918" s="49" t="s">
        <v>379</v>
      </c>
      <c r="D918" s="49" t="s">
        <v>2177</v>
      </c>
      <c r="E918" s="49" t="s">
        <v>35</v>
      </c>
      <c r="F918" s="49" t="s">
        <v>381</v>
      </c>
      <c r="G918" s="49" t="s">
        <v>148</v>
      </c>
      <c r="H918" s="49" t="s">
        <v>2178</v>
      </c>
      <c r="I918" s="67"/>
      <c r="J918" s="49" t="s">
        <v>2179</v>
      </c>
      <c r="K918" s="50" t="s">
        <v>2180</v>
      </c>
      <c r="L918" s="51" t="n">
        <v>2006</v>
      </c>
      <c r="M918" s="52" t="n">
        <v>1000000000</v>
      </c>
      <c r="N918" s="52" t="n">
        <v>51980260000</v>
      </c>
      <c r="O918" s="51" t="n">
        <v>67</v>
      </c>
      <c r="P918" s="53" t="n">
        <f aca="false">2020-tbl스마트시티2[[#This Row],[설립연도]]+1</f>
        <v>15</v>
      </c>
      <c r="Q918" s="53" t="str">
        <f aca="false">LEFT(tbl스마트시티2[[#This Row],[주소]],2)</f>
        <v>경기</v>
      </c>
      <c r="R918" s="48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" hidden="false" customHeight="true" outlineLevel="0" collapsed="false">
      <c r="A919" s="49" t="s">
        <v>291</v>
      </c>
      <c r="B919" s="49" t="s">
        <v>999</v>
      </c>
      <c r="C919" s="49" t="s">
        <v>1000</v>
      </c>
      <c r="D919" s="49" t="s">
        <v>2283</v>
      </c>
      <c r="E919" s="49" t="s">
        <v>35</v>
      </c>
      <c r="F919" s="49" t="s">
        <v>43</v>
      </c>
      <c r="G919" s="49" t="s">
        <v>148</v>
      </c>
      <c r="H919" s="49" t="s">
        <v>2284</v>
      </c>
      <c r="I919" s="49" t="s">
        <v>2285</v>
      </c>
      <c r="J919" s="55" t="s">
        <v>2286</v>
      </c>
      <c r="K919" s="50" t="s">
        <v>2287</v>
      </c>
      <c r="L919" s="51" t="n">
        <v>2005</v>
      </c>
      <c r="M919" s="52" t="n">
        <v>50000000</v>
      </c>
      <c r="N919" s="52" t="n">
        <v>57000000</v>
      </c>
      <c r="O919" s="51" t="n">
        <v>1</v>
      </c>
      <c r="P919" s="53" t="n">
        <f aca="false">2020-tbl스마트시티2[[#This Row],[설립연도]]+1</f>
        <v>16</v>
      </c>
      <c r="Q919" s="53" t="str">
        <f aca="false">LEFT(tbl스마트시티2[[#This Row],[주소]],2)</f>
        <v>경기</v>
      </c>
      <c r="R919" s="48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" hidden="false" customHeight="true" outlineLevel="0" collapsed="false">
      <c r="A920" s="49" t="s">
        <v>39</v>
      </c>
      <c r="B920" s="49" t="s">
        <v>2288</v>
      </c>
      <c r="C920" s="49" t="s">
        <v>2289</v>
      </c>
      <c r="D920" s="49" t="s">
        <v>2290</v>
      </c>
      <c r="E920" s="49" t="s">
        <v>35</v>
      </c>
      <c r="F920" s="49" t="s">
        <v>49</v>
      </c>
      <c r="G920" s="49" t="s">
        <v>148</v>
      </c>
      <c r="H920" s="49" t="s">
        <v>2291</v>
      </c>
      <c r="I920" s="49" t="s">
        <v>2292</v>
      </c>
      <c r="J920" s="49" t="s">
        <v>2293</v>
      </c>
      <c r="K920" s="50" t="s">
        <v>2294</v>
      </c>
      <c r="L920" s="51" t="n">
        <v>1999</v>
      </c>
      <c r="M920" s="52" t="n">
        <v>69910000000</v>
      </c>
      <c r="N920" s="52" t="n">
        <v>28980000000</v>
      </c>
      <c r="O920" s="51" t="n">
        <v>53</v>
      </c>
      <c r="P920" s="53" t="n">
        <f aca="false">2020-tbl스마트시티2[[#This Row],[설립연도]]+1</f>
        <v>22</v>
      </c>
      <c r="Q920" s="53" t="str">
        <f aca="false">LEFT(tbl스마트시티2[[#This Row],[주소]],2)</f>
        <v>서울</v>
      </c>
      <c r="R920" s="48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" hidden="false" customHeight="true" outlineLevel="0" collapsed="false">
      <c r="A921" s="49" t="s">
        <v>50</v>
      </c>
      <c r="B921" s="49" t="s">
        <v>59</v>
      </c>
      <c r="C921" s="49" t="s">
        <v>2346</v>
      </c>
      <c r="D921" s="49" t="s">
        <v>2347</v>
      </c>
      <c r="E921" s="49" t="s">
        <v>35</v>
      </c>
      <c r="F921" s="49" t="s">
        <v>381</v>
      </c>
      <c r="G921" s="49" t="s">
        <v>148</v>
      </c>
      <c r="H921" s="49" t="s">
        <v>2348</v>
      </c>
      <c r="I921" s="49" t="s">
        <v>2349</v>
      </c>
      <c r="J921" s="49" t="s">
        <v>2350</v>
      </c>
      <c r="K921" s="50" t="s">
        <v>2351</v>
      </c>
      <c r="L921" s="51" t="n">
        <v>2013</v>
      </c>
      <c r="M921" s="52" t="n">
        <v>200000000</v>
      </c>
      <c r="N921" s="52" t="n">
        <v>401170000</v>
      </c>
      <c r="O921" s="51" t="n">
        <v>2</v>
      </c>
      <c r="P921" s="53" t="n">
        <f aca="false">2020-tbl스마트시티2[[#This Row],[설립연도]]+1</f>
        <v>8</v>
      </c>
      <c r="Q921" s="53" t="str">
        <f aca="false">LEFT(tbl스마트시티2[[#This Row],[주소]],2)</f>
        <v>경남</v>
      </c>
      <c r="R921" s="48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" hidden="false" customHeight="true" outlineLevel="0" collapsed="false">
      <c r="A922" s="49" t="s">
        <v>50</v>
      </c>
      <c r="B922" s="49" t="s">
        <v>59</v>
      </c>
      <c r="C922" s="49" t="s">
        <v>2346</v>
      </c>
      <c r="D922" s="49" t="s">
        <v>2347</v>
      </c>
      <c r="E922" s="49" t="s">
        <v>35</v>
      </c>
      <c r="F922" s="49" t="s">
        <v>381</v>
      </c>
      <c r="G922" s="49" t="s">
        <v>148</v>
      </c>
      <c r="H922" s="49" t="s">
        <v>2352</v>
      </c>
      <c r="I922" s="49" t="s">
        <v>2349</v>
      </c>
      <c r="J922" s="49" t="s">
        <v>2350</v>
      </c>
      <c r="K922" s="50" t="s">
        <v>2351</v>
      </c>
      <c r="L922" s="51" t="n">
        <v>2013</v>
      </c>
      <c r="M922" s="52" t="n">
        <v>200000000</v>
      </c>
      <c r="N922" s="52" t="n">
        <v>401170000</v>
      </c>
      <c r="O922" s="51" t="n">
        <v>2</v>
      </c>
      <c r="P922" s="53" t="n">
        <f aca="false">2020-tbl스마트시티2[[#This Row],[설립연도]]+1</f>
        <v>8</v>
      </c>
      <c r="Q922" s="53" t="str">
        <f aca="false">LEFT(tbl스마트시티2[[#This Row],[주소]],2)</f>
        <v>경남</v>
      </c>
      <c r="R922" s="48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" hidden="false" customHeight="true" outlineLevel="0" collapsed="false">
      <c r="A923" s="31" t="s">
        <v>136</v>
      </c>
      <c r="B923" s="49" t="s">
        <v>357</v>
      </c>
      <c r="C923" s="31" t="s">
        <v>358</v>
      </c>
      <c r="D923" s="31" t="s">
        <v>2378</v>
      </c>
      <c r="E923" s="31" t="s">
        <v>100</v>
      </c>
      <c r="F923" s="31" t="s">
        <v>360</v>
      </c>
      <c r="G923" s="49" t="s">
        <v>148</v>
      </c>
      <c r="H923" s="31" t="s">
        <v>2379</v>
      </c>
      <c r="I923" s="31" t="s">
        <v>2380</v>
      </c>
      <c r="J923" s="31" t="s">
        <v>2381</v>
      </c>
      <c r="K923" s="57" t="s">
        <v>2382</v>
      </c>
      <c r="L923" s="51" t="n">
        <v>1997</v>
      </c>
      <c r="M923" s="52" t="n">
        <v>7280000000</v>
      </c>
      <c r="N923" s="52" t="n">
        <v>247390000000</v>
      </c>
      <c r="O923" s="51" t="n">
        <v>459</v>
      </c>
      <c r="P923" s="53" t="n">
        <f aca="false">2020-tbl스마트시티2[[#This Row],[설립연도]]+1</f>
        <v>24</v>
      </c>
      <c r="Q923" s="53" t="str">
        <f aca="false">LEFT(tbl스마트시티2[[#This Row],[주소]],2)</f>
        <v>경기</v>
      </c>
      <c r="R923" s="48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" hidden="false" customHeight="true" outlineLevel="0" collapsed="false">
      <c r="A924" s="49" t="s">
        <v>50</v>
      </c>
      <c r="B924" s="49" t="s">
        <v>199</v>
      </c>
      <c r="C924" s="82" t="s">
        <v>1484</v>
      </c>
      <c r="D924" s="49" t="s">
        <v>2469</v>
      </c>
      <c r="E924" s="49" t="s">
        <v>168</v>
      </c>
      <c r="F924" s="49" t="s">
        <v>325</v>
      </c>
      <c r="G924" s="49" t="s">
        <v>148</v>
      </c>
      <c r="H924" s="49" t="s">
        <v>2474</v>
      </c>
      <c r="I924" s="49" t="s">
        <v>2471</v>
      </c>
      <c r="J924" s="49" t="s">
        <v>2472</v>
      </c>
      <c r="K924" s="50" t="s">
        <v>2473</v>
      </c>
      <c r="L924" s="51" t="n">
        <v>2001</v>
      </c>
      <c r="M924" s="52" t="n">
        <v>21600000000000</v>
      </c>
      <c r="N924" s="52" t="n">
        <v>10747000000000</v>
      </c>
      <c r="O924" s="51" t="n">
        <v>11006</v>
      </c>
      <c r="P924" s="53" t="n">
        <f aca="false">2020-tbl스마트시티2[[#This Row],[설립연도]]+1</f>
        <v>20</v>
      </c>
      <c r="Q924" s="53" t="str">
        <f aca="false">LEFT(tbl스마트시티2[[#This Row],[주소]],2)</f>
        <v>경북</v>
      </c>
      <c r="R924" s="48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" hidden="false" customHeight="true" outlineLevel="0" collapsed="false">
      <c r="A925" s="49" t="s">
        <v>50</v>
      </c>
      <c r="B925" s="49" t="s">
        <v>199</v>
      </c>
      <c r="C925" s="49" t="s">
        <v>1484</v>
      </c>
      <c r="D925" s="49" t="s">
        <v>2469</v>
      </c>
      <c r="E925" s="49" t="s">
        <v>168</v>
      </c>
      <c r="F925" s="49" t="s">
        <v>381</v>
      </c>
      <c r="G925" s="49" t="s">
        <v>148</v>
      </c>
      <c r="H925" s="49" t="s">
        <v>2475</v>
      </c>
      <c r="I925" s="49" t="s">
        <v>2471</v>
      </c>
      <c r="J925" s="49" t="s">
        <v>2472</v>
      </c>
      <c r="K925" s="50" t="s">
        <v>2473</v>
      </c>
      <c r="L925" s="51" t="n">
        <v>2001</v>
      </c>
      <c r="M925" s="52" t="n">
        <v>21600000000000</v>
      </c>
      <c r="N925" s="52" t="n">
        <v>10747000000000</v>
      </c>
      <c r="O925" s="51" t="n">
        <v>11006</v>
      </c>
      <c r="P925" s="53" t="n">
        <f aca="false">2020-tbl스마트시티2[[#This Row],[설립연도]]+1</f>
        <v>20</v>
      </c>
      <c r="Q925" s="53" t="str">
        <f aca="false">LEFT(tbl스마트시티2[[#This Row],[주소]],2)</f>
        <v>경북</v>
      </c>
      <c r="R925" s="48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" hidden="false" customHeight="true" outlineLevel="0" collapsed="false">
      <c r="A926" s="49" t="s">
        <v>50</v>
      </c>
      <c r="B926" s="49" t="s">
        <v>199</v>
      </c>
      <c r="C926" s="49" t="s">
        <v>379</v>
      </c>
      <c r="D926" s="49" t="s">
        <v>2469</v>
      </c>
      <c r="E926" s="49" t="s">
        <v>168</v>
      </c>
      <c r="F926" s="49" t="s">
        <v>381</v>
      </c>
      <c r="G926" s="49" t="s">
        <v>148</v>
      </c>
      <c r="H926" s="49" t="s">
        <v>2476</v>
      </c>
      <c r="I926" s="49" t="s">
        <v>2471</v>
      </c>
      <c r="J926" s="49" t="s">
        <v>2472</v>
      </c>
      <c r="K926" s="50" t="s">
        <v>2473</v>
      </c>
      <c r="L926" s="51" t="n">
        <v>2001</v>
      </c>
      <c r="M926" s="52" t="n">
        <v>21600000000000</v>
      </c>
      <c r="N926" s="52" t="n">
        <v>10747000000000</v>
      </c>
      <c r="O926" s="51" t="n">
        <v>11006</v>
      </c>
      <c r="P926" s="53" t="n">
        <f aca="false">2020-tbl스마트시티2[[#This Row],[설립연도]]+1</f>
        <v>20</v>
      </c>
      <c r="Q926" s="53" t="str">
        <f aca="false">LEFT(tbl스마트시티2[[#This Row],[주소]],2)</f>
        <v>경북</v>
      </c>
      <c r="R926" s="48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" hidden="false" customHeight="true" outlineLevel="0" collapsed="false">
      <c r="A927" s="49" t="s">
        <v>291</v>
      </c>
      <c r="B927" s="49" t="s">
        <v>999</v>
      </c>
      <c r="C927" s="49" t="s">
        <v>2618</v>
      </c>
      <c r="D927" s="49" t="s">
        <v>2619</v>
      </c>
      <c r="E927" s="49" t="s">
        <v>35</v>
      </c>
      <c r="F927" s="49" t="s">
        <v>117</v>
      </c>
      <c r="G927" s="49" t="s">
        <v>148</v>
      </c>
      <c r="H927" s="49" t="s">
        <v>2620</v>
      </c>
      <c r="I927" s="49" t="s">
        <v>2621</v>
      </c>
      <c r="J927" s="49" t="s">
        <v>2622</v>
      </c>
      <c r="K927" s="68" t="s">
        <v>2623</v>
      </c>
      <c r="L927" s="51" t="n">
        <v>2002</v>
      </c>
      <c r="M927" s="52" t="n">
        <v>3400000000</v>
      </c>
      <c r="N927" s="52" t="n">
        <v>2790000000</v>
      </c>
      <c r="O927" s="51" t="n">
        <v>28</v>
      </c>
      <c r="P927" s="53" t="n">
        <f aca="false">2020-tbl스마트시티2[[#This Row],[설립연도]]+1</f>
        <v>19</v>
      </c>
      <c r="Q927" s="53" t="str">
        <f aca="false">LEFT(tbl스마트시티2[[#This Row],[주소]],2)</f>
        <v>경기</v>
      </c>
      <c r="R927" s="48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" hidden="false" customHeight="true" outlineLevel="0" collapsed="false">
      <c r="A928" s="49" t="s">
        <v>96</v>
      </c>
      <c r="B928" s="49" t="s">
        <v>97</v>
      </c>
      <c r="C928" s="49" t="s">
        <v>1431</v>
      </c>
      <c r="D928" s="49" t="s">
        <v>2695</v>
      </c>
      <c r="E928" s="49" t="s">
        <v>168</v>
      </c>
      <c r="F928" s="49" t="s">
        <v>152</v>
      </c>
      <c r="G928" s="49" t="s">
        <v>148</v>
      </c>
      <c r="H928" s="49" t="s">
        <v>2704</v>
      </c>
      <c r="I928" s="49" t="s">
        <v>2696</v>
      </c>
      <c r="J928" s="49" t="s">
        <v>2697</v>
      </c>
      <c r="K928" s="50" t="s">
        <v>2698</v>
      </c>
      <c r="L928" s="51" t="n">
        <v>1950</v>
      </c>
      <c r="M928" s="52" t="n">
        <v>557000000000</v>
      </c>
      <c r="N928" s="52" t="n">
        <v>17279000000000</v>
      </c>
      <c r="O928" s="51" t="n">
        <v>6448</v>
      </c>
      <c r="P928" s="53" t="n">
        <f aca="false">2020-tbl스마트시티2[[#This Row],[설립연도]]+1</f>
        <v>71</v>
      </c>
      <c r="Q928" s="53" t="str">
        <f aca="false">LEFT(tbl스마트시티2[[#This Row],[주소]],2)</f>
        <v>서울</v>
      </c>
      <c r="R928" s="48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" hidden="false" customHeight="true" outlineLevel="0" collapsed="false">
      <c r="A929" s="49" t="s">
        <v>136</v>
      </c>
      <c r="B929" s="49" t="s">
        <v>146</v>
      </c>
      <c r="C929" s="49" t="s">
        <v>147</v>
      </c>
      <c r="D929" s="49" t="s">
        <v>131</v>
      </c>
      <c r="E929" s="49" t="s">
        <v>35</v>
      </c>
      <c r="F929" s="49" t="s">
        <v>140</v>
      </c>
      <c r="G929" s="49" t="s">
        <v>148</v>
      </c>
      <c r="H929" s="49" t="s">
        <v>2816</v>
      </c>
      <c r="I929" s="49" t="s">
        <v>133</v>
      </c>
      <c r="J929" s="49" t="s">
        <v>134</v>
      </c>
      <c r="K929" s="50" t="s">
        <v>135</v>
      </c>
      <c r="L929" s="51" t="n">
        <v>2009</v>
      </c>
      <c r="M929" s="52" t="n">
        <v>200000000</v>
      </c>
      <c r="N929" s="52" t="n">
        <v>17800000000</v>
      </c>
      <c r="O929" s="53" t="n">
        <v>40</v>
      </c>
      <c r="P929" s="53" t="n">
        <f aca="false">2020-tbl스마트시티2[[#This Row],[설립연도]]+1</f>
        <v>12</v>
      </c>
      <c r="Q929" s="53" t="str">
        <f aca="false">LEFT(tbl스마트시티2[[#This Row],[주소]],2)</f>
        <v>경기</v>
      </c>
      <c r="R929" s="48"/>
      <c r="S929" s="5"/>
      <c r="T929" s="5"/>
      <c r="U929" s="5"/>
      <c r="V929" s="5"/>
      <c r="W929" s="5"/>
      <c r="X929" s="5"/>
      <c r="Y929" s="5"/>
    </row>
    <row r="930" customFormat="false" ht="15" hidden="false" customHeight="true" outlineLevel="0" collapsed="false">
      <c r="A930" s="49" t="s">
        <v>50</v>
      </c>
      <c r="B930" s="49" t="s">
        <v>199</v>
      </c>
      <c r="C930" s="49" t="s">
        <v>379</v>
      </c>
      <c r="D930" s="49" t="s">
        <v>703</v>
      </c>
      <c r="E930" s="49" t="s">
        <v>35</v>
      </c>
      <c r="F930" s="49" t="s">
        <v>381</v>
      </c>
      <c r="G930" s="49" t="s">
        <v>148</v>
      </c>
      <c r="H930" s="49" t="s">
        <v>2817</v>
      </c>
      <c r="I930" s="49" t="s">
        <v>705</v>
      </c>
      <c r="J930" s="49" t="s">
        <v>706</v>
      </c>
      <c r="K930" s="50" t="s">
        <v>707</v>
      </c>
      <c r="L930" s="51" t="n">
        <v>1996</v>
      </c>
      <c r="M930" s="52" t="n">
        <v>450000000</v>
      </c>
      <c r="N930" s="52" t="n">
        <v>7362690000</v>
      </c>
      <c r="O930" s="53" t="n">
        <v>20</v>
      </c>
      <c r="P930" s="53" t="n">
        <f aca="false">2020-tbl스마트시티2[[#This Row],[설립연도]]+1</f>
        <v>25</v>
      </c>
      <c r="Q930" s="53" t="str">
        <f aca="false">LEFT(tbl스마트시티2[[#This Row],[주소]],2)</f>
        <v>충북</v>
      </c>
      <c r="R930" s="48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" hidden="false" customHeight="true" outlineLevel="0" collapsed="false">
      <c r="A931" s="49" t="s">
        <v>31</v>
      </c>
      <c r="B931" s="49" t="s">
        <v>32</v>
      </c>
      <c r="C931" s="49" t="s">
        <v>33</v>
      </c>
      <c r="D931" s="49" t="s">
        <v>131</v>
      </c>
      <c r="E931" s="49" t="s">
        <v>35</v>
      </c>
      <c r="F931" s="49" t="s">
        <v>28</v>
      </c>
      <c r="G931" s="49" t="s">
        <v>144</v>
      </c>
      <c r="H931" s="49" t="s">
        <v>145</v>
      </c>
      <c r="I931" s="49" t="s">
        <v>133</v>
      </c>
      <c r="J931" s="49" t="s">
        <v>134</v>
      </c>
      <c r="K931" s="50" t="s">
        <v>135</v>
      </c>
      <c r="L931" s="51" t="n">
        <v>2009</v>
      </c>
      <c r="M931" s="52" t="n">
        <v>200000000</v>
      </c>
      <c r="N931" s="52" t="n">
        <v>17800000000</v>
      </c>
      <c r="O931" s="53" t="n">
        <v>40</v>
      </c>
      <c r="P931" s="53" t="n">
        <f aca="false">2020-tbl스마트시티2[[#This Row],[설립연도]]+1</f>
        <v>12</v>
      </c>
      <c r="Q931" s="53" t="str">
        <f aca="false">LEFT(tbl스마트시티2[[#This Row],[주소]],2)</f>
        <v>경기</v>
      </c>
      <c r="R931" s="48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" hidden="false" customHeight="true" outlineLevel="0" collapsed="false">
      <c r="A932" s="49" t="s">
        <v>96</v>
      </c>
      <c r="B932" s="49" t="s">
        <v>220</v>
      </c>
      <c r="C932" s="49" t="s">
        <v>223</v>
      </c>
      <c r="D932" s="49" t="s">
        <v>213</v>
      </c>
      <c r="E932" s="49" t="s">
        <v>35</v>
      </c>
      <c r="F932" s="49" t="s">
        <v>43</v>
      </c>
      <c r="G932" s="49" t="s">
        <v>144</v>
      </c>
      <c r="H932" s="49" t="s">
        <v>224</v>
      </c>
      <c r="I932" s="49" t="s">
        <v>215</v>
      </c>
      <c r="J932" s="49" t="s">
        <v>216</v>
      </c>
      <c r="K932" s="50" t="s">
        <v>217</v>
      </c>
      <c r="L932" s="51" t="n">
        <v>2010</v>
      </c>
      <c r="M932" s="52" t="n">
        <v>567500000</v>
      </c>
      <c r="N932" s="52" t="n">
        <v>6226850000</v>
      </c>
      <c r="O932" s="53" t="n">
        <v>42</v>
      </c>
      <c r="P932" s="53" t="n">
        <f aca="false">2020-tbl스마트시티2[[#This Row],[설립연도]]+1</f>
        <v>11</v>
      </c>
      <c r="Q932" s="53" t="str">
        <f aca="false">LEFT(tbl스마트시티2[[#This Row],[주소]],2)</f>
        <v>서울</v>
      </c>
      <c r="R932" s="48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" hidden="false" customHeight="true" outlineLevel="0" collapsed="false">
      <c r="A933" s="49" t="s">
        <v>128</v>
      </c>
      <c r="B933" s="49" t="s">
        <v>160</v>
      </c>
      <c r="C933" s="49" t="s">
        <v>282</v>
      </c>
      <c r="D933" s="49" t="s">
        <v>272</v>
      </c>
      <c r="E933" s="49" t="s">
        <v>35</v>
      </c>
      <c r="F933" s="49" t="s">
        <v>43</v>
      </c>
      <c r="G933" s="49" t="s">
        <v>144</v>
      </c>
      <c r="H933" s="49" t="s">
        <v>283</v>
      </c>
      <c r="I933" s="49" t="s">
        <v>274</v>
      </c>
      <c r="J933" s="49" t="s">
        <v>275</v>
      </c>
      <c r="K933" s="50" t="s">
        <v>276</v>
      </c>
      <c r="L933" s="51" t="n">
        <v>2002</v>
      </c>
      <c r="M933" s="52" t="n">
        <v>501500000</v>
      </c>
      <c r="N933" s="52" t="n">
        <v>3070000000</v>
      </c>
      <c r="O933" s="53" t="n">
        <v>33</v>
      </c>
      <c r="P933" s="53" t="n">
        <f aca="false">2020-tbl스마트시티2[[#This Row],[설립연도]]+1</f>
        <v>19</v>
      </c>
      <c r="Q933" s="53" t="str">
        <f aca="false">LEFT(tbl스마트시티2[[#This Row],[주소]],2)</f>
        <v>서울</v>
      </c>
      <c r="R933" s="48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" hidden="false" customHeight="true" outlineLevel="0" collapsed="false">
      <c r="A934" s="49" t="s">
        <v>50</v>
      </c>
      <c r="B934" s="49" t="s">
        <v>311</v>
      </c>
      <c r="C934" s="49" t="s">
        <v>312</v>
      </c>
      <c r="D934" s="49" t="s">
        <v>313</v>
      </c>
      <c r="E934" s="49" t="s">
        <v>35</v>
      </c>
      <c r="F934" s="49" t="s">
        <v>43</v>
      </c>
      <c r="G934" s="49" t="s">
        <v>144</v>
      </c>
      <c r="H934" s="49" t="s">
        <v>314</v>
      </c>
      <c r="I934" s="49" t="s">
        <v>315</v>
      </c>
      <c r="J934" s="49" t="s">
        <v>316</v>
      </c>
      <c r="K934" s="50" t="s">
        <v>317</v>
      </c>
      <c r="L934" s="51" t="n">
        <v>1992</v>
      </c>
      <c r="M934" s="52" t="n">
        <v>6500000000</v>
      </c>
      <c r="N934" s="52" t="n">
        <v>100000000000</v>
      </c>
      <c r="O934" s="53" t="n">
        <v>200</v>
      </c>
      <c r="P934" s="53" t="n">
        <f aca="false">2020-tbl스마트시티2[[#This Row],[설립연도]]+1</f>
        <v>29</v>
      </c>
      <c r="Q934" s="53" t="str">
        <f aca="false">LEFT(tbl스마트시티2[[#This Row],[주소]],2)</f>
        <v>서울</v>
      </c>
      <c r="R934" s="48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" hidden="false" customHeight="true" outlineLevel="0" collapsed="false">
      <c r="A935" s="49" t="s">
        <v>128</v>
      </c>
      <c r="B935" s="49" t="s">
        <v>129</v>
      </c>
      <c r="C935" s="49" t="s">
        <v>130</v>
      </c>
      <c r="D935" s="49" t="s">
        <v>328</v>
      </c>
      <c r="E935" s="49" t="s">
        <v>35</v>
      </c>
      <c r="F935" s="49" t="s">
        <v>43</v>
      </c>
      <c r="G935" s="49" t="s">
        <v>144</v>
      </c>
      <c r="H935" s="49" t="s">
        <v>350</v>
      </c>
      <c r="I935" s="49" t="s">
        <v>330</v>
      </c>
      <c r="J935" s="49" t="s">
        <v>331</v>
      </c>
      <c r="K935" s="50" t="s">
        <v>332</v>
      </c>
      <c r="L935" s="51" t="n">
        <v>2002</v>
      </c>
      <c r="M935" s="52" t="n">
        <v>600000000</v>
      </c>
      <c r="N935" s="52" t="n">
        <v>14203350000</v>
      </c>
      <c r="O935" s="53" t="n">
        <v>45</v>
      </c>
      <c r="P935" s="53" t="n">
        <f aca="false">2020-tbl스마트시티2[[#This Row],[설립연도]]+1</f>
        <v>19</v>
      </c>
      <c r="Q935" s="53" t="str">
        <f aca="false">LEFT(tbl스마트시티2[[#This Row],[주소]],2)</f>
        <v>경기</v>
      </c>
      <c r="R935" s="48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" hidden="false" customHeight="true" outlineLevel="0" collapsed="false">
      <c r="A936" s="31" t="s">
        <v>136</v>
      </c>
      <c r="B936" s="49" t="s">
        <v>357</v>
      </c>
      <c r="C936" s="31" t="s">
        <v>358</v>
      </c>
      <c r="D936" s="49" t="s">
        <v>359</v>
      </c>
      <c r="E936" s="49" t="s">
        <v>100</v>
      </c>
      <c r="F936" s="49" t="s">
        <v>360</v>
      </c>
      <c r="G936" s="49" t="s">
        <v>144</v>
      </c>
      <c r="H936" s="49" t="s">
        <v>361</v>
      </c>
      <c r="I936" s="49" t="s">
        <v>362</v>
      </c>
      <c r="J936" s="49" t="s">
        <v>363</v>
      </c>
      <c r="K936" s="62" t="s">
        <v>364</v>
      </c>
      <c r="L936" s="51" t="n">
        <v>1993</v>
      </c>
      <c r="M936" s="52" t="n">
        <v>17267000000</v>
      </c>
      <c r="N936" s="52" t="n">
        <v>446586000000</v>
      </c>
      <c r="O936" s="53" t="n">
        <v>34</v>
      </c>
      <c r="P936" s="53" t="n">
        <f aca="false">2020-tbl스마트시티2[[#This Row],[설립연도]]+1</f>
        <v>28</v>
      </c>
      <c r="Q936" s="53" t="str">
        <f aca="false">LEFT(tbl스마트시티2[[#This Row],[주소]],2)</f>
        <v>경기</v>
      </c>
      <c r="R936" s="48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" hidden="false" customHeight="true" outlineLevel="0" collapsed="false">
      <c r="A937" s="49" t="s">
        <v>128</v>
      </c>
      <c r="B937" s="49" t="s">
        <v>129</v>
      </c>
      <c r="C937" s="49" t="s">
        <v>130</v>
      </c>
      <c r="D937" s="49" t="s">
        <v>359</v>
      </c>
      <c r="E937" s="49" t="s">
        <v>100</v>
      </c>
      <c r="F937" s="49" t="s">
        <v>43</v>
      </c>
      <c r="G937" s="49" t="s">
        <v>144</v>
      </c>
      <c r="H937" s="31" t="s">
        <v>372</v>
      </c>
      <c r="I937" s="49" t="s">
        <v>362</v>
      </c>
      <c r="J937" s="49" t="s">
        <v>363</v>
      </c>
      <c r="K937" s="62" t="s">
        <v>364</v>
      </c>
      <c r="L937" s="51" t="n">
        <v>1993</v>
      </c>
      <c r="M937" s="52" t="n">
        <v>17267000000</v>
      </c>
      <c r="N937" s="52" t="n">
        <v>446586000000</v>
      </c>
      <c r="O937" s="53" t="n">
        <v>34</v>
      </c>
      <c r="P937" s="53" t="n">
        <f aca="false">2020-tbl스마트시티2[[#This Row],[설립연도]]+1</f>
        <v>28</v>
      </c>
      <c r="Q937" s="53" t="str">
        <f aca="false">LEFT(tbl스마트시티2[[#This Row],[주소]],2)</f>
        <v>경기</v>
      </c>
      <c r="R937" s="48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" hidden="false" customHeight="true" outlineLevel="0" collapsed="false">
      <c r="A938" s="49" t="s">
        <v>256</v>
      </c>
      <c r="B938" s="49" t="s">
        <v>297</v>
      </c>
      <c r="C938" s="49" t="s">
        <v>304</v>
      </c>
      <c r="D938" s="49" t="s">
        <v>499</v>
      </c>
      <c r="E938" s="49" t="s">
        <v>35</v>
      </c>
      <c r="F938" s="49" t="s">
        <v>43</v>
      </c>
      <c r="G938" s="49" t="s">
        <v>144</v>
      </c>
      <c r="H938" s="49" t="s">
        <v>507</v>
      </c>
      <c r="I938" s="49" t="s">
        <v>501</v>
      </c>
      <c r="J938" s="49" t="s">
        <v>502</v>
      </c>
      <c r="K938" s="50" t="s">
        <v>503</v>
      </c>
      <c r="L938" s="51" t="n">
        <v>2015</v>
      </c>
      <c r="M938" s="52" t="n">
        <v>1100000000</v>
      </c>
      <c r="N938" s="52" t="n">
        <v>1850000000</v>
      </c>
      <c r="O938" s="53" t="n">
        <v>11</v>
      </c>
      <c r="P938" s="53" t="n">
        <f aca="false">2020-tbl스마트시티2[[#This Row],[설립연도]]+1</f>
        <v>6</v>
      </c>
      <c r="Q938" s="53" t="str">
        <f aca="false">LEFT(tbl스마트시티2[[#This Row],[주소]],2)</f>
        <v>경기</v>
      </c>
      <c r="R938" s="48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" hidden="false" customHeight="true" outlineLevel="0" collapsed="false">
      <c r="A939" s="49" t="s">
        <v>256</v>
      </c>
      <c r="B939" s="49" t="s">
        <v>297</v>
      </c>
      <c r="C939" s="49" t="s">
        <v>304</v>
      </c>
      <c r="D939" s="31" t="s">
        <v>636</v>
      </c>
      <c r="E939" s="31" t="s">
        <v>35</v>
      </c>
      <c r="F939" s="31" t="s">
        <v>43</v>
      </c>
      <c r="G939" s="49" t="s">
        <v>144</v>
      </c>
      <c r="H939" s="49" t="s">
        <v>637</v>
      </c>
      <c r="I939" s="31" t="s">
        <v>638</v>
      </c>
      <c r="J939" s="31" t="s">
        <v>639</v>
      </c>
      <c r="K939" s="57" t="s">
        <v>640</v>
      </c>
      <c r="L939" s="51" t="n">
        <v>1983</v>
      </c>
      <c r="M939" s="52" t="n">
        <v>8300000000</v>
      </c>
      <c r="N939" s="52" t="n">
        <v>37100000000</v>
      </c>
      <c r="O939" s="53" t="n">
        <v>157</v>
      </c>
      <c r="P939" s="53" t="n">
        <f aca="false">2020-tbl스마트시티2[[#This Row],[설립연도]]+1</f>
        <v>38</v>
      </c>
      <c r="Q939" s="53" t="str">
        <f aca="false">LEFT(tbl스마트시티2[[#This Row],[주소]],2)</f>
        <v>서울</v>
      </c>
      <c r="R939" s="48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" hidden="false" customHeight="true" outlineLevel="0" collapsed="false">
      <c r="A940" s="49" t="s">
        <v>256</v>
      </c>
      <c r="B940" s="49" t="s">
        <v>642</v>
      </c>
      <c r="C940" s="49" t="s">
        <v>643</v>
      </c>
      <c r="D940" s="31" t="s">
        <v>636</v>
      </c>
      <c r="E940" s="31" t="s">
        <v>35</v>
      </c>
      <c r="F940" s="31" t="s">
        <v>30</v>
      </c>
      <c r="G940" s="49" t="s">
        <v>144</v>
      </c>
      <c r="H940" s="49" t="s">
        <v>644</v>
      </c>
      <c r="I940" s="31" t="s">
        <v>638</v>
      </c>
      <c r="J940" s="31" t="s">
        <v>639</v>
      </c>
      <c r="K940" s="57" t="s">
        <v>640</v>
      </c>
      <c r="L940" s="51" t="n">
        <v>1983</v>
      </c>
      <c r="M940" s="52" t="n">
        <v>8300000000</v>
      </c>
      <c r="N940" s="52" t="n">
        <v>37100000000</v>
      </c>
      <c r="O940" s="53" t="n">
        <v>157</v>
      </c>
      <c r="P940" s="53" t="n">
        <f aca="false">2020-tbl스마트시티2[[#This Row],[설립연도]]+1</f>
        <v>38</v>
      </c>
      <c r="Q940" s="53" t="str">
        <f aca="false">LEFT(tbl스마트시티2[[#This Row],[주소]],2)</f>
        <v>서울</v>
      </c>
      <c r="R940" s="48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" hidden="false" customHeight="true" outlineLevel="0" collapsed="false">
      <c r="A941" s="49" t="s">
        <v>256</v>
      </c>
      <c r="B941" s="49" t="s">
        <v>642</v>
      </c>
      <c r="C941" s="49" t="s">
        <v>643</v>
      </c>
      <c r="D941" s="31" t="s">
        <v>636</v>
      </c>
      <c r="E941" s="31" t="s">
        <v>35</v>
      </c>
      <c r="F941" s="31" t="s">
        <v>645</v>
      </c>
      <c r="G941" s="49" t="s">
        <v>144</v>
      </c>
      <c r="H941" s="49" t="s">
        <v>646</v>
      </c>
      <c r="I941" s="31" t="s">
        <v>638</v>
      </c>
      <c r="J941" s="31" t="s">
        <v>639</v>
      </c>
      <c r="K941" s="57" t="s">
        <v>640</v>
      </c>
      <c r="L941" s="51" t="n">
        <v>1983</v>
      </c>
      <c r="M941" s="52" t="n">
        <v>8300000000</v>
      </c>
      <c r="N941" s="52" t="n">
        <v>37100000000</v>
      </c>
      <c r="O941" s="53" t="n">
        <v>157</v>
      </c>
      <c r="P941" s="53" t="n">
        <f aca="false">2020-tbl스마트시티2[[#This Row],[설립연도]]+1</f>
        <v>38</v>
      </c>
      <c r="Q941" s="53" t="str">
        <f aca="false">LEFT(tbl스마트시티2[[#This Row],[주소]],2)</f>
        <v>서울</v>
      </c>
      <c r="R941" s="48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" hidden="false" customHeight="true" outlineLevel="0" collapsed="false">
      <c r="A942" s="49" t="s">
        <v>256</v>
      </c>
      <c r="B942" s="49" t="s">
        <v>647</v>
      </c>
      <c r="C942" s="49" t="s">
        <v>656</v>
      </c>
      <c r="D942" s="31" t="s">
        <v>636</v>
      </c>
      <c r="E942" s="31" t="s">
        <v>35</v>
      </c>
      <c r="F942" s="31" t="s">
        <v>29</v>
      </c>
      <c r="G942" s="49" t="s">
        <v>144</v>
      </c>
      <c r="H942" s="49" t="s">
        <v>657</v>
      </c>
      <c r="I942" s="31" t="s">
        <v>638</v>
      </c>
      <c r="J942" s="31" t="s">
        <v>639</v>
      </c>
      <c r="K942" s="57" t="s">
        <v>640</v>
      </c>
      <c r="L942" s="51" t="n">
        <v>1983</v>
      </c>
      <c r="M942" s="52" t="n">
        <v>8300000000</v>
      </c>
      <c r="N942" s="52" t="n">
        <v>37100000000</v>
      </c>
      <c r="O942" s="53" t="n">
        <v>157</v>
      </c>
      <c r="P942" s="53" t="n">
        <f aca="false">2020-tbl스마트시티2[[#This Row],[설립연도]]+1</f>
        <v>38</v>
      </c>
      <c r="Q942" s="53" t="str">
        <f aca="false">LEFT(tbl스마트시티2[[#This Row],[주소]],2)</f>
        <v>서울</v>
      </c>
      <c r="R942" s="48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" hidden="false" customHeight="true" outlineLevel="0" collapsed="false">
      <c r="A943" s="49" t="s">
        <v>256</v>
      </c>
      <c r="B943" s="49" t="s">
        <v>642</v>
      </c>
      <c r="C943" s="49" t="s">
        <v>662</v>
      </c>
      <c r="D943" s="31" t="s">
        <v>636</v>
      </c>
      <c r="E943" s="31" t="s">
        <v>35</v>
      </c>
      <c r="F943" s="31" t="s">
        <v>30</v>
      </c>
      <c r="G943" s="49" t="s">
        <v>144</v>
      </c>
      <c r="H943" s="49" t="s">
        <v>663</v>
      </c>
      <c r="I943" s="31" t="s">
        <v>638</v>
      </c>
      <c r="J943" s="31" t="s">
        <v>639</v>
      </c>
      <c r="K943" s="57" t="s">
        <v>640</v>
      </c>
      <c r="L943" s="51" t="n">
        <v>1983</v>
      </c>
      <c r="M943" s="52" t="n">
        <v>8300000000</v>
      </c>
      <c r="N943" s="52" t="n">
        <v>37100000000</v>
      </c>
      <c r="O943" s="53" t="n">
        <v>157</v>
      </c>
      <c r="P943" s="53" t="n">
        <f aca="false">2020-tbl스마트시티2[[#This Row],[설립연도]]+1</f>
        <v>38</v>
      </c>
      <c r="Q943" s="53" t="str">
        <f aca="false">LEFT(tbl스마트시티2[[#This Row],[주소]],2)</f>
        <v>서울</v>
      </c>
      <c r="R943" s="48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" hidden="false" customHeight="true" outlineLevel="0" collapsed="false">
      <c r="A944" s="49" t="s">
        <v>128</v>
      </c>
      <c r="B944" s="49" t="s">
        <v>504</v>
      </c>
      <c r="C944" s="49" t="s">
        <v>819</v>
      </c>
      <c r="D944" s="49" t="s">
        <v>820</v>
      </c>
      <c r="E944" s="49" t="s">
        <v>35</v>
      </c>
      <c r="F944" s="49" t="s">
        <v>140</v>
      </c>
      <c r="G944" s="49" t="s">
        <v>144</v>
      </c>
      <c r="H944" s="49" t="s">
        <v>821</v>
      </c>
      <c r="I944" s="67"/>
      <c r="J944" s="49" t="s">
        <v>822</v>
      </c>
      <c r="K944" s="50" t="s">
        <v>823</v>
      </c>
      <c r="L944" s="51" t="n">
        <v>2018</v>
      </c>
      <c r="M944" s="52" t="n">
        <v>5000000</v>
      </c>
      <c r="N944" s="52" t="n">
        <v>51640000</v>
      </c>
      <c r="O944" s="53" t="n">
        <v>6</v>
      </c>
      <c r="P944" s="53" t="n">
        <f aca="false">2020-tbl스마트시티2[[#This Row],[설립연도]]+1</f>
        <v>3</v>
      </c>
      <c r="Q944" s="53" t="str">
        <f aca="false">LEFT(tbl스마트시티2[[#This Row],[주소]],2)</f>
        <v>경기</v>
      </c>
      <c r="R944" s="48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" hidden="false" customHeight="true" outlineLevel="0" collapsed="false">
      <c r="A945" s="49" t="s">
        <v>15</v>
      </c>
      <c r="B945" s="49" t="s">
        <v>91</v>
      </c>
      <c r="C945" s="49" t="s">
        <v>860</v>
      </c>
      <c r="D945" s="49" t="s">
        <v>853</v>
      </c>
      <c r="E945" s="49" t="s">
        <v>35</v>
      </c>
      <c r="F945" s="31" t="s">
        <v>30</v>
      </c>
      <c r="G945" s="49" t="s">
        <v>144</v>
      </c>
      <c r="H945" s="49" t="s">
        <v>862</v>
      </c>
      <c r="I945" s="49" t="s">
        <v>855</v>
      </c>
      <c r="J945" s="49" t="s">
        <v>856</v>
      </c>
      <c r="K945" s="50" t="s">
        <v>857</v>
      </c>
      <c r="L945" s="51" t="n">
        <v>2009</v>
      </c>
      <c r="M945" s="52" t="n">
        <v>300000000</v>
      </c>
      <c r="N945" s="52" t="n">
        <v>4373730000</v>
      </c>
      <c r="O945" s="53" t="n">
        <v>33</v>
      </c>
      <c r="P945" s="53" t="n">
        <f aca="false">2020-tbl스마트시티2[[#This Row],[설립연도]]+1</f>
        <v>12</v>
      </c>
      <c r="Q945" s="53" t="str">
        <f aca="false">LEFT(tbl스마트시티2[[#This Row],[주소]],2)</f>
        <v>서울</v>
      </c>
      <c r="R945" s="48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" hidden="false" customHeight="true" outlineLevel="0" collapsed="false">
      <c r="A946" s="49" t="s">
        <v>15</v>
      </c>
      <c r="B946" s="49" t="s">
        <v>91</v>
      </c>
      <c r="C946" s="49" t="s">
        <v>860</v>
      </c>
      <c r="D946" s="49" t="s">
        <v>853</v>
      </c>
      <c r="E946" s="49" t="s">
        <v>35</v>
      </c>
      <c r="F946" s="31" t="s">
        <v>86</v>
      </c>
      <c r="G946" s="49" t="s">
        <v>144</v>
      </c>
      <c r="H946" s="49" t="s">
        <v>863</v>
      </c>
      <c r="I946" s="49" t="s">
        <v>855</v>
      </c>
      <c r="J946" s="49" t="s">
        <v>856</v>
      </c>
      <c r="K946" s="50" t="s">
        <v>857</v>
      </c>
      <c r="L946" s="51" t="n">
        <v>2009</v>
      </c>
      <c r="M946" s="52" t="n">
        <v>300000000</v>
      </c>
      <c r="N946" s="52" t="n">
        <v>4373730000</v>
      </c>
      <c r="O946" s="53" t="n">
        <v>33</v>
      </c>
      <c r="P946" s="53" t="n">
        <f aca="false">2020-tbl스마트시티2[[#This Row],[설립연도]]+1</f>
        <v>12</v>
      </c>
      <c r="Q946" s="53" t="str">
        <f aca="false">LEFT(tbl스마트시티2[[#This Row],[주소]],2)</f>
        <v>서울</v>
      </c>
      <c r="R946" s="48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" hidden="false" customHeight="true" outlineLevel="0" collapsed="false">
      <c r="A947" s="49" t="s">
        <v>15</v>
      </c>
      <c r="B947" s="49" t="s">
        <v>91</v>
      </c>
      <c r="C947" s="49" t="s">
        <v>860</v>
      </c>
      <c r="D947" s="49" t="s">
        <v>853</v>
      </c>
      <c r="E947" s="49" t="s">
        <v>35</v>
      </c>
      <c r="F947" s="31" t="s">
        <v>30</v>
      </c>
      <c r="G947" s="49" t="s">
        <v>144</v>
      </c>
      <c r="H947" s="49" t="s">
        <v>864</v>
      </c>
      <c r="I947" s="49" t="s">
        <v>855</v>
      </c>
      <c r="J947" s="49" t="s">
        <v>856</v>
      </c>
      <c r="K947" s="50" t="s">
        <v>857</v>
      </c>
      <c r="L947" s="51" t="n">
        <v>2009</v>
      </c>
      <c r="M947" s="52" t="n">
        <v>300000000</v>
      </c>
      <c r="N947" s="52" t="n">
        <v>4373730000</v>
      </c>
      <c r="O947" s="53" t="n">
        <v>33</v>
      </c>
      <c r="P947" s="53" t="n">
        <f aca="false">2020-tbl스마트시티2[[#This Row],[설립연도]]+1</f>
        <v>12</v>
      </c>
      <c r="Q947" s="53" t="str">
        <f aca="false">LEFT(tbl스마트시티2[[#This Row],[주소]],2)</f>
        <v>서울</v>
      </c>
      <c r="R947" s="48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" hidden="false" customHeight="true" outlineLevel="0" collapsed="false">
      <c r="A948" s="49" t="s">
        <v>39</v>
      </c>
      <c r="B948" s="49" t="s">
        <v>173</v>
      </c>
      <c r="C948" s="49" t="s">
        <v>572</v>
      </c>
      <c r="D948" s="49" t="s">
        <v>1058</v>
      </c>
      <c r="E948" s="49" t="s">
        <v>35</v>
      </c>
      <c r="F948" s="49" t="s">
        <v>43</v>
      </c>
      <c r="G948" s="49" t="s">
        <v>144</v>
      </c>
      <c r="H948" s="49" t="s">
        <v>1074</v>
      </c>
      <c r="I948" s="49" t="s">
        <v>1060</v>
      </c>
      <c r="J948" s="49" t="s">
        <v>1061</v>
      </c>
      <c r="K948" s="50" t="s">
        <v>1062</v>
      </c>
      <c r="L948" s="51" t="n">
        <v>1999</v>
      </c>
      <c r="M948" s="52" t="n">
        <v>2500000000</v>
      </c>
      <c r="N948" s="52" t="n">
        <v>1000000000</v>
      </c>
      <c r="O948" s="53" t="n">
        <v>60</v>
      </c>
      <c r="P948" s="53" t="n">
        <f aca="false">2020-tbl스마트시티2[[#This Row],[설립연도]]+1</f>
        <v>22</v>
      </c>
      <c r="Q948" s="53" t="str">
        <f aca="false">LEFT(tbl스마트시티2[[#This Row],[주소]],2)</f>
        <v>경기</v>
      </c>
      <c r="R948" s="48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" hidden="false" customHeight="true" outlineLevel="0" collapsed="false">
      <c r="A949" s="49" t="s">
        <v>39</v>
      </c>
      <c r="B949" s="49" t="s">
        <v>173</v>
      </c>
      <c r="C949" s="49" t="s">
        <v>572</v>
      </c>
      <c r="D949" s="49" t="s">
        <v>1058</v>
      </c>
      <c r="E949" s="49" t="s">
        <v>35</v>
      </c>
      <c r="F949" s="49" t="s">
        <v>43</v>
      </c>
      <c r="G949" s="49" t="s">
        <v>144</v>
      </c>
      <c r="H949" s="49" t="s">
        <v>1076</v>
      </c>
      <c r="I949" s="49" t="s">
        <v>1060</v>
      </c>
      <c r="J949" s="49" t="s">
        <v>1061</v>
      </c>
      <c r="K949" s="50" t="s">
        <v>1062</v>
      </c>
      <c r="L949" s="51" t="n">
        <v>1999</v>
      </c>
      <c r="M949" s="52" t="n">
        <v>2500000000</v>
      </c>
      <c r="N949" s="52" t="n">
        <v>1000000000</v>
      </c>
      <c r="O949" s="53" t="n">
        <v>60</v>
      </c>
      <c r="P949" s="53" t="n">
        <f aca="false">2020-tbl스마트시티2[[#This Row],[설립연도]]+1</f>
        <v>22</v>
      </c>
      <c r="Q949" s="53" t="str">
        <f aca="false">LEFT(tbl스마트시티2[[#This Row],[주소]],2)</f>
        <v>경기</v>
      </c>
      <c r="R949" s="48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" hidden="false" customHeight="true" outlineLevel="0" collapsed="false">
      <c r="A950" s="49" t="s">
        <v>39</v>
      </c>
      <c r="B950" s="49" t="s">
        <v>585</v>
      </c>
      <c r="C950" s="49" t="s">
        <v>1081</v>
      </c>
      <c r="D950" s="49" t="s">
        <v>1058</v>
      </c>
      <c r="E950" s="49" t="s">
        <v>35</v>
      </c>
      <c r="F950" s="49" t="s">
        <v>43</v>
      </c>
      <c r="G950" s="49" t="s">
        <v>144</v>
      </c>
      <c r="H950" s="49" t="s">
        <v>1082</v>
      </c>
      <c r="I950" s="49" t="s">
        <v>1060</v>
      </c>
      <c r="J950" s="49" t="s">
        <v>1061</v>
      </c>
      <c r="K950" s="50" t="s">
        <v>1062</v>
      </c>
      <c r="L950" s="51" t="n">
        <v>1999</v>
      </c>
      <c r="M950" s="53" t="n">
        <v>2500000000</v>
      </c>
      <c r="N950" s="53" t="n">
        <v>1000000000</v>
      </c>
      <c r="O950" s="53" t="n">
        <v>60</v>
      </c>
      <c r="P950" s="53" t="n">
        <v>6</v>
      </c>
      <c r="Q950" s="53" t="s">
        <v>2818</v>
      </c>
      <c r="R950" s="48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" hidden="false" customHeight="true" outlineLevel="0" collapsed="false">
      <c r="A951" s="49" t="s">
        <v>50</v>
      </c>
      <c r="B951" s="49" t="s">
        <v>231</v>
      </c>
      <c r="C951" s="49" t="s">
        <v>1101</v>
      </c>
      <c r="D951" s="49" t="s">
        <v>1102</v>
      </c>
      <c r="E951" s="49" t="s">
        <v>35</v>
      </c>
      <c r="F951" s="49" t="s">
        <v>322</v>
      </c>
      <c r="G951" s="49" t="s">
        <v>144</v>
      </c>
      <c r="H951" s="49" t="s">
        <v>1112</v>
      </c>
      <c r="I951" s="49" t="s">
        <v>1071</v>
      </c>
      <c r="J951" s="49" t="s">
        <v>1072</v>
      </c>
      <c r="K951" s="50" t="s">
        <v>1073</v>
      </c>
      <c r="L951" s="51" t="n">
        <v>2000</v>
      </c>
      <c r="M951" s="52" t="n">
        <v>3440000000</v>
      </c>
      <c r="N951" s="52" t="n">
        <v>61950000000</v>
      </c>
      <c r="O951" s="53" t="n">
        <v>227</v>
      </c>
      <c r="P951" s="53" t="n">
        <f aca="false">2020-tbl스마트시티2[[#This Row],[설립연도]]+1</f>
        <v>21</v>
      </c>
      <c r="Q951" s="53" t="str">
        <f aca="false">LEFT(tbl스마트시티2[[#This Row],[주소]],2)</f>
        <v>서울</v>
      </c>
      <c r="R951" s="48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" hidden="false" customHeight="true" outlineLevel="0" collapsed="false">
      <c r="A952" s="49" t="s">
        <v>256</v>
      </c>
      <c r="B952" s="49" t="s">
        <v>297</v>
      </c>
      <c r="C952" s="49" t="s">
        <v>1069</v>
      </c>
      <c r="D952" s="49" t="s">
        <v>1215</v>
      </c>
      <c r="E952" s="49" t="s">
        <v>35</v>
      </c>
      <c r="F952" s="49" t="s">
        <v>117</v>
      </c>
      <c r="G952" s="49" t="s">
        <v>144</v>
      </c>
      <c r="H952" s="49" t="s">
        <v>1216</v>
      </c>
      <c r="I952" s="49" t="s">
        <v>1217</v>
      </c>
      <c r="J952" s="49" t="s">
        <v>1218</v>
      </c>
      <c r="K952" s="50"/>
      <c r="L952" s="51" t="n">
        <v>2019</v>
      </c>
      <c r="M952" s="52" t="n">
        <v>31340000</v>
      </c>
      <c r="N952" s="60" t="s">
        <v>26</v>
      </c>
      <c r="O952" s="60" t="n">
        <v>19</v>
      </c>
      <c r="P952" s="53" t="n">
        <f aca="false">2020-tbl스마트시티2[[#This Row],[설립연도]]+1</f>
        <v>2</v>
      </c>
      <c r="Q952" s="53" t="str">
        <f aca="false">LEFT(tbl스마트시티2[[#This Row],[주소]],2)</f>
        <v>경기</v>
      </c>
      <c r="R952" s="48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" hidden="false" customHeight="true" outlineLevel="0" collapsed="false">
      <c r="A953" s="49" t="s">
        <v>136</v>
      </c>
      <c r="B953" s="49" t="s">
        <v>664</v>
      </c>
      <c r="C953" s="49" t="s">
        <v>665</v>
      </c>
      <c r="D953" s="49" t="s">
        <v>1277</v>
      </c>
      <c r="E953" s="49" t="s">
        <v>168</v>
      </c>
      <c r="F953" s="49" t="s">
        <v>30</v>
      </c>
      <c r="G953" s="49" t="s">
        <v>144</v>
      </c>
      <c r="H953" s="49" t="s">
        <v>1285</v>
      </c>
      <c r="I953" s="67"/>
      <c r="J953" s="49" t="s">
        <v>1279</v>
      </c>
      <c r="K953" s="50" t="s">
        <v>1280</v>
      </c>
      <c r="L953" s="51" t="n">
        <v>2017</v>
      </c>
      <c r="M953" s="52" t="n">
        <v>2390000000</v>
      </c>
      <c r="N953" s="52" t="n">
        <v>97305000000</v>
      </c>
      <c r="O953" s="53" t="n">
        <v>362</v>
      </c>
      <c r="P953" s="53" t="n">
        <f aca="false">2020-tbl스마트시티2[[#This Row],[설립연도]]+1</f>
        <v>4</v>
      </c>
      <c r="Q953" s="53" t="str">
        <f aca="false">LEFT(tbl스마트시티2[[#This Row],[주소]],2)</f>
        <v>경기</v>
      </c>
      <c r="R953" s="48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" hidden="false" customHeight="true" outlineLevel="0" collapsed="false">
      <c r="A954" s="49" t="s">
        <v>277</v>
      </c>
      <c r="B954" s="49" t="s">
        <v>1356</v>
      </c>
      <c r="C954" s="49" t="s">
        <v>1372</v>
      </c>
      <c r="D954" s="49" t="s">
        <v>1358</v>
      </c>
      <c r="E954" s="49" t="s">
        <v>168</v>
      </c>
      <c r="F954" s="49" t="s">
        <v>30</v>
      </c>
      <c r="G954" s="49" t="s">
        <v>144</v>
      </c>
      <c r="H954" s="49" t="s">
        <v>1373</v>
      </c>
      <c r="I954" s="49" t="s">
        <v>1360</v>
      </c>
      <c r="J954" s="49" t="s">
        <v>1361</v>
      </c>
      <c r="K954" s="50" t="s">
        <v>1362</v>
      </c>
      <c r="L954" s="51" t="n">
        <v>1989</v>
      </c>
      <c r="M954" s="52" t="n">
        <v>76010000000</v>
      </c>
      <c r="N954" s="52" t="n">
        <v>936980000000</v>
      </c>
      <c r="O954" s="51" t="n">
        <v>2097</v>
      </c>
      <c r="P954" s="53" t="n">
        <f aca="false">2020-tbl스마트시티2[[#This Row],[설립연도]]+1</f>
        <v>32</v>
      </c>
      <c r="Q954" s="53" t="str">
        <f aca="false">LEFT(tbl스마트시티2[[#This Row],[주소]],2)</f>
        <v>경북</v>
      </c>
      <c r="R954" s="48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" hidden="false" customHeight="true" outlineLevel="0" collapsed="false">
      <c r="A955" s="49" t="s">
        <v>128</v>
      </c>
      <c r="B955" s="49" t="s">
        <v>160</v>
      </c>
      <c r="C955" s="49" t="s">
        <v>161</v>
      </c>
      <c r="D955" s="49" t="s">
        <v>1438</v>
      </c>
      <c r="E955" s="49" t="s">
        <v>35</v>
      </c>
      <c r="F955" s="49" t="s">
        <v>155</v>
      </c>
      <c r="G955" s="49" t="s">
        <v>144</v>
      </c>
      <c r="H955" s="49" t="s">
        <v>1452</v>
      </c>
      <c r="I955" s="49" t="s">
        <v>1440</v>
      </c>
      <c r="J955" s="49" t="s">
        <v>1441</v>
      </c>
      <c r="K955" s="50" t="s">
        <v>1442</v>
      </c>
      <c r="L955" s="51" t="n">
        <v>2009</v>
      </c>
      <c r="M955" s="52" t="n">
        <v>150000000</v>
      </c>
      <c r="N955" s="52" t="n">
        <v>500000000</v>
      </c>
      <c r="O955" s="51" t="n">
        <v>8</v>
      </c>
      <c r="P955" s="53" t="n">
        <f aca="false">2020-tbl스마트시티2[[#This Row],[설립연도]]+1</f>
        <v>12</v>
      </c>
      <c r="Q955" s="53" t="str">
        <f aca="false">LEFT(tbl스마트시티2[[#This Row],[주소]],2)</f>
        <v>경기</v>
      </c>
      <c r="R955" s="48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" hidden="false" customHeight="true" outlineLevel="0" collapsed="false">
      <c r="A956" s="49" t="s">
        <v>96</v>
      </c>
      <c r="B956" s="49" t="s">
        <v>97</v>
      </c>
      <c r="C956" s="49" t="s">
        <v>98</v>
      </c>
      <c r="D956" s="49" t="s">
        <v>1565</v>
      </c>
      <c r="E956" s="49" t="s">
        <v>100</v>
      </c>
      <c r="F956" s="49" t="s">
        <v>27</v>
      </c>
      <c r="G956" s="49" t="s">
        <v>144</v>
      </c>
      <c r="H956" s="49" t="s">
        <v>1566</v>
      </c>
      <c r="I956" s="49" t="s">
        <v>1567</v>
      </c>
      <c r="J956" s="31" t="s">
        <v>1568</v>
      </c>
      <c r="K956" s="57" t="s">
        <v>1569</v>
      </c>
      <c r="L956" s="51" t="n">
        <v>1989</v>
      </c>
      <c r="M956" s="52" t="n">
        <v>6961000000</v>
      </c>
      <c r="N956" s="52" t="n">
        <v>178150000000</v>
      </c>
      <c r="O956" s="51" t="n">
        <v>1238</v>
      </c>
      <c r="P956" s="53" t="n">
        <f aca="false">2020-tbl스마트시티2[[#This Row],[설립연도]]+1</f>
        <v>32</v>
      </c>
      <c r="Q956" s="53" t="str">
        <f aca="false">LEFT(tbl스마트시티2[[#This Row],[주소]],2)</f>
        <v>서울</v>
      </c>
      <c r="R956" s="48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" hidden="false" customHeight="true" outlineLevel="0" collapsed="false">
      <c r="A957" s="49" t="s">
        <v>136</v>
      </c>
      <c r="B957" s="49" t="s">
        <v>664</v>
      </c>
      <c r="C957" s="49" t="s">
        <v>665</v>
      </c>
      <c r="D957" s="49" t="s">
        <v>1891</v>
      </c>
      <c r="E957" s="49" t="s">
        <v>19</v>
      </c>
      <c r="F957" s="49" t="s">
        <v>43</v>
      </c>
      <c r="G957" s="49" t="s">
        <v>144</v>
      </c>
      <c r="H957" s="49" t="s">
        <v>2819</v>
      </c>
      <c r="I957" s="49" t="s">
        <v>1893</v>
      </c>
      <c r="J957" s="49" t="s">
        <v>1894</v>
      </c>
      <c r="K957" s="50" t="s">
        <v>1895</v>
      </c>
      <c r="L957" s="51" t="n">
        <v>2001</v>
      </c>
      <c r="M957" s="52" t="n">
        <v>1500000000</v>
      </c>
      <c r="N957" s="52" t="n">
        <v>58700000000</v>
      </c>
      <c r="O957" s="51" t="n">
        <v>50</v>
      </c>
      <c r="P957" s="53" t="n">
        <f aca="false">2020-tbl스마트시티2[[#This Row],[설립연도]]+1</f>
        <v>20</v>
      </c>
      <c r="Q957" s="53" t="str">
        <f aca="false">LEFT(tbl스마트시티2[[#This Row],[주소]],2)</f>
        <v>대전</v>
      </c>
      <c r="R957" s="48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" hidden="false" customHeight="true" outlineLevel="0" collapsed="false">
      <c r="A958" s="49" t="s">
        <v>1029</v>
      </c>
      <c r="B958" s="49" t="s">
        <v>1678</v>
      </c>
      <c r="C958" s="49" t="s">
        <v>1900</v>
      </c>
      <c r="D958" s="49" t="s">
        <v>1896</v>
      </c>
      <c r="E958" s="49" t="s">
        <v>168</v>
      </c>
      <c r="F958" s="49" t="s">
        <v>122</v>
      </c>
      <c r="G958" s="49" t="s">
        <v>144</v>
      </c>
      <c r="H958" s="49" t="s">
        <v>1901</v>
      </c>
      <c r="I958" s="67"/>
      <c r="J958" s="49" t="s">
        <v>1898</v>
      </c>
      <c r="K958" s="50" t="s">
        <v>1899</v>
      </c>
      <c r="L958" s="51" t="n">
        <v>1996</v>
      </c>
      <c r="M958" s="52" t="n">
        <v>76980000000</v>
      </c>
      <c r="N958" s="52" t="n">
        <v>772280000000</v>
      </c>
      <c r="O958" s="51" t="n">
        <v>2840</v>
      </c>
      <c r="P958" s="53" t="n">
        <f aca="false">2020-tbl스마트시티2[[#This Row],[설립연도]]+1</f>
        <v>25</v>
      </c>
      <c r="Q958" s="53" t="str">
        <f aca="false">LEFT(tbl스마트시티2[[#This Row],[주소]],2)</f>
        <v>서울</v>
      </c>
      <c r="R958" s="48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" hidden="false" customHeight="true" outlineLevel="0" collapsed="false">
      <c r="A959" s="54" t="s">
        <v>31</v>
      </c>
      <c r="B959" s="54" t="s">
        <v>345</v>
      </c>
      <c r="C959" s="54" t="s">
        <v>1507</v>
      </c>
      <c r="D959" s="49" t="s">
        <v>1952</v>
      </c>
      <c r="E959" s="55" t="s">
        <v>35</v>
      </c>
      <c r="F959" s="54" t="s">
        <v>27</v>
      </c>
      <c r="G959" s="49" t="s">
        <v>144</v>
      </c>
      <c r="H959" s="49" t="s">
        <v>1960</v>
      </c>
      <c r="I959" s="49" t="s">
        <v>1954</v>
      </c>
      <c r="J959" s="49" t="s">
        <v>1955</v>
      </c>
      <c r="K959" s="50" t="s">
        <v>1956</v>
      </c>
      <c r="L959" s="51" t="n">
        <v>1998</v>
      </c>
      <c r="M959" s="52" t="n">
        <v>1960000000</v>
      </c>
      <c r="N959" s="52" t="n">
        <v>25220000000</v>
      </c>
      <c r="O959" s="51" t="n">
        <v>170</v>
      </c>
      <c r="P959" s="53" t="n">
        <f aca="false">2020-tbl스마트시티2[[#This Row],[설립연도]]+1</f>
        <v>23</v>
      </c>
      <c r="Q959" s="53" t="str">
        <f aca="false">LEFT(tbl스마트시티2[[#This Row],[주소]],2)</f>
        <v>서울</v>
      </c>
      <c r="R959" s="48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" hidden="false" customHeight="true" outlineLevel="0" collapsed="false">
      <c r="A960" s="54" t="s">
        <v>136</v>
      </c>
      <c r="B960" s="54" t="s">
        <v>189</v>
      </c>
      <c r="C960" s="54" t="s">
        <v>1759</v>
      </c>
      <c r="D960" s="49" t="s">
        <v>1952</v>
      </c>
      <c r="E960" s="55" t="s">
        <v>35</v>
      </c>
      <c r="F960" s="49" t="s">
        <v>117</v>
      </c>
      <c r="G960" s="49" t="s">
        <v>144</v>
      </c>
      <c r="H960" s="49" t="s">
        <v>1961</v>
      </c>
      <c r="I960" s="49" t="s">
        <v>1954</v>
      </c>
      <c r="J960" s="49" t="s">
        <v>1955</v>
      </c>
      <c r="K960" s="50" t="s">
        <v>1956</v>
      </c>
      <c r="L960" s="51" t="n">
        <v>1998</v>
      </c>
      <c r="M960" s="52" t="n">
        <v>1960000000</v>
      </c>
      <c r="N960" s="52" t="n">
        <v>25220000000</v>
      </c>
      <c r="O960" s="51" t="n">
        <v>170</v>
      </c>
      <c r="P960" s="53" t="n">
        <f aca="false">2020-tbl스마트시티2[[#This Row],[설립연도]]+1</f>
        <v>23</v>
      </c>
      <c r="Q960" s="53" t="str">
        <f aca="false">LEFT(tbl스마트시티2[[#This Row],[주소]],2)</f>
        <v>서울</v>
      </c>
      <c r="R960" s="48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" hidden="false" customHeight="true" outlineLevel="0" collapsed="false">
      <c r="A961" s="49" t="s">
        <v>136</v>
      </c>
      <c r="B961" s="49" t="s">
        <v>664</v>
      </c>
      <c r="C961" s="49" t="s">
        <v>665</v>
      </c>
      <c r="D961" s="49" t="s">
        <v>2012</v>
      </c>
      <c r="E961" s="49" t="s">
        <v>19</v>
      </c>
      <c r="F961" s="49" t="s">
        <v>20</v>
      </c>
      <c r="G961" s="49" t="s">
        <v>144</v>
      </c>
      <c r="H961" s="49" t="s">
        <v>2013</v>
      </c>
      <c r="I961" s="49" t="s">
        <v>2014</v>
      </c>
      <c r="J961" s="49" t="s">
        <v>2015</v>
      </c>
      <c r="K961" s="50" t="s">
        <v>2016</v>
      </c>
      <c r="L961" s="51" t="n">
        <v>1992</v>
      </c>
      <c r="M961" s="52" t="n">
        <v>23500000000</v>
      </c>
      <c r="N961" s="52" t="n">
        <v>218540000000</v>
      </c>
      <c r="O961" s="51" t="n">
        <v>1500</v>
      </c>
      <c r="P961" s="53" t="n">
        <f aca="false">2020-tbl스마트시티2[[#This Row],[설립연도]]+1</f>
        <v>29</v>
      </c>
      <c r="Q961" s="53" t="str">
        <f aca="false">LEFT(tbl스마트시티2[[#This Row],[주소]],2)</f>
        <v>서울</v>
      </c>
      <c r="R961" s="48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" hidden="false" customHeight="true" outlineLevel="0" collapsed="false">
      <c r="A962" s="49" t="s">
        <v>136</v>
      </c>
      <c r="B962" s="49" t="s">
        <v>664</v>
      </c>
      <c r="C962" s="49" t="s">
        <v>665</v>
      </c>
      <c r="D962" s="49" t="s">
        <v>2047</v>
      </c>
      <c r="E962" s="49" t="s">
        <v>1479</v>
      </c>
      <c r="F962" s="49" t="s">
        <v>20</v>
      </c>
      <c r="G962" s="49" t="s">
        <v>144</v>
      </c>
      <c r="H962" s="49" t="s">
        <v>2048</v>
      </c>
      <c r="I962" s="49" t="s">
        <v>2049</v>
      </c>
      <c r="J962" s="55" t="s">
        <v>2050</v>
      </c>
      <c r="K962" s="50" t="s">
        <v>2051</v>
      </c>
      <c r="L962" s="51" t="n">
        <v>2017</v>
      </c>
      <c r="M962" s="52" t="n">
        <v>13730000000</v>
      </c>
      <c r="N962" s="52" t="n">
        <v>27870000000</v>
      </c>
      <c r="O962" s="51" t="n">
        <v>410</v>
      </c>
      <c r="P962" s="53" t="n">
        <f aca="false">2020-tbl스마트시티2[[#This Row],[설립연도]]+1</f>
        <v>4</v>
      </c>
      <c r="Q962" s="53" t="str">
        <f aca="false">LEFT(tbl스마트시티2[[#This Row],[주소]],2)</f>
        <v>세종</v>
      </c>
      <c r="R962" s="48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" hidden="false" customHeight="true" outlineLevel="0" collapsed="false">
      <c r="A963" s="49" t="s">
        <v>256</v>
      </c>
      <c r="B963" s="49" t="s">
        <v>297</v>
      </c>
      <c r="C963" s="49" t="s">
        <v>304</v>
      </c>
      <c r="D963" s="49" t="s">
        <v>2341</v>
      </c>
      <c r="E963" s="49" t="s">
        <v>35</v>
      </c>
      <c r="F963" s="49" t="s">
        <v>30</v>
      </c>
      <c r="G963" s="49" t="s">
        <v>144</v>
      </c>
      <c r="H963" s="49" t="s">
        <v>2342</v>
      </c>
      <c r="I963" s="49" t="s">
        <v>2343</v>
      </c>
      <c r="J963" s="49" t="s">
        <v>2344</v>
      </c>
      <c r="K963" s="50" t="s">
        <v>2345</v>
      </c>
      <c r="L963" s="51" t="n">
        <v>2015</v>
      </c>
      <c r="M963" s="52" t="n">
        <v>113330000</v>
      </c>
      <c r="N963" s="52" t="n">
        <v>659210000</v>
      </c>
      <c r="O963" s="51" t="n">
        <v>6</v>
      </c>
      <c r="P963" s="53" t="n">
        <f aca="false">2020-tbl스마트시티2[[#This Row],[설립연도]]+1</f>
        <v>6</v>
      </c>
      <c r="Q963" s="53" t="str">
        <f aca="false">LEFT(tbl스마트시티2[[#This Row],[주소]],2)</f>
        <v>서울</v>
      </c>
      <c r="R963" s="48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" hidden="false" customHeight="true" outlineLevel="0" collapsed="false">
      <c r="A964" s="54" t="s">
        <v>128</v>
      </c>
      <c r="B964" s="54" t="s">
        <v>129</v>
      </c>
      <c r="C964" s="54" t="s">
        <v>130</v>
      </c>
      <c r="D964" s="49" t="s">
        <v>2353</v>
      </c>
      <c r="E964" s="49" t="s">
        <v>35</v>
      </c>
      <c r="F964" s="49" t="s">
        <v>267</v>
      </c>
      <c r="G964" s="49" t="s">
        <v>144</v>
      </c>
      <c r="H964" s="49" t="s">
        <v>2354</v>
      </c>
      <c r="I964" s="49" t="s">
        <v>2355</v>
      </c>
      <c r="J964" s="49" t="s">
        <v>2356</v>
      </c>
      <c r="K964" s="50" t="s">
        <v>2357</v>
      </c>
      <c r="L964" s="51" t="n">
        <v>2008</v>
      </c>
      <c r="M964" s="52" t="n">
        <v>215000000</v>
      </c>
      <c r="N964" s="52" t="n">
        <v>6480000000</v>
      </c>
      <c r="O964" s="51" t="n">
        <v>42</v>
      </c>
      <c r="P964" s="53" t="n">
        <f aca="false">2020-tbl스마트시티2[[#This Row],[설립연도]]+1</f>
        <v>13</v>
      </c>
      <c r="Q964" s="53" t="str">
        <f aca="false">LEFT(tbl스마트시티2[[#This Row],[주소]],2)</f>
        <v>경기</v>
      </c>
      <c r="R964" s="48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" hidden="false" customHeight="true" outlineLevel="0" collapsed="false">
      <c r="A965" s="54" t="s">
        <v>291</v>
      </c>
      <c r="B965" s="54" t="s">
        <v>2360</v>
      </c>
      <c r="C965" s="54" t="s">
        <v>2361</v>
      </c>
      <c r="D965" s="49" t="s">
        <v>2353</v>
      </c>
      <c r="E965" s="49" t="s">
        <v>35</v>
      </c>
      <c r="F965" s="49" t="s">
        <v>30</v>
      </c>
      <c r="G965" s="49" t="s">
        <v>144</v>
      </c>
      <c r="H965" s="49" t="s">
        <v>2362</v>
      </c>
      <c r="I965" s="49" t="s">
        <v>2355</v>
      </c>
      <c r="J965" s="49" t="s">
        <v>2356</v>
      </c>
      <c r="K965" s="50" t="s">
        <v>2357</v>
      </c>
      <c r="L965" s="51" t="n">
        <v>2008</v>
      </c>
      <c r="M965" s="52" t="n">
        <v>215000000</v>
      </c>
      <c r="N965" s="52" t="n">
        <v>6480000000</v>
      </c>
      <c r="O965" s="51" t="n">
        <v>42</v>
      </c>
      <c r="P965" s="53" t="n">
        <f aca="false">2020-tbl스마트시티2[[#This Row],[설립연도]]+1</f>
        <v>13</v>
      </c>
      <c r="Q965" s="53" t="str">
        <f aca="false">LEFT(tbl스마트시티2[[#This Row],[주소]],2)</f>
        <v>경기</v>
      </c>
      <c r="R965" s="48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" hidden="false" customHeight="true" outlineLevel="0" collapsed="false">
      <c r="A966" s="49" t="s">
        <v>903</v>
      </c>
      <c r="B966" s="49" t="s">
        <v>948</v>
      </c>
      <c r="C966" s="49" t="s">
        <v>1706</v>
      </c>
      <c r="D966" s="49" t="s">
        <v>2383</v>
      </c>
      <c r="E966" s="49" t="s">
        <v>35</v>
      </c>
      <c r="F966" s="49" t="s">
        <v>43</v>
      </c>
      <c r="G966" s="49" t="s">
        <v>144</v>
      </c>
      <c r="H966" s="49" t="s">
        <v>2388</v>
      </c>
      <c r="I966" s="49" t="s">
        <v>2385</v>
      </c>
      <c r="J966" s="31" t="s">
        <v>2386</v>
      </c>
      <c r="K966" s="50" t="s">
        <v>2387</v>
      </c>
      <c r="L966" s="51" t="n">
        <v>1997</v>
      </c>
      <c r="M966" s="52" t="n">
        <v>7000000000</v>
      </c>
      <c r="N966" s="52" t="n">
        <v>11000000000</v>
      </c>
      <c r="O966" s="51" t="n">
        <v>46</v>
      </c>
      <c r="P966" s="53" t="n">
        <f aca="false">2020-tbl스마트시티2[[#This Row],[설립연도]]+1</f>
        <v>24</v>
      </c>
      <c r="Q966" s="53" t="str">
        <f aca="false">LEFT(tbl스마트시티2[[#This Row],[주소]],2)</f>
        <v>서울</v>
      </c>
      <c r="R966" s="48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" hidden="false" customHeight="true" outlineLevel="0" collapsed="false">
      <c r="A967" s="49" t="s">
        <v>136</v>
      </c>
      <c r="B967" s="55" t="s">
        <v>1616</v>
      </c>
      <c r="C967" s="49" t="s">
        <v>2467</v>
      </c>
      <c r="D967" s="49" t="s">
        <v>2457</v>
      </c>
      <c r="E967" s="49" t="s">
        <v>1479</v>
      </c>
      <c r="F967" s="55" t="s">
        <v>235</v>
      </c>
      <c r="G967" s="49" t="s">
        <v>144</v>
      </c>
      <c r="H967" s="55" t="s">
        <v>2468</v>
      </c>
      <c r="I967" s="49" t="s">
        <v>2463</v>
      </c>
      <c r="J967" s="49" t="s">
        <v>2464</v>
      </c>
      <c r="K967" s="50" t="s">
        <v>2465</v>
      </c>
      <c r="L967" s="51" t="n">
        <v>1969</v>
      </c>
      <c r="M967" s="52" t="n">
        <v>34900000000000</v>
      </c>
      <c r="N967" s="52" t="n">
        <v>8721400000000</v>
      </c>
      <c r="O967" s="51" t="n">
        <v>5913</v>
      </c>
      <c r="P967" s="53" t="n">
        <f aca="false">2020-tbl스마트시티2[[#This Row],[설립연도]]+1</f>
        <v>52</v>
      </c>
      <c r="Q967" s="53" t="str">
        <f aca="false">LEFT(tbl스마트시티2[[#This Row],[주소]],2)</f>
        <v>경북</v>
      </c>
      <c r="R967" s="48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" hidden="false" customHeight="true" outlineLevel="0" collapsed="false">
      <c r="A968" s="49" t="s">
        <v>96</v>
      </c>
      <c r="B968" s="49" t="s">
        <v>97</v>
      </c>
      <c r="C968" s="49" t="s">
        <v>1431</v>
      </c>
      <c r="D968" s="49" t="s">
        <v>2695</v>
      </c>
      <c r="E968" s="49" t="s">
        <v>168</v>
      </c>
      <c r="F968" s="49" t="s">
        <v>27</v>
      </c>
      <c r="G968" s="49" t="s">
        <v>144</v>
      </c>
      <c r="H968" s="49" t="s">
        <v>2703</v>
      </c>
      <c r="I968" s="49" t="s">
        <v>2696</v>
      </c>
      <c r="J968" s="49" t="s">
        <v>2697</v>
      </c>
      <c r="K968" s="50" t="s">
        <v>2698</v>
      </c>
      <c r="L968" s="51" t="n">
        <v>1950</v>
      </c>
      <c r="M968" s="52" t="n">
        <v>557000000000</v>
      </c>
      <c r="N968" s="52" t="n">
        <v>17279000000000</v>
      </c>
      <c r="O968" s="51" t="n">
        <v>6448</v>
      </c>
      <c r="P968" s="53" t="n">
        <f aca="false">2020-tbl스마트시티2[[#This Row],[설립연도]]+1</f>
        <v>71</v>
      </c>
      <c r="Q968" s="53" t="str">
        <f aca="false">LEFT(tbl스마트시티2[[#This Row],[주소]],2)</f>
        <v>서울</v>
      </c>
      <c r="R968" s="48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" hidden="false" customHeight="true" outlineLevel="0" collapsed="false">
      <c r="A969" s="49" t="s">
        <v>256</v>
      </c>
      <c r="B969" s="49" t="s">
        <v>297</v>
      </c>
      <c r="C969" s="49" t="s">
        <v>304</v>
      </c>
      <c r="D969" s="31" t="s">
        <v>724</v>
      </c>
      <c r="E969" s="31" t="s">
        <v>35</v>
      </c>
      <c r="F969" s="31" t="s">
        <v>117</v>
      </c>
      <c r="G969" s="49" t="s">
        <v>144</v>
      </c>
      <c r="H969" s="31" t="s">
        <v>2820</v>
      </c>
      <c r="I969" s="31" t="s">
        <v>726</v>
      </c>
      <c r="J969" s="31" t="s">
        <v>727</v>
      </c>
      <c r="K969" s="57" t="s">
        <v>728</v>
      </c>
      <c r="L969" s="51" t="n">
        <v>1999</v>
      </c>
      <c r="M969" s="52" t="n">
        <v>11020000000</v>
      </c>
      <c r="N969" s="52" t="n">
        <v>13090000000</v>
      </c>
      <c r="O969" s="53" t="n">
        <v>147</v>
      </c>
      <c r="P969" s="53" t="n">
        <f aca="false">2020-tbl스마트시티2[[#This Row],[설립연도]]+1</f>
        <v>22</v>
      </c>
      <c r="Q969" s="53" t="str">
        <f aca="false">LEFT(tbl스마트시티2[[#This Row],[주소]],2)</f>
        <v>서울</v>
      </c>
      <c r="R969" s="48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" hidden="false" customHeight="true" outlineLevel="0" collapsed="false">
      <c r="A970" s="49" t="s">
        <v>128</v>
      </c>
      <c r="B970" s="49" t="s">
        <v>150</v>
      </c>
      <c r="C970" s="49" t="s">
        <v>151</v>
      </c>
      <c r="D970" s="49" t="s">
        <v>131</v>
      </c>
      <c r="E970" s="49" t="s">
        <v>35</v>
      </c>
      <c r="F970" s="49" t="s">
        <v>152</v>
      </c>
      <c r="G970" s="49" t="s">
        <v>153</v>
      </c>
      <c r="H970" s="49" t="s">
        <v>154</v>
      </c>
      <c r="I970" s="49" t="s">
        <v>133</v>
      </c>
      <c r="J970" s="49" t="s">
        <v>134</v>
      </c>
      <c r="K970" s="50" t="s">
        <v>135</v>
      </c>
      <c r="L970" s="51" t="n">
        <v>2009</v>
      </c>
      <c r="M970" s="52" t="n">
        <v>200000000</v>
      </c>
      <c r="N970" s="52" t="n">
        <v>17800000000</v>
      </c>
      <c r="O970" s="53" t="n">
        <v>40</v>
      </c>
      <c r="P970" s="53" t="n">
        <f aca="false">2020-tbl스마트시티2[[#This Row],[설립연도]]+1</f>
        <v>12</v>
      </c>
      <c r="Q970" s="53" t="str">
        <f aca="false">LEFT(tbl스마트시티2[[#This Row],[주소]],2)</f>
        <v>경기</v>
      </c>
      <c r="R970" s="48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" hidden="false" customHeight="true" outlineLevel="0" collapsed="false">
      <c r="A971" s="49" t="s">
        <v>256</v>
      </c>
      <c r="B971" s="49" t="s">
        <v>257</v>
      </c>
      <c r="C971" s="49" t="s">
        <v>258</v>
      </c>
      <c r="D971" s="49" t="s">
        <v>259</v>
      </c>
      <c r="E971" s="49" t="s">
        <v>35</v>
      </c>
      <c r="F971" s="49" t="s">
        <v>43</v>
      </c>
      <c r="G971" s="49" t="s">
        <v>153</v>
      </c>
      <c r="H971" s="49" t="s">
        <v>268</v>
      </c>
      <c r="I971" s="49" t="s">
        <v>261</v>
      </c>
      <c r="J971" s="49" t="s">
        <v>262</v>
      </c>
      <c r="K971" s="50" t="s">
        <v>263</v>
      </c>
      <c r="L971" s="51" t="n">
        <v>2010</v>
      </c>
      <c r="M971" s="52" t="n">
        <v>5911773000</v>
      </c>
      <c r="N971" s="52" t="n">
        <v>5653093000</v>
      </c>
      <c r="O971" s="53" t="n">
        <v>76</v>
      </c>
      <c r="P971" s="53" t="n">
        <f aca="false">2020-tbl스마트시티2[[#This Row],[설립연도]]+1</f>
        <v>11</v>
      </c>
      <c r="Q971" s="53" t="str">
        <f aca="false">LEFT(tbl스마트시티2[[#This Row],[주소]],2)</f>
        <v>경기</v>
      </c>
      <c r="R971" s="48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" hidden="false" customHeight="true" outlineLevel="0" collapsed="false">
      <c r="A972" s="49" t="s">
        <v>256</v>
      </c>
      <c r="B972" s="49" t="s">
        <v>257</v>
      </c>
      <c r="C972" s="49" t="s">
        <v>258</v>
      </c>
      <c r="D972" s="49" t="s">
        <v>259</v>
      </c>
      <c r="E972" s="49" t="s">
        <v>35</v>
      </c>
      <c r="F972" s="49" t="s">
        <v>43</v>
      </c>
      <c r="G972" s="49" t="s">
        <v>153</v>
      </c>
      <c r="H972" s="49" t="s">
        <v>269</v>
      </c>
      <c r="I972" s="49" t="s">
        <v>261</v>
      </c>
      <c r="J972" s="49" t="s">
        <v>262</v>
      </c>
      <c r="K972" s="50" t="s">
        <v>263</v>
      </c>
      <c r="L972" s="51" t="n">
        <v>2010</v>
      </c>
      <c r="M972" s="52" t="n">
        <v>5911773000</v>
      </c>
      <c r="N972" s="52" t="n">
        <v>5653093000</v>
      </c>
      <c r="O972" s="53" t="n">
        <v>76</v>
      </c>
      <c r="P972" s="53" t="n">
        <f aca="false">2020-tbl스마트시티2[[#This Row],[설립연도]]+1</f>
        <v>11</v>
      </c>
      <c r="Q972" s="53" t="str">
        <f aca="false">LEFT(tbl스마트시티2[[#This Row],[주소]],2)</f>
        <v>경기</v>
      </c>
      <c r="R972" s="48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" hidden="false" customHeight="true" outlineLevel="0" collapsed="false">
      <c r="A973" s="49" t="s">
        <v>128</v>
      </c>
      <c r="B973" s="49" t="s">
        <v>160</v>
      </c>
      <c r="C973" s="49" t="s">
        <v>161</v>
      </c>
      <c r="D973" s="49" t="s">
        <v>272</v>
      </c>
      <c r="E973" s="49" t="s">
        <v>35</v>
      </c>
      <c r="F973" s="49" t="s">
        <v>117</v>
      </c>
      <c r="G973" s="49" t="s">
        <v>153</v>
      </c>
      <c r="H973" s="49" t="s">
        <v>295</v>
      </c>
      <c r="I973" s="49" t="s">
        <v>274</v>
      </c>
      <c r="J973" s="49" t="s">
        <v>275</v>
      </c>
      <c r="K973" s="50" t="s">
        <v>276</v>
      </c>
      <c r="L973" s="51" t="n">
        <v>2002</v>
      </c>
      <c r="M973" s="52" t="n">
        <v>501500000</v>
      </c>
      <c r="N973" s="52" t="n">
        <v>3070000000</v>
      </c>
      <c r="O973" s="53" t="n">
        <v>33</v>
      </c>
      <c r="P973" s="53" t="n">
        <f aca="false">2020-tbl스마트시티2[[#This Row],[설립연도]]+1</f>
        <v>19</v>
      </c>
      <c r="Q973" s="53" t="str">
        <f aca="false">LEFT(tbl스마트시티2[[#This Row],[주소]],2)</f>
        <v>서울</v>
      </c>
      <c r="R973" s="48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" hidden="false" customHeight="true" outlineLevel="0" collapsed="false">
      <c r="A974" s="31" t="s">
        <v>50</v>
      </c>
      <c r="B974" s="31" t="s">
        <v>319</v>
      </c>
      <c r="C974" s="31" t="s">
        <v>320</v>
      </c>
      <c r="D974" s="49" t="s">
        <v>313</v>
      </c>
      <c r="E974" s="49" t="s">
        <v>35</v>
      </c>
      <c r="F974" s="49" t="s">
        <v>322</v>
      </c>
      <c r="G974" s="49" t="s">
        <v>153</v>
      </c>
      <c r="H974" s="49" t="s">
        <v>321</v>
      </c>
      <c r="I974" s="49" t="s">
        <v>315</v>
      </c>
      <c r="J974" s="49" t="s">
        <v>316</v>
      </c>
      <c r="K974" s="50" t="s">
        <v>317</v>
      </c>
      <c r="L974" s="51" t="n">
        <v>1992</v>
      </c>
      <c r="M974" s="52" t="n">
        <v>6500000000</v>
      </c>
      <c r="N974" s="52" t="n">
        <v>100000000000</v>
      </c>
      <c r="O974" s="53" t="n">
        <v>200</v>
      </c>
      <c r="P974" s="53" t="n">
        <f aca="false">2020-tbl스마트시티2[[#This Row],[설립연도]]+1</f>
        <v>29</v>
      </c>
      <c r="Q974" s="53" t="str">
        <f aca="false">LEFT(tbl스마트시티2[[#This Row],[주소]],2)</f>
        <v>서울</v>
      </c>
      <c r="R974" s="48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" hidden="false" customHeight="true" outlineLevel="0" collapsed="false">
      <c r="A975" s="49" t="s">
        <v>50</v>
      </c>
      <c r="B975" s="49" t="s">
        <v>59</v>
      </c>
      <c r="C975" s="49" t="s">
        <v>323</v>
      </c>
      <c r="D975" s="49" t="s">
        <v>313</v>
      </c>
      <c r="E975" s="49" t="s">
        <v>35</v>
      </c>
      <c r="F975" s="49" t="s">
        <v>322</v>
      </c>
      <c r="G975" s="49" t="s">
        <v>153</v>
      </c>
      <c r="H975" s="49" t="s">
        <v>324</v>
      </c>
      <c r="I975" s="49" t="s">
        <v>315</v>
      </c>
      <c r="J975" s="49" t="s">
        <v>316</v>
      </c>
      <c r="K975" s="50" t="s">
        <v>317</v>
      </c>
      <c r="L975" s="51" t="n">
        <v>1992</v>
      </c>
      <c r="M975" s="52" t="n">
        <v>6500000000</v>
      </c>
      <c r="N975" s="52" t="n">
        <v>100000000000</v>
      </c>
      <c r="O975" s="53" t="n">
        <v>200</v>
      </c>
      <c r="P975" s="53" t="n">
        <f aca="false">2020-tbl스마트시티2[[#This Row],[설립연도]]+1</f>
        <v>29</v>
      </c>
      <c r="Q975" s="53" t="str">
        <f aca="false">LEFT(tbl스마트시티2[[#This Row],[주소]],2)</f>
        <v>서울</v>
      </c>
      <c r="R975" s="48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" hidden="false" customHeight="true" outlineLevel="0" collapsed="false">
      <c r="A976" s="49" t="s">
        <v>136</v>
      </c>
      <c r="B976" s="49" t="s">
        <v>137</v>
      </c>
      <c r="C976" s="49" t="s">
        <v>680</v>
      </c>
      <c r="D976" s="49" t="s">
        <v>675</v>
      </c>
      <c r="E976" s="49" t="s">
        <v>35</v>
      </c>
      <c r="F976" s="49" t="s">
        <v>155</v>
      </c>
      <c r="G976" s="49" t="s">
        <v>153</v>
      </c>
      <c r="H976" s="49" t="s">
        <v>681</v>
      </c>
      <c r="I976" s="49" t="s">
        <v>677</v>
      </c>
      <c r="J976" s="49" t="s">
        <v>678</v>
      </c>
      <c r="K976" s="50" t="s">
        <v>679</v>
      </c>
      <c r="L976" s="51" t="n">
        <v>2014</v>
      </c>
      <c r="M976" s="52" t="n">
        <v>150000000</v>
      </c>
      <c r="N976" s="52" t="n">
        <v>5438330000</v>
      </c>
      <c r="O976" s="53" t="n">
        <v>23</v>
      </c>
      <c r="P976" s="53" t="n">
        <f aca="false">2020-tbl스마트시티2[[#This Row],[설립연도]]+1</f>
        <v>7</v>
      </c>
      <c r="Q976" s="53" t="str">
        <f aca="false">LEFT(tbl스마트시티2[[#This Row],[주소]],2)</f>
        <v>전북</v>
      </c>
      <c r="R976" s="48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" hidden="false" customHeight="true" outlineLevel="0" collapsed="false">
      <c r="A977" s="49" t="s">
        <v>128</v>
      </c>
      <c r="B977" s="49" t="s">
        <v>160</v>
      </c>
      <c r="C977" s="49" t="s">
        <v>161</v>
      </c>
      <c r="D977" s="49" t="s">
        <v>675</v>
      </c>
      <c r="E977" s="49" t="s">
        <v>35</v>
      </c>
      <c r="F977" s="49" t="s">
        <v>117</v>
      </c>
      <c r="G977" s="49" t="s">
        <v>153</v>
      </c>
      <c r="H977" s="49" t="s">
        <v>683</v>
      </c>
      <c r="I977" s="49" t="s">
        <v>677</v>
      </c>
      <c r="J977" s="49" t="s">
        <v>678</v>
      </c>
      <c r="K977" s="50" t="s">
        <v>679</v>
      </c>
      <c r="L977" s="51" t="n">
        <v>2014</v>
      </c>
      <c r="M977" s="52" t="n">
        <v>150000000</v>
      </c>
      <c r="N977" s="52" t="n">
        <v>5438330000</v>
      </c>
      <c r="O977" s="53" t="n">
        <v>23</v>
      </c>
      <c r="P977" s="53" t="n">
        <f aca="false">2020-tbl스마트시티2[[#This Row],[설립연도]]+1</f>
        <v>7</v>
      </c>
      <c r="Q977" s="53" t="str">
        <f aca="false">LEFT(tbl스마트시티2[[#This Row],[주소]],2)</f>
        <v>전북</v>
      </c>
      <c r="R977" s="48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" hidden="false" customHeight="true" outlineLevel="0" collapsed="false">
      <c r="A978" s="54" t="s">
        <v>128</v>
      </c>
      <c r="B978" s="54" t="s">
        <v>160</v>
      </c>
      <c r="C978" s="54" t="s">
        <v>161</v>
      </c>
      <c r="D978" s="49" t="s">
        <v>687</v>
      </c>
      <c r="E978" s="49" t="s">
        <v>35</v>
      </c>
      <c r="F978" s="49" t="s">
        <v>155</v>
      </c>
      <c r="G978" s="49" t="s">
        <v>153</v>
      </c>
      <c r="H978" s="78" t="s">
        <v>692</v>
      </c>
      <c r="I978" s="49" t="s">
        <v>689</v>
      </c>
      <c r="J978" s="49" t="s">
        <v>690</v>
      </c>
      <c r="K978" s="50" t="s">
        <v>691</v>
      </c>
      <c r="L978" s="51" t="n">
        <v>2016</v>
      </c>
      <c r="M978" s="52" t="n">
        <v>200000000</v>
      </c>
      <c r="N978" s="52" t="n">
        <v>4420860000</v>
      </c>
      <c r="O978" s="53" t="n">
        <v>24</v>
      </c>
      <c r="P978" s="53" t="n">
        <f aca="false">2020-tbl스마트시티2[[#This Row],[설립연도]]+1</f>
        <v>5</v>
      </c>
      <c r="Q978" s="53" t="str">
        <f aca="false">LEFT(tbl스마트시티2[[#This Row],[주소]],2)</f>
        <v>서울</v>
      </c>
      <c r="R978" s="48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" hidden="false" customHeight="true" outlineLevel="0" collapsed="false">
      <c r="A979" s="49" t="s">
        <v>39</v>
      </c>
      <c r="B979" s="49" t="s">
        <v>173</v>
      </c>
      <c r="C979" s="49" t="s">
        <v>174</v>
      </c>
      <c r="D979" s="49" t="s">
        <v>1058</v>
      </c>
      <c r="E979" s="49" t="s">
        <v>35</v>
      </c>
      <c r="F979" s="49" t="s">
        <v>20</v>
      </c>
      <c r="G979" s="49" t="s">
        <v>153</v>
      </c>
      <c r="H979" s="49" t="s">
        <v>1068</v>
      </c>
      <c r="I979" s="49" t="s">
        <v>1060</v>
      </c>
      <c r="J979" s="49" t="s">
        <v>1061</v>
      </c>
      <c r="K979" s="50" t="s">
        <v>1062</v>
      </c>
      <c r="L979" s="51" t="n">
        <v>1999</v>
      </c>
      <c r="M979" s="52" t="n">
        <v>2500000000</v>
      </c>
      <c r="N979" s="52" t="n">
        <v>1000000000</v>
      </c>
      <c r="O979" s="53" t="n">
        <v>60</v>
      </c>
      <c r="P979" s="53" t="n">
        <f aca="false">2020-tbl스마트시티2[[#This Row],[설립연도]]+1</f>
        <v>22</v>
      </c>
      <c r="Q979" s="53" t="str">
        <f aca="false">LEFT(tbl스마트시티2[[#This Row],[주소]],2)</f>
        <v>경기</v>
      </c>
      <c r="R979" s="48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" hidden="false" customHeight="true" outlineLevel="0" collapsed="false">
      <c r="A980" s="49" t="s">
        <v>39</v>
      </c>
      <c r="B980" s="49" t="s">
        <v>578</v>
      </c>
      <c r="C980" s="49" t="s">
        <v>590</v>
      </c>
      <c r="D980" s="49" t="s">
        <v>1058</v>
      </c>
      <c r="E980" s="49" t="s">
        <v>35</v>
      </c>
      <c r="F980" s="49" t="s">
        <v>43</v>
      </c>
      <c r="G980" s="49" t="s">
        <v>153</v>
      </c>
      <c r="H980" s="49" t="s">
        <v>1075</v>
      </c>
      <c r="I980" s="49" t="s">
        <v>1060</v>
      </c>
      <c r="J980" s="49" t="s">
        <v>1061</v>
      </c>
      <c r="K980" s="50" t="s">
        <v>1062</v>
      </c>
      <c r="L980" s="51" t="n">
        <v>1999</v>
      </c>
      <c r="M980" s="52" t="n">
        <v>2500000000</v>
      </c>
      <c r="N980" s="52" t="n">
        <v>10000000000</v>
      </c>
      <c r="O980" s="53" t="n">
        <v>60</v>
      </c>
      <c r="P980" s="53" t="n">
        <f aca="false">2020-tbl스마트시티2[[#This Row],[설립연도]]+1</f>
        <v>22</v>
      </c>
      <c r="Q980" s="53" t="str">
        <f aca="false">LEFT(tbl스마트시티2[[#This Row],[주소]],2)</f>
        <v>경기</v>
      </c>
      <c r="R980" s="48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" hidden="false" customHeight="true" outlineLevel="0" collapsed="false">
      <c r="A981" s="49" t="s">
        <v>39</v>
      </c>
      <c r="B981" s="49" t="s">
        <v>173</v>
      </c>
      <c r="C981" s="49" t="s">
        <v>572</v>
      </c>
      <c r="D981" s="49" t="s">
        <v>1058</v>
      </c>
      <c r="E981" s="49" t="s">
        <v>35</v>
      </c>
      <c r="F981" s="49" t="s">
        <v>43</v>
      </c>
      <c r="G981" s="49" t="s">
        <v>153</v>
      </c>
      <c r="H981" s="49" t="s">
        <v>1080</v>
      </c>
      <c r="I981" s="49" t="s">
        <v>1060</v>
      </c>
      <c r="J981" s="49" t="s">
        <v>1061</v>
      </c>
      <c r="K981" s="50" t="s">
        <v>1062</v>
      </c>
      <c r="L981" s="51" t="n">
        <v>1999</v>
      </c>
      <c r="M981" s="52" t="n">
        <v>2500000000</v>
      </c>
      <c r="N981" s="52" t="n">
        <v>1000000000</v>
      </c>
      <c r="O981" s="53" t="n">
        <v>60</v>
      </c>
      <c r="P981" s="53" t="n">
        <f aca="false">2020-tbl스마트시티2[[#This Row],[설립연도]]+1</f>
        <v>22</v>
      </c>
      <c r="Q981" s="53" t="str">
        <f aca="false">LEFT(tbl스마트시티2[[#This Row],[주소]],2)</f>
        <v>경기</v>
      </c>
      <c r="R981" s="48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" hidden="false" customHeight="true" outlineLevel="0" collapsed="false">
      <c r="A982" s="49" t="s">
        <v>96</v>
      </c>
      <c r="B982" s="49" t="s">
        <v>97</v>
      </c>
      <c r="C982" s="49" t="s">
        <v>98</v>
      </c>
      <c r="D982" s="49" t="s">
        <v>1124</v>
      </c>
      <c r="E982" s="49" t="s">
        <v>35</v>
      </c>
      <c r="F982" s="49" t="s">
        <v>152</v>
      </c>
      <c r="G982" s="49" t="s">
        <v>153</v>
      </c>
      <c r="H982" s="49" t="s">
        <v>1125</v>
      </c>
      <c r="I982" s="49" t="s">
        <v>1126</v>
      </c>
      <c r="J982" s="56" t="s">
        <v>1127</v>
      </c>
      <c r="K982" s="50" t="s">
        <v>1128</v>
      </c>
      <c r="L982" s="51" t="n">
        <v>2008</v>
      </c>
      <c r="M982" s="52" t="n">
        <v>10000000</v>
      </c>
      <c r="N982" s="52" t="n">
        <v>1121740000</v>
      </c>
      <c r="O982" s="53" t="n">
        <v>19</v>
      </c>
      <c r="P982" s="53" t="n">
        <f aca="false">2020-tbl스마트시티2[[#This Row],[설립연도]]+1</f>
        <v>13</v>
      </c>
      <c r="Q982" s="53" t="str">
        <f aca="false">LEFT(tbl스마트시티2[[#This Row],[주소]],2)</f>
        <v>서울</v>
      </c>
      <c r="R982" s="48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" hidden="false" customHeight="true" outlineLevel="0" collapsed="false">
      <c r="A983" s="49" t="s">
        <v>96</v>
      </c>
      <c r="B983" s="49" t="s">
        <v>97</v>
      </c>
      <c r="C983" s="49" t="s">
        <v>98</v>
      </c>
      <c r="D983" s="49" t="s">
        <v>1124</v>
      </c>
      <c r="E983" s="49" t="s">
        <v>35</v>
      </c>
      <c r="F983" s="49" t="s">
        <v>101</v>
      </c>
      <c r="G983" s="49" t="s">
        <v>153</v>
      </c>
      <c r="H983" s="49" t="s">
        <v>1129</v>
      </c>
      <c r="I983" s="49" t="s">
        <v>1126</v>
      </c>
      <c r="J983" s="56" t="s">
        <v>1127</v>
      </c>
      <c r="K983" s="50" t="s">
        <v>1128</v>
      </c>
      <c r="L983" s="51" t="n">
        <v>2008</v>
      </c>
      <c r="M983" s="52" t="n">
        <v>10000000</v>
      </c>
      <c r="N983" s="52" t="n">
        <v>1121740000</v>
      </c>
      <c r="O983" s="53" t="n">
        <v>19</v>
      </c>
      <c r="P983" s="53" t="n">
        <f aca="false">2020-tbl스마트시티2[[#This Row],[설립연도]]+1</f>
        <v>13</v>
      </c>
      <c r="Q983" s="53" t="str">
        <f aca="false">LEFT(tbl스마트시티2[[#This Row],[주소]],2)</f>
        <v>서울</v>
      </c>
      <c r="R983" s="48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" hidden="false" customHeight="true" outlineLevel="0" collapsed="false">
      <c r="A984" s="49" t="s">
        <v>39</v>
      </c>
      <c r="B984" s="49" t="s">
        <v>40</v>
      </c>
      <c r="C984" s="49" t="s">
        <v>197</v>
      </c>
      <c r="D984" s="49" t="s">
        <v>1188</v>
      </c>
      <c r="E984" s="49" t="s">
        <v>35</v>
      </c>
      <c r="F984" s="49" t="s">
        <v>49</v>
      </c>
      <c r="G984" s="49" t="s">
        <v>153</v>
      </c>
      <c r="H984" s="49" t="s">
        <v>1189</v>
      </c>
      <c r="I984" s="49" t="s">
        <v>1190</v>
      </c>
      <c r="J984" s="49" t="s">
        <v>1191</v>
      </c>
      <c r="K984" s="50" t="s">
        <v>1192</v>
      </c>
      <c r="L984" s="51" t="n">
        <v>1988</v>
      </c>
      <c r="M984" s="52" t="n">
        <v>400000000</v>
      </c>
      <c r="N984" s="52" t="n">
        <v>14890000000</v>
      </c>
      <c r="O984" s="53" t="n">
        <v>45</v>
      </c>
      <c r="P984" s="53" t="n">
        <f aca="false">2020-tbl스마트시티2[[#This Row],[설립연도]]+1</f>
        <v>33</v>
      </c>
      <c r="Q984" s="53" t="str">
        <f aca="false">LEFT(tbl스마트시티2[[#This Row],[주소]],2)</f>
        <v>인천</v>
      </c>
      <c r="R984" s="48"/>
      <c r="S984" s="5"/>
      <c r="T984" s="5"/>
      <c r="U984" s="5"/>
      <c r="V984" s="5"/>
      <c r="W984" s="5"/>
      <c r="X984" s="5"/>
      <c r="Y984" s="5"/>
      <c r="Z984" s="5"/>
      <c r="AA984" s="5"/>
    </row>
    <row r="985" customFormat="false" ht="15" hidden="false" customHeight="true" outlineLevel="0" collapsed="false">
      <c r="A985" s="54" t="s">
        <v>31</v>
      </c>
      <c r="B985" s="49" t="s">
        <v>32</v>
      </c>
      <c r="C985" s="49" t="s">
        <v>927</v>
      </c>
      <c r="D985" s="49" t="s">
        <v>1251</v>
      </c>
      <c r="E985" s="49" t="s">
        <v>35</v>
      </c>
      <c r="F985" s="49" t="s">
        <v>43</v>
      </c>
      <c r="G985" s="49" t="s">
        <v>153</v>
      </c>
      <c r="H985" s="49" t="s">
        <v>1252</v>
      </c>
      <c r="I985" s="49" t="s">
        <v>1253</v>
      </c>
      <c r="J985" s="49" t="s">
        <v>1254</v>
      </c>
      <c r="K985" s="50" t="s">
        <v>1255</v>
      </c>
      <c r="L985" s="51" t="n">
        <v>2018</v>
      </c>
      <c r="M985" s="52" t="n">
        <v>220000000</v>
      </c>
      <c r="N985" s="52" t="n">
        <v>2180880000</v>
      </c>
      <c r="O985" s="53"/>
      <c r="P985" s="53" t="n">
        <f aca="false">2020-tbl스마트시티2[[#This Row],[설립연도]]+1</f>
        <v>3</v>
      </c>
      <c r="Q985" s="53" t="str">
        <f aca="false">LEFT(tbl스마트시티2[[#This Row],[주소]],2)</f>
        <v>경기</v>
      </c>
      <c r="R985" s="48"/>
      <c r="S985" s="5"/>
      <c r="T985" s="5"/>
      <c r="U985" s="5"/>
      <c r="V985" s="5"/>
      <c r="W985" s="5"/>
      <c r="X985" s="5"/>
      <c r="Y985" s="5"/>
      <c r="Z985" s="5"/>
      <c r="AA985" s="5"/>
    </row>
    <row r="986" customFormat="false" ht="15" hidden="false" customHeight="true" outlineLevel="0" collapsed="false">
      <c r="A986" s="49" t="s">
        <v>50</v>
      </c>
      <c r="B986" s="49" t="s">
        <v>51</v>
      </c>
      <c r="C986" s="49" t="s">
        <v>481</v>
      </c>
      <c r="D986" s="49" t="s">
        <v>1251</v>
      </c>
      <c r="E986" s="49" t="s">
        <v>35</v>
      </c>
      <c r="F986" s="49" t="s">
        <v>30</v>
      </c>
      <c r="G986" s="49" t="s">
        <v>153</v>
      </c>
      <c r="H986" s="49" t="s">
        <v>1257</v>
      </c>
      <c r="I986" s="49" t="s">
        <v>1253</v>
      </c>
      <c r="J986" s="49" t="s">
        <v>1254</v>
      </c>
      <c r="K986" s="50" t="s">
        <v>1255</v>
      </c>
      <c r="L986" s="51" t="n">
        <v>2018</v>
      </c>
      <c r="M986" s="52" t="n">
        <v>220000000</v>
      </c>
      <c r="N986" s="52" t="n">
        <v>2180880000</v>
      </c>
      <c r="O986" s="53"/>
      <c r="P986" s="53" t="n">
        <f aca="false">2020-tbl스마트시티2[[#This Row],[설립연도]]+1</f>
        <v>3</v>
      </c>
      <c r="Q986" s="53" t="str">
        <f aca="false">LEFT(tbl스마트시티2[[#This Row],[주소]],2)</f>
        <v>경기</v>
      </c>
      <c r="R986" s="48"/>
      <c r="S986" s="5"/>
      <c r="T986" s="5"/>
      <c r="U986" s="5"/>
      <c r="V986" s="5"/>
      <c r="W986" s="5"/>
      <c r="X986" s="5"/>
      <c r="Y986" s="5"/>
      <c r="Z986" s="5"/>
      <c r="AA986" s="5"/>
    </row>
    <row r="987" customFormat="false" ht="15" hidden="false" customHeight="true" outlineLevel="0" collapsed="false">
      <c r="A987" s="49" t="s">
        <v>256</v>
      </c>
      <c r="B987" s="49" t="s">
        <v>297</v>
      </c>
      <c r="C987" s="49" t="s">
        <v>1069</v>
      </c>
      <c r="D987" s="49" t="s">
        <v>1418</v>
      </c>
      <c r="E987" s="49" t="s">
        <v>35</v>
      </c>
      <c r="F987" s="49" t="s">
        <v>43</v>
      </c>
      <c r="G987" s="49" t="s">
        <v>153</v>
      </c>
      <c r="H987" s="49" t="s">
        <v>1419</v>
      </c>
      <c r="I987" s="49" t="s">
        <v>1420</v>
      </c>
      <c r="J987" s="49" t="s">
        <v>1421</v>
      </c>
      <c r="K987" s="50" t="s">
        <v>1422</v>
      </c>
      <c r="L987" s="51" t="n">
        <v>2001</v>
      </c>
      <c r="M987" s="52" t="n">
        <v>760000000</v>
      </c>
      <c r="N987" s="52" t="n">
        <v>9000000000</v>
      </c>
      <c r="O987" s="51" t="n">
        <v>23</v>
      </c>
      <c r="P987" s="53" t="n">
        <f aca="false">2020-tbl스마트시티2[[#This Row],[설립연도]]+1</f>
        <v>20</v>
      </c>
      <c r="Q987" s="53" t="str">
        <f aca="false">LEFT(tbl스마트시티2[[#This Row],[주소]],2)</f>
        <v>서울</v>
      </c>
      <c r="R987" s="48"/>
      <c r="S987" s="5"/>
      <c r="T987" s="5"/>
      <c r="U987" s="5"/>
      <c r="V987" s="5"/>
      <c r="W987" s="5"/>
      <c r="X987" s="5"/>
      <c r="Y987" s="5"/>
      <c r="Z987" s="5"/>
      <c r="AA987" s="5"/>
    </row>
    <row r="988" customFormat="false" ht="15" hidden="false" customHeight="true" outlineLevel="0" collapsed="false">
      <c r="A988" s="49" t="s">
        <v>128</v>
      </c>
      <c r="B988" s="49" t="s">
        <v>504</v>
      </c>
      <c r="C988" s="49" t="s">
        <v>1446</v>
      </c>
      <c r="D988" s="49" t="s">
        <v>1438</v>
      </c>
      <c r="E988" s="49" t="s">
        <v>35</v>
      </c>
      <c r="F988" s="49" t="s">
        <v>76</v>
      </c>
      <c r="G988" s="49" t="s">
        <v>153</v>
      </c>
      <c r="H988" s="49" t="s">
        <v>1447</v>
      </c>
      <c r="I988" s="49" t="s">
        <v>1440</v>
      </c>
      <c r="J988" s="49" t="s">
        <v>1441</v>
      </c>
      <c r="K988" s="50" t="s">
        <v>1442</v>
      </c>
      <c r="L988" s="51" t="n">
        <v>2009</v>
      </c>
      <c r="M988" s="52" t="n">
        <v>150000000</v>
      </c>
      <c r="N988" s="52" t="n">
        <v>500000000</v>
      </c>
      <c r="O988" s="51" t="n">
        <v>8</v>
      </c>
      <c r="P988" s="53" t="n">
        <f aca="false">2020-tbl스마트시티2[[#This Row],[설립연도]]+1</f>
        <v>12</v>
      </c>
      <c r="Q988" s="53" t="str">
        <f aca="false">LEFT(tbl스마트시티2[[#This Row],[주소]],2)</f>
        <v>경기</v>
      </c>
      <c r="R988" s="48"/>
      <c r="S988" s="5"/>
      <c r="T988" s="5"/>
      <c r="U988" s="5"/>
      <c r="V988" s="5"/>
      <c r="W988" s="5"/>
      <c r="X988" s="5"/>
      <c r="Y988" s="5"/>
      <c r="Z988" s="5"/>
      <c r="AA988" s="5"/>
    </row>
    <row r="989" customFormat="false" ht="15" hidden="false" customHeight="true" outlineLevel="0" collapsed="false">
      <c r="A989" s="49" t="s">
        <v>39</v>
      </c>
      <c r="B989" s="49" t="s">
        <v>173</v>
      </c>
      <c r="C989" s="49" t="s">
        <v>174</v>
      </c>
      <c r="D989" s="49" t="s">
        <v>1438</v>
      </c>
      <c r="E989" s="49" t="s">
        <v>35</v>
      </c>
      <c r="F989" s="49" t="s">
        <v>30</v>
      </c>
      <c r="G989" s="49" t="s">
        <v>153</v>
      </c>
      <c r="H989" s="49" t="s">
        <v>1448</v>
      </c>
      <c r="I989" s="49" t="s">
        <v>1440</v>
      </c>
      <c r="J989" s="49" t="s">
        <v>1441</v>
      </c>
      <c r="K989" s="50" t="s">
        <v>1442</v>
      </c>
      <c r="L989" s="51" t="n">
        <v>2009</v>
      </c>
      <c r="M989" s="52" t="n">
        <v>150000000</v>
      </c>
      <c r="N989" s="52" t="n">
        <v>500000000</v>
      </c>
      <c r="O989" s="51" t="n">
        <v>8</v>
      </c>
      <c r="P989" s="53" t="n">
        <f aca="false">2020-tbl스마트시티2[[#This Row],[설립연도]]+1</f>
        <v>12</v>
      </c>
      <c r="Q989" s="53" t="str">
        <f aca="false">LEFT(tbl스마트시티2[[#This Row],[주소]],2)</f>
        <v>경기</v>
      </c>
      <c r="R989" s="48"/>
      <c r="S989" s="5"/>
      <c r="T989" s="5"/>
      <c r="U989" s="5"/>
      <c r="V989" s="5"/>
      <c r="W989" s="5"/>
      <c r="X989" s="5"/>
      <c r="Y989" s="5"/>
      <c r="Z989" s="5"/>
      <c r="AA989" s="5"/>
    </row>
    <row r="990" customFormat="false" ht="15" hidden="false" customHeight="true" outlineLevel="0" collapsed="false">
      <c r="A990" s="49" t="s">
        <v>39</v>
      </c>
      <c r="B990" s="49" t="s">
        <v>40</v>
      </c>
      <c r="C990" s="49" t="s">
        <v>1464</v>
      </c>
      <c r="D990" s="49" t="s">
        <v>1438</v>
      </c>
      <c r="E990" s="49" t="s">
        <v>35</v>
      </c>
      <c r="F990" s="49" t="s">
        <v>20</v>
      </c>
      <c r="G990" s="49" t="s">
        <v>153</v>
      </c>
      <c r="H990" s="49" t="s">
        <v>1465</v>
      </c>
      <c r="I990" s="49" t="s">
        <v>1440</v>
      </c>
      <c r="J990" s="49" t="s">
        <v>1441</v>
      </c>
      <c r="K990" s="50" t="s">
        <v>1442</v>
      </c>
      <c r="L990" s="51" t="n">
        <v>2009</v>
      </c>
      <c r="M990" s="52" t="n">
        <v>150000000</v>
      </c>
      <c r="N990" s="52" t="n">
        <v>500000000</v>
      </c>
      <c r="O990" s="51" t="n">
        <v>8</v>
      </c>
      <c r="P990" s="53" t="n">
        <f aca="false">2020-tbl스마트시티2[[#This Row],[설립연도]]+1</f>
        <v>12</v>
      </c>
      <c r="Q990" s="53" t="str">
        <f aca="false">LEFT(tbl스마트시티2[[#This Row],[주소]],2)</f>
        <v>경기</v>
      </c>
      <c r="R990" s="48"/>
      <c r="S990" s="5"/>
      <c r="T990" s="5"/>
      <c r="U990" s="5"/>
      <c r="V990" s="5"/>
      <c r="W990" s="5"/>
      <c r="X990" s="5"/>
      <c r="Y990" s="5"/>
      <c r="Z990" s="5"/>
      <c r="AA990" s="5"/>
    </row>
    <row r="991" customFormat="false" ht="15" hidden="false" customHeight="true" outlineLevel="0" collapsed="false">
      <c r="A991" s="49" t="s">
        <v>39</v>
      </c>
      <c r="B991" s="49" t="s">
        <v>173</v>
      </c>
      <c r="C991" s="49" t="s">
        <v>174</v>
      </c>
      <c r="D991" s="49" t="s">
        <v>1438</v>
      </c>
      <c r="E991" s="49" t="s">
        <v>35</v>
      </c>
      <c r="F991" s="49" t="s">
        <v>30</v>
      </c>
      <c r="G991" s="49" t="s">
        <v>153</v>
      </c>
      <c r="H991" s="49" t="s">
        <v>1466</v>
      </c>
      <c r="I991" s="49" t="s">
        <v>1440</v>
      </c>
      <c r="J991" s="49" t="s">
        <v>1441</v>
      </c>
      <c r="K991" s="50" t="s">
        <v>1442</v>
      </c>
      <c r="L991" s="51" t="n">
        <v>2009</v>
      </c>
      <c r="M991" s="52" t="n">
        <v>150000000</v>
      </c>
      <c r="N991" s="52" t="n">
        <v>500000000</v>
      </c>
      <c r="O991" s="51" t="n">
        <v>8</v>
      </c>
      <c r="P991" s="53" t="n">
        <f aca="false">2020-tbl스마트시티2[[#This Row],[설립연도]]+1</f>
        <v>12</v>
      </c>
      <c r="Q991" s="53" t="str">
        <f aca="false">LEFT(tbl스마트시티2[[#This Row],[주소]],2)</f>
        <v>경기</v>
      </c>
      <c r="R991" s="48"/>
      <c r="S991" s="5"/>
      <c r="T991" s="5"/>
      <c r="U991" s="5"/>
      <c r="V991" s="5"/>
      <c r="W991" s="5"/>
      <c r="X991" s="5"/>
      <c r="Y991" s="5"/>
      <c r="Z991" s="5"/>
      <c r="AA991" s="5"/>
    </row>
    <row r="992" customFormat="false" ht="15" hidden="false" customHeight="true" outlineLevel="0" collapsed="false">
      <c r="A992" s="31" t="s">
        <v>136</v>
      </c>
      <c r="B992" s="49" t="s">
        <v>185</v>
      </c>
      <c r="C992" s="49" t="s">
        <v>427</v>
      </c>
      <c r="D992" s="31" t="s">
        <v>1496</v>
      </c>
      <c r="E992" s="49" t="s">
        <v>35</v>
      </c>
      <c r="F992" s="49" t="s">
        <v>30</v>
      </c>
      <c r="G992" s="49" t="s">
        <v>153</v>
      </c>
      <c r="H992" s="49" t="s">
        <v>1497</v>
      </c>
      <c r="I992" s="67"/>
      <c r="J992" s="49" t="s">
        <v>1498</v>
      </c>
      <c r="K992" s="58" t="s">
        <v>1499</v>
      </c>
      <c r="L992" s="51" t="n">
        <v>2000</v>
      </c>
      <c r="M992" s="52" t="n">
        <v>1300000000</v>
      </c>
      <c r="N992" s="52" t="n">
        <v>26030000000</v>
      </c>
      <c r="O992" s="51" t="n">
        <v>36</v>
      </c>
      <c r="P992" s="53" t="n">
        <f aca="false">2020-tbl스마트시티2[[#This Row],[설립연도]]+1</f>
        <v>21</v>
      </c>
      <c r="Q992" s="53" t="str">
        <f aca="false">LEFT(tbl스마트시티2[[#This Row],[주소]],2)</f>
        <v>경기</v>
      </c>
      <c r="R992" s="48"/>
      <c r="S992" s="5"/>
      <c r="T992" s="5"/>
      <c r="U992" s="5"/>
      <c r="V992" s="5"/>
      <c r="W992" s="5"/>
      <c r="X992" s="5"/>
      <c r="Y992" s="5"/>
      <c r="Z992" s="5"/>
      <c r="AA992" s="5"/>
    </row>
    <row r="993" customFormat="false" ht="15" hidden="false" customHeight="true" outlineLevel="0" collapsed="false">
      <c r="A993" s="31" t="s">
        <v>136</v>
      </c>
      <c r="B993" s="49" t="s">
        <v>185</v>
      </c>
      <c r="C993" s="54" t="s">
        <v>427</v>
      </c>
      <c r="D993" s="31" t="s">
        <v>1496</v>
      </c>
      <c r="E993" s="49" t="s">
        <v>35</v>
      </c>
      <c r="F993" s="49" t="s">
        <v>30</v>
      </c>
      <c r="G993" s="49" t="s">
        <v>153</v>
      </c>
      <c r="H993" s="49" t="s">
        <v>1500</v>
      </c>
      <c r="I993" s="67"/>
      <c r="J993" s="49" t="s">
        <v>1498</v>
      </c>
      <c r="K993" s="58" t="s">
        <v>1499</v>
      </c>
      <c r="L993" s="51" t="n">
        <v>2000</v>
      </c>
      <c r="M993" s="52" t="n">
        <v>1300000000</v>
      </c>
      <c r="N993" s="52" t="n">
        <v>26030000000</v>
      </c>
      <c r="O993" s="51" t="n">
        <v>36</v>
      </c>
      <c r="P993" s="53" t="n">
        <f aca="false">2020-tbl스마트시티2[[#This Row],[설립연도]]+1</f>
        <v>21</v>
      </c>
      <c r="Q993" s="53" t="str">
        <f aca="false">LEFT(tbl스마트시티2[[#This Row],[주소]],2)</f>
        <v>경기</v>
      </c>
      <c r="R993" s="48"/>
      <c r="S993" s="5"/>
      <c r="T993" s="5"/>
      <c r="U993" s="5"/>
      <c r="V993" s="5"/>
      <c r="W993" s="5"/>
      <c r="X993" s="5"/>
      <c r="Y993" s="5"/>
      <c r="Z993" s="5"/>
      <c r="AA993" s="5"/>
    </row>
    <row r="994" customFormat="false" ht="15" hidden="false" customHeight="true" outlineLevel="0" collapsed="false">
      <c r="A994" s="31" t="s">
        <v>136</v>
      </c>
      <c r="B994" s="49" t="s">
        <v>342</v>
      </c>
      <c r="C994" s="31" t="s">
        <v>1501</v>
      </c>
      <c r="D994" s="31" t="s">
        <v>1496</v>
      </c>
      <c r="E994" s="49" t="s">
        <v>35</v>
      </c>
      <c r="F994" s="49" t="s">
        <v>30</v>
      </c>
      <c r="G994" s="49" t="s">
        <v>153</v>
      </c>
      <c r="H994" s="49" t="s">
        <v>1502</v>
      </c>
      <c r="I994" s="67"/>
      <c r="J994" s="49" t="s">
        <v>1498</v>
      </c>
      <c r="K994" s="58" t="s">
        <v>1499</v>
      </c>
      <c r="L994" s="51" t="n">
        <v>2000</v>
      </c>
      <c r="M994" s="52" t="n">
        <v>1300000000</v>
      </c>
      <c r="N994" s="52" t="n">
        <v>26030000000</v>
      </c>
      <c r="O994" s="51" t="n">
        <v>36</v>
      </c>
      <c r="P994" s="53" t="n">
        <f aca="false">2020-tbl스마트시티2[[#This Row],[설립연도]]+1</f>
        <v>21</v>
      </c>
      <c r="Q994" s="53" t="str">
        <f aca="false">LEFT(tbl스마트시티2[[#This Row],[주소]],2)</f>
        <v>경기</v>
      </c>
      <c r="R994" s="48"/>
      <c r="S994" s="5"/>
      <c r="T994" s="5"/>
      <c r="U994" s="5"/>
      <c r="V994" s="5"/>
      <c r="W994" s="5"/>
      <c r="X994" s="5"/>
      <c r="Y994" s="5"/>
      <c r="Z994" s="5"/>
      <c r="AA994" s="5"/>
    </row>
    <row r="995" customFormat="false" ht="15" hidden="false" customHeight="true" outlineLevel="0" collapsed="false">
      <c r="A995" s="31" t="s">
        <v>136</v>
      </c>
      <c r="B995" s="49" t="s">
        <v>137</v>
      </c>
      <c r="C995" s="49" t="s">
        <v>680</v>
      </c>
      <c r="D995" s="31" t="s">
        <v>1496</v>
      </c>
      <c r="E995" s="49" t="s">
        <v>35</v>
      </c>
      <c r="F995" s="49" t="s">
        <v>30</v>
      </c>
      <c r="G995" s="49" t="s">
        <v>153</v>
      </c>
      <c r="H995" s="49" t="s">
        <v>1503</v>
      </c>
      <c r="I995" s="67"/>
      <c r="J995" s="49" t="s">
        <v>1498</v>
      </c>
      <c r="K995" s="58" t="s">
        <v>1499</v>
      </c>
      <c r="L995" s="51" t="n">
        <v>2000</v>
      </c>
      <c r="M995" s="52" t="n">
        <v>1300000000</v>
      </c>
      <c r="N995" s="52" t="n">
        <v>26030000000</v>
      </c>
      <c r="O995" s="51" t="n">
        <v>36</v>
      </c>
      <c r="P995" s="53" t="n">
        <f aca="false">2020-tbl스마트시티2[[#This Row],[설립연도]]+1</f>
        <v>21</v>
      </c>
      <c r="Q995" s="53" t="str">
        <f aca="false">LEFT(tbl스마트시티2[[#This Row],[주소]],2)</f>
        <v>경기</v>
      </c>
      <c r="R995" s="48"/>
      <c r="S995" s="5"/>
      <c r="T995" s="5"/>
      <c r="U995" s="5"/>
      <c r="V995" s="5"/>
      <c r="W995" s="5"/>
      <c r="X995" s="5"/>
      <c r="Y995" s="5"/>
      <c r="Z995" s="5"/>
      <c r="AA995" s="5"/>
    </row>
    <row r="996" customFormat="false" ht="15" hidden="false" customHeight="true" outlineLevel="0" collapsed="false">
      <c r="A996" s="31" t="s">
        <v>136</v>
      </c>
      <c r="B996" s="49" t="s">
        <v>146</v>
      </c>
      <c r="C996" s="49" t="s">
        <v>192</v>
      </c>
      <c r="D996" s="31" t="s">
        <v>1496</v>
      </c>
      <c r="E996" s="49" t="s">
        <v>35</v>
      </c>
      <c r="F996" s="49" t="s">
        <v>30</v>
      </c>
      <c r="G996" s="49" t="s">
        <v>153</v>
      </c>
      <c r="H996" s="49" t="s">
        <v>1504</v>
      </c>
      <c r="I996" s="67"/>
      <c r="J996" s="49" t="s">
        <v>1498</v>
      </c>
      <c r="K996" s="58" t="s">
        <v>1499</v>
      </c>
      <c r="L996" s="51" t="n">
        <v>2000</v>
      </c>
      <c r="M996" s="52" t="n">
        <v>1300000000</v>
      </c>
      <c r="N996" s="52" t="n">
        <v>26030000000</v>
      </c>
      <c r="O996" s="51" t="n">
        <v>36</v>
      </c>
      <c r="P996" s="53" t="n">
        <f aca="false">2020-tbl스마트시티2[[#This Row],[설립연도]]+1</f>
        <v>21</v>
      </c>
      <c r="Q996" s="53" t="str">
        <f aca="false">LEFT(tbl스마트시티2[[#This Row],[주소]],2)</f>
        <v>경기</v>
      </c>
      <c r="R996" s="48"/>
      <c r="S996" s="5"/>
      <c r="T996" s="5"/>
      <c r="U996" s="5"/>
      <c r="V996" s="5"/>
      <c r="W996" s="5"/>
      <c r="X996" s="5"/>
      <c r="Y996" s="5"/>
      <c r="Z996" s="5"/>
      <c r="AA996" s="5"/>
    </row>
    <row r="997" customFormat="false" ht="15" hidden="false" customHeight="true" outlineLevel="0" collapsed="false">
      <c r="A997" s="31" t="s">
        <v>136</v>
      </c>
      <c r="B997" s="49" t="s">
        <v>137</v>
      </c>
      <c r="C997" s="49" t="s">
        <v>680</v>
      </c>
      <c r="D997" s="31" t="s">
        <v>1496</v>
      </c>
      <c r="E997" s="49" t="s">
        <v>35</v>
      </c>
      <c r="F997" s="49" t="s">
        <v>30</v>
      </c>
      <c r="G997" s="49" t="s">
        <v>153</v>
      </c>
      <c r="H997" s="49" t="s">
        <v>1505</v>
      </c>
      <c r="I997" s="67"/>
      <c r="J997" s="49" t="s">
        <v>1498</v>
      </c>
      <c r="K997" s="58" t="s">
        <v>1499</v>
      </c>
      <c r="L997" s="51" t="n">
        <v>2000</v>
      </c>
      <c r="M997" s="52" t="n">
        <v>1300000000</v>
      </c>
      <c r="N997" s="52" t="n">
        <v>26030000000</v>
      </c>
      <c r="O997" s="51" t="n">
        <v>36</v>
      </c>
      <c r="P997" s="53" t="n">
        <f aca="false">2020-tbl스마트시티2[[#This Row],[설립연도]]+1</f>
        <v>21</v>
      </c>
      <c r="Q997" s="53" t="str">
        <f aca="false">LEFT(tbl스마트시티2[[#This Row],[주소]],2)</f>
        <v>경기</v>
      </c>
      <c r="R997" s="48"/>
      <c r="S997" s="5"/>
      <c r="T997" s="5"/>
      <c r="U997" s="5"/>
      <c r="V997" s="5"/>
      <c r="W997" s="5"/>
      <c r="X997" s="5"/>
      <c r="Y997" s="5"/>
      <c r="Z997" s="5"/>
      <c r="AA997" s="5"/>
    </row>
    <row r="998" customFormat="false" ht="15" hidden="false" customHeight="true" outlineLevel="0" collapsed="false">
      <c r="A998" s="31" t="s">
        <v>136</v>
      </c>
      <c r="B998" s="49" t="s">
        <v>189</v>
      </c>
      <c r="C998" s="49" t="s">
        <v>1012</v>
      </c>
      <c r="D998" s="31" t="s">
        <v>1496</v>
      </c>
      <c r="E998" s="49" t="s">
        <v>35</v>
      </c>
      <c r="F998" s="49" t="s">
        <v>30</v>
      </c>
      <c r="G998" s="49" t="s">
        <v>153</v>
      </c>
      <c r="H998" s="49" t="s">
        <v>1506</v>
      </c>
      <c r="I998" s="67"/>
      <c r="J998" s="49" t="s">
        <v>1498</v>
      </c>
      <c r="K998" s="58" t="s">
        <v>1499</v>
      </c>
      <c r="L998" s="51" t="n">
        <v>2000</v>
      </c>
      <c r="M998" s="52" t="n">
        <v>1300000000</v>
      </c>
      <c r="N998" s="52" t="n">
        <v>26030000000</v>
      </c>
      <c r="O998" s="51" t="n">
        <v>36</v>
      </c>
      <c r="P998" s="53" t="n">
        <f aca="false">2020-tbl스마트시티2[[#This Row],[설립연도]]+1</f>
        <v>21</v>
      </c>
      <c r="Q998" s="53" t="str">
        <f aca="false">LEFT(tbl스마트시티2[[#This Row],[주소]],2)</f>
        <v>경기</v>
      </c>
      <c r="R998" s="48"/>
      <c r="S998" s="5"/>
      <c r="T998" s="5"/>
      <c r="U998" s="5"/>
      <c r="V998" s="5"/>
      <c r="W998" s="5"/>
      <c r="X998" s="5"/>
      <c r="Y998" s="5"/>
      <c r="Z998" s="5"/>
      <c r="AA998" s="5"/>
    </row>
    <row r="999" customFormat="false" ht="15" hidden="false" customHeight="true" outlineLevel="0" collapsed="false">
      <c r="A999" s="31" t="s">
        <v>31</v>
      </c>
      <c r="B999" s="54" t="s">
        <v>345</v>
      </c>
      <c r="C999" s="54" t="s">
        <v>1507</v>
      </c>
      <c r="D999" s="31" t="s">
        <v>1496</v>
      </c>
      <c r="E999" s="49" t="s">
        <v>35</v>
      </c>
      <c r="F999" s="49" t="s">
        <v>30</v>
      </c>
      <c r="G999" s="49" t="s">
        <v>153</v>
      </c>
      <c r="H999" s="49" t="s">
        <v>1508</v>
      </c>
      <c r="I999" s="67"/>
      <c r="J999" s="49" t="s">
        <v>1498</v>
      </c>
      <c r="K999" s="58" t="s">
        <v>1499</v>
      </c>
      <c r="L999" s="51" t="n">
        <v>2000</v>
      </c>
      <c r="M999" s="52" t="n">
        <v>1300000000</v>
      </c>
      <c r="N999" s="52" t="n">
        <v>26030000000</v>
      </c>
      <c r="O999" s="51" t="n">
        <v>36</v>
      </c>
      <c r="P999" s="53" t="n">
        <f aca="false">2020-tbl스마트시티2[[#This Row],[설립연도]]+1</f>
        <v>21</v>
      </c>
      <c r="Q999" s="53" t="str">
        <f aca="false">LEFT(tbl스마트시티2[[#This Row],[주소]],2)</f>
        <v>경기</v>
      </c>
      <c r="R999" s="48"/>
      <c r="S999" s="5"/>
      <c r="T999" s="5"/>
      <c r="U999" s="5"/>
      <c r="V999" s="5"/>
      <c r="W999" s="5"/>
      <c r="X999" s="5"/>
      <c r="Y999" s="5"/>
      <c r="Z999" s="5"/>
      <c r="AA999" s="5"/>
    </row>
    <row r="1000" customFormat="false" ht="15" hidden="false" customHeight="true" outlineLevel="0" collapsed="false">
      <c r="A1000" s="31" t="s">
        <v>128</v>
      </c>
      <c r="B1000" s="49" t="s">
        <v>160</v>
      </c>
      <c r="C1000" s="49" t="s">
        <v>333</v>
      </c>
      <c r="D1000" s="31" t="s">
        <v>1496</v>
      </c>
      <c r="E1000" s="49" t="s">
        <v>35</v>
      </c>
      <c r="F1000" s="49" t="s">
        <v>30</v>
      </c>
      <c r="G1000" s="49" t="s">
        <v>153</v>
      </c>
      <c r="H1000" s="49" t="s">
        <v>1509</v>
      </c>
      <c r="I1000" s="67"/>
      <c r="J1000" s="49" t="s">
        <v>1498</v>
      </c>
      <c r="K1000" s="58" t="s">
        <v>1499</v>
      </c>
      <c r="L1000" s="51" t="n">
        <v>2000</v>
      </c>
      <c r="M1000" s="52" t="n">
        <v>1300000000</v>
      </c>
      <c r="N1000" s="52" t="n">
        <v>26030000000</v>
      </c>
      <c r="O1000" s="51" t="n">
        <v>36</v>
      </c>
      <c r="P1000" s="53" t="n">
        <f aca="false">2020-tbl스마트시티2[[#This Row],[설립연도]]+1</f>
        <v>21</v>
      </c>
      <c r="Q1000" s="53" t="str">
        <f aca="false">LEFT(tbl스마트시티2[[#This Row],[주소]],2)</f>
        <v>경기</v>
      </c>
      <c r="R1000" s="48"/>
      <c r="S1000" s="5"/>
      <c r="T1000" s="5"/>
      <c r="U1000" s="5"/>
      <c r="V1000" s="5"/>
      <c r="W1000" s="5"/>
      <c r="X1000" s="5"/>
      <c r="Y1000" s="5"/>
      <c r="Z1000" s="5"/>
      <c r="AA1000" s="5"/>
    </row>
    <row r="1001" customFormat="false" ht="15" hidden="false" customHeight="true" outlineLevel="0" collapsed="false">
      <c r="A1001" s="31" t="s">
        <v>15</v>
      </c>
      <c r="B1001" s="49" t="s">
        <v>91</v>
      </c>
      <c r="C1001" s="49" t="s">
        <v>860</v>
      </c>
      <c r="D1001" s="31" t="s">
        <v>1555</v>
      </c>
      <c r="E1001" s="49" t="s">
        <v>35</v>
      </c>
      <c r="F1001" s="49" t="s">
        <v>71</v>
      </c>
      <c r="G1001" s="49" t="s">
        <v>153</v>
      </c>
      <c r="H1001" s="49" t="s">
        <v>1556</v>
      </c>
      <c r="I1001" s="49" t="s">
        <v>1557</v>
      </c>
      <c r="J1001" s="49" t="s">
        <v>1558</v>
      </c>
      <c r="K1001" s="58" t="s">
        <v>1559</v>
      </c>
      <c r="L1001" s="51" t="n">
        <v>2003</v>
      </c>
      <c r="M1001" s="52" t="n">
        <v>22300000000</v>
      </c>
      <c r="N1001" s="52" t="n">
        <v>18800000000</v>
      </c>
      <c r="O1001" s="51" t="n">
        <v>120</v>
      </c>
      <c r="P1001" s="53" t="n">
        <f aca="false">2020-tbl스마트시티2[[#This Row],[설립연도]]+1</f>
        <v>18</v>
      </c>
      <c r="Q1001" s="53" t="str">
        <f aca="false">LEFT(tbl스마트시티2[[#This Row],[주소]],2)</f>
        <v>서울</v>
      </c>
      <c r="R1001" s="48"/>
      <c r="S1001" s="5"/>
      <c r="T1001" s="5"/>
      <c r="U1001" s="5"/>
      <c r="V1001" s="5"/>
      <c r="W1001" s="5"/>
      <c r="X1001" s="5"/>
      <c r="Y1001" s="5"/>
      <c r="Z1001" s="5"/>
      <c r="AA1001" s="5"/>
    </row>
    <row r="1002" customFormat="false" ht="15" hidden="false" customHeight="true" outlineLevel="0" collapsed="false">
      <c r="A1002" s="31" t="s">
        <v>15</v>
      </c>
      <c r="B1002" s="49" t="s">
        <v>91</v>
      </c>
      <c r="C1002" s="49" t="s">
        <v>860</v>
      </c>
      <c r="D1002" s="31" t="s">
        <v>1555</v>
      </c>
      <c r="E1002" s="49" t="s">
        <v>35</v>
      </c>
      <c r="F1002" s="49" t="s">
        <v>71</v>
      </c>
      <c r="G1002" s="49" t="s">
        <v>153</v>
      </c>
      <c r="H1002" s="49" t="s">
        <v>1560</v>
      </c>
      <c r="I1002" s="49" t="s">
        <v>1557</v>
      </c>
      <c r="J1002" s="49" t="s">
        <v>1558</v>
      </c>
      <c r="K1002" s="58" t="s">
        <v>1559</v>
      </c>
      <c r="L1002" s="51" t="n">
        <v>2003</v>
      </c>
      <c r="M1002" s="52" t="n">
        <v>22300000000</v>
      </c>
      <c r="N1002" s="52" t="n">
        <v>18800000000</v>
      </c>
      <c r="O1002" s="51" t="n">
        <v>120</v>
      </c>
      <c r="P1002" s="53" t="n">
        <f aca="false">2020-tbl스마트시티2[[#This Row],[설립연도]]+1</f>
        <v>18</v>
      </c>
      <c r="Q1002" s="53" t="str">
        <f aca="false">LEFT(tbl스마트시티2[[#This Row],[주소]],2)</f>
        <v>서울</v>
      </c>
      <c r="R1002" s="48"/>
      <c r="S1002" s="5"/>
      <c r="T1002" s="5"/>
      <c r="U1002" s="5"/>
      <c r="V1002" s="5"/>
      <c r="W1002" s="5"/>
      <c r="X1002" s="5"/>
      <c r="Y1002" s="5"/>
      <c r="Z1002" s="5"/>
      <c r="AA1002" s="5"/>
    </row>
    <row r="1003" customFormat="false" ht="15" hidden="false" customHeight="true" outlineLevel="0" collapsed="false">
      <c r="A1003" s="31" t="s">
        <v>15</v>
      </c>
      <c r="B1003" s="49" t="s">
        <v>91</v>
      </c>
      <c r="C1003" s="49" t="s">
        <v>860</v>
      </c>
      <c r="D1003" s="31" t="s">
        <v>1555</v>
      </c>
      <c r="E1003" s="49" t="s">
        <v>35</v>
      </c>
      <c r="F1003" s="49" t="s">
        <v>71</v>
      </c>
      <c r="G1003" s="49" t="s">
        <v>153</v>
      </c>
      <c r="H1003" s="49" t="s">
        <v>1561</v>
      </c>
      <c r="I1003" s="49" t="s">
        <v>1557</v>
      </c>
      <c r="J1003" s="49" t="s">
        <v>1558</v>
      </c>
      <c r="K1003" s="58" t="s">
        <v>1559</v>
      </c>
      <c r="L1003" s="51" t="n">
        <v>2003</v>
      </c>
      <c r="M1003" s="52" t="n">
        <v>22300000000</v>
      </c>
      <c r="N1003" s="52" t="n">
        <v>18800000000</v>
      </c>
      <c r="O1003" s="51" t="n">
        <v>120</v>
      </c>
      <c r="P1003" s="53" t="n">
        <f aca="false">2020-tbl스마트시티2[[#This Row],[설립연도]]+1</f>
        <v>18</v>
      </c>
      <c r="Q1003" s="53" t="str">
        <f aca="false">LEFT(tbl스마트시티2[[#This Row],[주소]],2)</f>
        <v>서울</v>
      </c>
      <c r="R1003" s="48"/>
      <c r="S1003" s="5"/>
      <c r="T1003" s="5"/>
      <c r="U1003" s="5"/>
      <c r="V1003" s="5"/>
      <c r="W1003" s="5"/>
      <c r="X1003" s="5"/>
      <c r="Y1003" s="5"/>
      <c r="Z1003" s="5"/>
      <c r="AA1003" s="5"/>
    </row>
    <row r="1004" customFormat="false" ht="15" hidden="false" customHeight="true" outlineLevel="0" collapsed="false">
      <c r="A1004" s="31" t="s">
        <v>15</v>
      </c>
      <c r="B1004" s="49" t="s">
        <v>91</v>
      </c>
      <c r="C1004" s="49" t="s">
        <v>860</v>
      </c>
      <c r="D1004" s="31" t="s">
        <v>1555</v>
      </c>
      <c r="E1004" s="49" t="s">
        <v>35</v>
      </c>
      <c r="F1004" s="49" t="s">
        <v>71</v>
      </c>
      <c r="G1004" s="49" t="s">
        <v>153</v>
      </c>
      <c r="H1004" s="49" t="s">
        <v>1562</v>
      </c>
      <c r="I1004" s="49" t="s">
        <v>1557</v>
      </c>
      <c r="J1004" s="49" t="s">
        <v>1558</v>
      </c>
      <c r="K1004" s="58" t="s">
        <v>1559</v>
      </c>
      <c r="L1004" s="51" t="n">
        <v>2003</v>
      </c>
      <c r="M1004" s="52" t="n">
        <v>22300000000</v>
      </c>
      <c r="N1004" s="52" t="n">
        <v>18800000000</v>
      </c>
      <c r="O1004" s="51" t="n">
        <v>120</v>
      </c>
      <c r="P1004" s="53" t="n">
        <f aca="false">2020-tbl스마트시티2[[#This Row],[설립연도]]+1</f>
        <v>18</v>
      </c>
      <c r="Q1004" s="53" t="str">
        <f aca="false">LEFT(tbl스마트시티2[[#This Row],[주소]],2)</f>
        <v>서울</v>
      </c>
      <c r="R1004" s="48"/>
      <c r="S1004" s="5"/>
      <c r="T1004" s="5"/>
      <c r="U1004" s="5"/>
      <c r="V1004" s="5"/>
      <c r="W1004" s="5"/>
      <c r="X1004" s="5"/>
      <c r="Y1004" s="5"/>
      <c r="Z1004" s="5"/>
      <c r="AA1004" s="5"/>
    </row>
    <row r="1005" customFormat="false" ht="15" hidden="false" customHeight="true" outlineLevel="0" collapsed="false">
      <c r="A1005" s="31" t="s">
        <v>15</v>
      </c>
      <c r="B1005" s="49" t="s">
        <v>91</v>
      </c>
      <c r="C1005" s="49" t="s">
        <v>860</v>
      </c>
      <c r="D1005" s="31" t="s">
        <v>1555</v>
      </c>
      <c r="E1005" s="49" t="s">
        <v>35</v>
      </c>
      <c r="F1005" s="49" t="s">
        <v>71</v>
      </c>
      <c r="G1005" s="49" t="s">
        <v>153</v>
      </c>
      <c r="H1005" s="49" t="s">
        <v>1563</v>
      </c>
      <c r="I1005" s="49" t="s">
        <v>1557</v>
      </c>
      <c r="J1005" s="49" t="s">
        <v>1558</v>
      </c>
      <c r="K1005" s="58" t="s">
        <v>1559</v>
      </c>
      <c r="L1005" s="51" t="n">
        <v>2003</v>
      </c>
      <c r="M1005" s="52" t="n">
        <v>22300000000</v>
      </c>
      <c r="N1005" s="52" t="n">
        <v>18800000000</v>
      </c>
      <c r="O1005" s="51" t="n">
        <v>120</v>
      </c>
      <c r="P1005" s="53" t="n">
        <f aca="false">2020-tbl스마트시티2[[#This Row],[설립연도]]+1</f>
        <v>18</v>
      </c>
      <c r="Q1005" s="53" t="str">
        <f aca="false">LEFT(tbl스마트시티2[[#This Row],[주소]],2)</f>
        <v>서울</v>
      </c>
      <c r="R1005" s="48"/>
      <c r="S1005" s="5"/>
      <c r="T1005" s="5"/>
      <c r="U1005" s="5"/>
      <c r="V1005" s="5"/>
      <c r="W1005" s="5"/>
      <c r="X1005" s="5"/>
      <c r="Y1005" s="5"/>
      <c r="Z1005" s="5"/>
      <c r="AA1005" s="5"/>
    </row>
    <row r="1006" customFormat="false" ht="15" hidden="false" customHeight="true" outlineLevel="0" collapsed="false">
      <c r="A1006" s="31" t="s">
        <v>15</v>
      </c>
      <c r="B1006" s="49" t="s">
        <v>91</v>
      </c>
      <c r="C1006" s="49" t="s">
        <v>860</v>
      </c>
      <c r="D1006" s="31" t="s">
        <v>1555</v>
      </c>
      <c r="E1006" s="49" t="s">
        <v>35</v>
      </c>
      <c r="F1006" s="49" t="s">
        <v>71</v>
      </c>
      <c r="G1006" s="49" t="s">
        <v>153</v>
      </c>
      <c r="H1006" s="49" t="s">
        <v>1564</v>
      </c>
      <c r="I1006" s="49" t="s">
        <v>1557</v>
      </c>
      <c r="J1006" s="49" t="s">
        <v>1558</v>
      </c>
      <c r="K1006" s="58" t="s">
        <v>1559</v>
      </c>
      <c r="L1006" s="51" t="n">
        <v>2003</v>
      </c>
      <c r="M1006" s="52" t="n">
        <v>22300000000</v>
      </c>
      <c r="N1006" s="52" t="n">
        <v>18800000000</v>
      </c>
      <c r="O1006" s="51" t="n">
        <v>120</v>
      </c>
      <c r="P1006" s="53" t="n">
        <f aca="false">2020-tbl스마트시티2[[#This Row],[설립연도]]+1</f>
        <v>18</v>
      </c>
      <c r="Q1006" s="53" t="str">
        <f aca="false">LEFT(tbl스마트시티2[[#This Row],[주소]],2)</f>
        <v>서울</v>
      </c>
      <c r="R1006" s="48"/>
      <c r="S1006" s="5"/>
      <c r="T1006" s="5"/>
      <c r="U1006" s="5"/>
      <c r="V1006" s="5"/>
      <c r="W1006" s="5"/>
      <c r="X1006" s="5"/>
      <c r="Y1006" s="5"/>
      <c r="Z1006" s="5"/>
      <c r="AA1006" s="5"/>
    </row>
    <row r="1007" customFormat="false" ht="15" hidden="false" customHeight="true" outlineLevel="0" collapsed="false">
      <c r="A1007" s="49" t="s">
        <v>277</v>
      </c>
      <c r="B1007" s="49" t="s">
        <v>1356</v>
      </c>
      <c r="C1007" s="49" t="s">
        <v>1372</v>
      </c>
      <c r="D1007" s="49" t="s">
        <v>1618</v>
      </c>
      <c r="E1007" s="49" t="s">
        <v>168</v>
      </c>
      <c r="F1007" s="49" t="s">
        <v>117</v>
      </c>
      <c r="G1007" s="49" t="s">
        <v>153</v>
      </c>
      <c r="H1007" s="49" t="s">
        <v>1642</v>
      </c>
      <c r="I1007" s="67"/>
      <c r="J1007" s="49" t="s">
        <v>1620</v>
      </c>
      <c r="K1007" s="50" t="s">
        <v>1621</v>
      </c>
      <c r="L1007" s="51" t="n">
        <v>1987</v>
      </c>
      <c r="M1007" s="52" t="n">
        <v>47190000000</v>
      </c>
      <c r="N1007" s="52" t="n">
        <v>3039700000000</v>
      </c>
      <c r="O1007" s="51" t="n">
        <v>6221</v>
      </c>
      <c r="P1007" s="53" t="n">
        <f aca="false">2020-tbl스마트시티2[[#This Row],[설립연도]]+1</f>
        <v>34</v>
      </c>
      <c r="Q1007" s="53" t="str">
        <f aca="false">LEFT(tbl스마트시티2[[#This Row],[주소]],2)</f>
        <v>서울</v>
      </c>
      <c r="R1007" s="48"/>
      <c r="S1007" s="5"/>
      <c r="T1007" s="5"/>
      <c r="U1007" s="5"/>
      <c r="V1007" s="5"/>
      <c r="W1007" s="5"/>
      <c r="X1007" s="5"/>
      <c r="Y1007" s="5"/>
      <c r="Z1007" s="5"/>
      <c r="AA1007" s="5"/>
    </row>
    <row r="1008" customFormat="false" ht="15" hidden="false" customHeight="true" outlineLevel="0" collapsed="false">
      <c r="A1008" s="49" t="s">
        <v>277</v>
      </c>
      <c r="B1008" s="49" t="s">
        <v>278</v>
      </c>
      <c r="C1008" s="49" t="s">
        <v>1365</v>
      </c>
      <c r="D1008" s="49" t="s">
        <v>1618</v>
      </c>
      <c r="E1008" s="49" t="s">
        <v>168</v>
      </c>
      <c r="F1008" s="49" t="s">
        <v>117</v>
      </c>
      <c r="G1008" s="49" t="s">
        <v>153</v>
      </c>
      <c r="H1008" s="49" t="s">
        <v>1643</v>
      </c>
      <c r="I1008" s="67"/>
      <c r="J1008" s="49" t="s">
        <v>1620</v>
      </c>
      <c r="K1008" s="50" t="s">
        <v>1621</v>
      </c>
      <c r="L1008" s="51" t="n">
        <v>1987</v>
      </c>
      <c r="M1008" s="52" t="n">
        <v>47190000000</v>
      </c>
      <c r="N1008" s="52" t="n">
        <v>3039700000000</v>
      </c>
      <c r="O1008" s="51" t="n">
        <v>6221</v>
      </c>
      <c r="P1008" s="53" t="n">
        <f aca="false">2020-tbl스마트시티2[[#This Row],[설립연도]]+1</f>
        <v>34</v>
      </c>
      <c r="Q1008" s="53" t="str">
        <f aca="false">LEFT(tbl스마트시티2[[#This Row],[주소]],2)</f>
        <v>서울</v>
      </c>
      <c r="R1008" s="48"/>
      <c r="S1008" s="5"/>
      <c r="T1008" s="5"/>
      <c r="U1008" s="5"/>
      <c r="V1008" s="5"/>
      <c r="W1008" s="5"/>
      <c r="X1008" s="5"/>
      <c r="Y1008" s="5"/>
      <c r="Z1008" s="5"/>
      <c r="AA1008" s="5"/>
    </row>
    <row r="1009" customFormat="false" ht="15" hidden="false" customHeight="true" outlineLevel="0" collapsed="false">
      <c r="A1009" s="49" t="s">
        <v>277</v>
      </c>
      <c r="B1009" s="49" t="s">
        <v>278</v>
      </c>
      <c r="C1009" s="49" t="s">
        <v>1644</v>
      </c>
      <c r="D1009" s="49" t="s">
        <v>1618</v>
      </c>
      <c r="E1009" s="49" t="s">
        <v>168</v>
      </c>
      <c r="F1009" s="49" t="s">
        <v>48</v>
      </c>
      <c r="G1009" s="49" t="s">
        <v>153</v>
      </c>
      <c r="H1009" s="49" t="s">
        <v>1645</v>
      </c>
      <c r="I1009" s="67"/>
      <c r="J1009" s="49" t="s">
        <v>1620</v>
      </c>
      <c r="K1009" s="50" t="s">
        <v>1621</v>
      </c>
      <c r="L1009" s="51" t="n">
        <v>1987</v>
      </c>
      <c r="M1009" s="52" t="n">
        <v>47190000000</v>
      </c>
      <c r="N1009" s="52" t="n">
        <v>3039700000000</v>
      </c>
      <c r="O1009" s="51" t="n">
        <v>6221</v>
      </c>
      <c r="P1009" s="53" t="n">
        <f aca="false">2020-tbl스마트시티2[[#This Row],[설립연도]]+1</f>
        <v>34</v>
      </c>
      <c r="Q1009" s="53" t="str">
        <f aca="false">LEFT(tbl스마트시티2[[#This Row],[주소]],2)</f>
        <v>서울</v>
      </c>
      <c r="R1009" s="48"/>
      <c r="S1009" s="5"/>
      <c r="T1009" s="5"/>
      <c r="U1009" s="5"/>
      <c r="V1009" s="5"/>
      <c r="W1009" s="5"/>
      <c r="X1009" s="5"/>
      <c r="Y1009" s="5"/>
      <c r="Z1009" s="5"/>
      <c r="AA1009" s="5"/>
    </row>
    <row r="1010" customFormat="false" ht="15" hidden="false" customHeight="true" outlineLevel="0" collapsed="false">
      <c r="A1010" s="49" t="s">
        <v>277</v>
      </c>
      <c r="B1010" s="49" t="s">
        <v>278</v>
      </c>
      <c r="C1010" s="49" t="s">
        <v>1365</v>
      </c>
      <c r="D1010" s="49" t="s">
        <v>1618</v>
      </c>
      <c r="E1010" s="49" t="s">
        <v>168</v>
      </c>
      <c r="F1010" s="49" t="s">
        <v>117</v>
      </c>
      <c r="G1010" s="49" t="s">
        <v>153</v>
      </c>
      <c r="H1010" s="49" t="s">
        <v>1646</v>
      </c>
      <c r="I1010" s="67"/>
      <c r="J1010" s="49" t="s">
        <v>1620</v>
      </c>
      <c r="K1010" s="50" t="s">
        <v>1621</v>
      </c>
      <c r="L1010" s="51" t="n">
        <v>1987</v>
      </c>
      <c r="M1010" s="52" t="n">
        <v>47190000000</v>
      </c>
      <c r="N1010" s="52" t="n">
        <v>3039700000000</v>
      </c>
      <c r="O1010" s="51" t="n">
        <v>6221</v>
      </c>
      <c r="P1010" s="53" t="n">
        <f aca="false">2020-tbl스마트시티2[[#This Row],[설립연도]]+1</f>
        <v>34</v>
      </c>
      <c r="Q1010" s="53" t="str">
        <f aca="false">LEFT(tbl스마트시티2[[#This Row],[주소]],2)</f>
        <v>서울</v>
      </c>
      <c r="R1010" s="48"/>
      <c r="S1010" s="5"/>
      <c r="T1010" s="5"/>
      <c r="U1010" s="5"/>
      <c r="V1010" s="5"/>
      <c r="W1010" s="5"/>
      <c r="X1010" s="5"/>
      <c r="Y1010" s="5"/>
    </row>
    <row r="1011" customFormat="false" ht="15" hidden="false" customHeight="true" outlineLevel="0" collapsed="false">
      <c r="A1011" s="49" t="s">
        <v>277</v>
      </c>
      <c r="B1011" s="49" t="s">
        <v>278</v>
      </c>
      <c r="C1011" s="49" t="s">
        <v>1647</v>
      </c>
      <c r="D1011" s="49" t="s">
        <v>1618</v>
      </c>
      <c r="E1011" s="49" t="s">
        <v>168</v>
      </c>
      <c r="F1011" s="49" t="s">
        <v>43</v>
      </c>
      <c r="G1011" s="49" t="s">
        <v>153</v>
      </c>
      <c r="H1011" s="49" t="s">
        <v>1648</v>
      </c>
      <c r="I1011" s="67"/>
      <c r="J1011" s="49" t="s">
        <v>1620</v>
      </c>
      <c r="K1011" s="50" t="s">
        <v>1621</v>
      </c>
      <c r="L1011" s="51" t="n">
        <v>1987</v>
      </c>
      <c r="M1011" s="52" t="n">
        <v>47190000000</v>
      </c>
      <c r="N1011" s="52" t="n">
        <v>3039700000000</v>
      </c>
      <c r="O1011" s="51" t="n">
        <v>6221</v>
      </c>
      <c r="P1011" s="53" t="n">
        <f aca="false">2020-tbl스마트시티2[[#This Row],[설립연도]]+1</f>
        <v>34</v>
      </c>
      <c r="Q1011" s="53" t="str">
        <f aca="false">LEFT(tbl스마트시티2[[#This Row],[주소]],2)</f>
        <v>서울</v>
      </c>
      <c r="R1011" s="48"/>
      <c r="S1011" s="5"/>
      <c r="T1011" s="5"/>
      <c r="U1011" s="5"/>
      <c r="V1011" s="5"/>
      <c r="W1011" s="5"/>
      <c r="X1011" s="5"/>
      <c r="Y1011" s="5"/>
      <c r="Z1011" s="5"/>
      <c r="AA1011" s="5"/>
    </row>
    <row r="1012" customFormat="false" ht="15" hidden="false" customHeight="true" outlineLevel="0" collapsed="false">
      <c r="A1012" s="49" t="s">
        <v>277</v>
      </c>
      <c r="B1012" s="49" t="s">
        <v>278</v>
      </c>
      <c r="C1012" s="49" t="s">
        <v>1649</v>
      </c>
      <c r="D1012" s="49" t="s">
        <v>1618</v>
      </c>
      <c r="E1012" s="49" t="s">
        <v>168</v>
      </c>
      <c r="F1012" s="49" t="s">
        <v>117</v>
      </c>
      <c r="G1012" s="49" t="s">
        <v>153</v>
      </c>
      <c r="H1012" s="49" t="s">
        <v>1650</v>
      </c>
      <c r="I1012" s="67"/>
      <c r="J1012" s="49" t="s">
        <v>1620</v>
      </c>
      <c r="K1012" s="50" t="s">
        <v>1621</v>
      </c>
      <c r="L1012" s="51" t="n">
        <v>1987</v>
      </c>
      <c r="M1012" s="52" t="n">
        <v>47190000000</v>
      </c>
      <c r="N1012" s="52" t="n">
        <v>3039700000000</v>
      </c>
      <c r="O1012" s="51" t="n">
        <v>6221</v>
      </c>
      <c r="P1012" s="53" t="n">
        <f aca="false">2020-tbl스마트시티2[[#This Row],[설립연도]]+1</f>
        <v>34</v>
      </c>
      <c r="Q1012" s="53" t="str">
        <f aca="false">LEFT(tbl스마트시티2[[#This Row],[주소]],2)</f>
        <v>서울</v>
      </c>
      <c r="R1012" s="48"/>
      <c r="S1012" s="5"/>
      <c r="T1012" s="5"/>
      <c r="U1012" s="5"/>
      <c r="V1012" s="5"/>
      <c r="W1012" s="5"/>
      <c r="X1012" s="5"/>
      <c r="Y1012" s="5"/>
      <c r="Z1012" s="5"/>
      <c r="AA1012" s="5"/>
    </row>
    <row r="1013" customFormat="false" ht="15" hidden="false" customHeight="true" outlineLevel="0" collapsed="false">
      <c r="A1013" s="49" t="s">
        <v>128</v>
      </c>
      <c r="B1013" s="49" t="s">
        <v>160</v>
      </c>
      <c r="C1013" s="49" t="s">
        <v>161</v>
      </c>
      <c r="D1013" s="49" t="s">
        <v>1618</v>
      </c>
      <c r="E1013" s="49" t="s">
        <v>168</v>
      </c>
      <c r="F1013" s="49" t="s">
        <v>76</v>
      </c>
      <c r="G1013" s="49" t="s">
        <v>153</v>
      </c>
      <c r="H1013" s="49" t="s">
        <v>1669</v>
      </c>
      <c r="I1013" s="67"/>
      <c r="J1013" s="49" t="s">
        <v>1620</v>
      </c>
      <c r="K1013" s="50" t="s">
        <v>1621</v>
      </c>
      <c r="L1013" s="51" t="n">
        <v>1987</v>
      </c>
      <c r="M1013" s="52" t="n">
        <v>47190000000</v>
      </c>
      <c r="N1013" s="52" t="n">
        <v>3039700000000</v>
      </c>
      <c r="O1013" s="51" t="n">
        <v>6221</v>
      </c>
      <c r="P1013" s="53" t="n">
        <f aca="false">2020-tbl스마트시티2[[#This Row],[설립연도]]+1</f>
        <v>34</v>
      </c>
      <c r="Q1013" s="53" t="str">
        <f aca="false">LEFT(tbl스마트시티2[[#This Row],[주소]],2)</f>
        <v>서울</v>
      </c>
      <c r="R1013" s="48"/>
      <c r="S1013" s="5"/>
      <c r="T1013" s="5"/>
      <c r="U1013" s="5"/>
      <c r="V1013" s="5"/>
      <c r="W1013" s="5"/>
      <c r="X1013" s="5"/>
      <c r="Y1013" s="5"/>
      <c r="Z1013" s="5"/>
      <c r="AA1013" s="5"/>
    </row>
    <row r="1014" customFormat="false" ht="15" hidden="false" customHeight="true" outlineLevel="0" collapsed="false">
      <c r="A1014" s="49" t="s">
        <v>128</v>
      </c>
      <c r="B1014" s="49" t="s">
        <v>150</v>
      </c>
      <c r="C1014" s="49" t="s">
        <v>1672</v>
      </c>
      <c r="D1014" s="49" t="s">
        <v>1618</v>
      </c>
      <c r="E1014" s="49" t="s">
        <v>168</v>
      </c>
      <c r="F1014" s="49" t="s">
        <v>140</v>
      </c>
      <c r="G1014" s="49" t="s">
        <v>153</v>
      </c>
      <c r="H1014" s="49" t="s">
        <v>1673</v>
      </c>
      <c r="I1014" s="67"/>
      <c r="J1014" s="49" t="s">
        <v>1620</v>
      </c>
      <c r="K1014" s="50" t="s">
        <v>1621</v>
      </c>
      <c r="L1014" s="51" t="n">
        <v>1987</v>
      </c>
      <c r="M1014" s="52" t="n">
        <v>47190000000</v>
      </c>
      <c r="N1014" s="52" t="n">
        <v>3039700000000</v>
      </c>
      <c r="O1014" s="51" t="n">
        <v>6221</v>
      </c>
      <c r="P1014" s="53" t="n">
        <f aca="false">2020-tbl스마트시티2[[#This Row],[설립연도]]+1</f>
        <v>34</v>
      </c>
      <c r="Q1014" s="53" t="str">
        <f aca="false">LEFT(tbl스마트시티2[[#This Row],[주소]],2)</f>
        <v>서울</v>
      </c>
      <c r="R1014" s="48"/>
      <c r="S1014" s="5"/>
      <c r="T1014" s="5"/>
      <c r="U1014" s="5"/>
      <c r="V1014" s="5"/>
      <c r="W1014" s="5"/>
      <c r="X1014" s="5"/>
      <c r="Y1014" s="5"/>
      <c r="Z1014" s="5"/>
      <c r="AA1014" s="5"/>
    </row>
    <row r="1015" customFormat="false" ht="15" hidden="false" customHeight="true" outlineLevel="0" collapsed="false">
      <c r="A1015" s="49" t="s">
        <v>128</v>
      </c>
      <c r="B1015" s="49" t="s">
        <v>150</v>
      </c>
      <c r="C1015" s="49" t="s">
        <v>1674</v>
      </c>
      <c r="D1015" s="49" t="s">
        <v>1618</v>
      </c>
      <c r="E1015" s="49" t="s">
        <v>168</v>
      </c>
      <c r="F1015" s="49" t="s">
        <v>30</v>
      </c>
      <c r="G1015" s="49" t="s">
        <v>153</v>
      </c>
      <c r="H1015" s="49" t="s">
        <v>1675</v>
      </c>
      <c r="I1015" s="67"/>
      <c r="J1015" s="49" t="s">
        <v>1620</v>
      </c>
      <c r="K1015" s="50" t="s">
        <v>1621</v>
      </c>
      <c r="L1015" s="51" t="n">
        <v>1987</v>
      </c>
      <c r="M1015" s="52" t="n">
        <v>47190000000</v>
      </c>
      <c r="N1015" s="52" t="n">
        <v>3039700000000</v>
      </c>
      <c r="O1015" s="51" t="n">
        <v>6221</v>
      </c>
      <c r="P1015" s="53" t="n">
        <f aca="false">2020-tbl스마트시티2[[#This Row],[설립연도]]+1</f>
        <v>34</v>
      </c>
      <c r="Q1015" s="53" t="str">
        <f aca="false">LEFT(tbl스마트시티2[[#This Row],[주소]],2)</f>
        <v>서울</v>
      </c>
      <c r="R1015" s="48"/>
      <c r="S1015" s="5"/>
      <c r="T1015" s="5"/>
      <c r="U1015" s="5"/>
      <c r="V1015" s="5"/>
      <c r="W1015" s="5"/>
      <c r="X1015" s="5"/>
      <c r="Y1015" s="5"/>
      <c r="Z1015" s="5"/>
      <c r="AA1015" s="5"/>
    </row>
    <row r="1016" customFormat="false" ht="15" hidden="false" customHeight="true" outlineLevel="0" collapsed="false">
      <c r="A1016" s="49" t="s">
        <v>67</v>
      </c>
      <c r="B1016" s="49" t="s">
        <v>107</v>
      </c>
      <c r="C1016" s="49" t="s">
        <v>238</v>
      </c>
      <c r="D1016" s="49" t="s">
        <v>1618</v>
      </c>
      <c r="E1016" s="49" t="s">
        <v>168</v>
      </c>
      <c r="F1016" s="49" t="s">
        <v>48</v>
      </c>
      <c r="G1016" s="49" t="s">
        <v>153</v>
      </c>
      <c r="H1016" s="49" t="s">
        <v>1676</v>
      </c>
      <c r="I1016" s="67"/>
      <c r="J1016" s="49" t="s">
        <v>1620</v>
      </c>
      <c r="K1016" s="50" t="s">
        <v>1621</v>
      </c>
      <c r="L1016" s="51" t="n">
        <v>1987</v>
      </c>
      <c r="M1016" s="52" t="n">
        <v>47190000000</v>
      </c>
      <c r="N1016" s="52" t="n">
        <v>3039700000000</v>
      </c>
      <c r="O1016" s="51" t="n">
        <v>6221</v>
      </c>
      <c r="P1016" s="53" t="n">
        <f aca="false">2020-tbl스마트시티2[[#This Row],[설립연도]]+1</f>
        <v>34</v>
      </c>
      <c r="Q1016" s="53" t="str">
        <f aca="false">LEFT(tbl스마트시티2[[#This Row],[주소]],2)</f>
        <v>서울</v>
      </c>
      <c r="R1016" s="48"/>
      <c r="S1016" s="5"/>
      <c r="T1016" s="5"/>
      <c r="U1016" s="5"/>
      <c r="V1016" s="5"/>
      <c r="W1016" s="5"/>
      <c r="X1016" s="5"/>
      <c r="Y1016" s="5"/>
      <c r="Z1016" s="5"/>
      <c r="AA1016" s="5"/>
    </row>
    <row r="1017" customFormat="false" ht="15" hidden="false" customHeight="true" outlineLevel="0" collapsed="false">
      <c r="A1017" s="49" t="s">
        <v>903</v>
      </c>
      <c r="B1017" s="49" t="s">
        <v>948</v>
      </c>
      <c r="C1017" s="49" t="s">
        <v>1706</v>
      </c>
      <c r="D1017" s="49" t="s">
        <v>1688</v>
      </c>
      <c r="E1017" s="49" t="s">
        <v>168</v>
      </c>
      <c r="F1017" s="49" t="s">
        <v>43</v>
      </c>
      <c r="G1017" s="49" t="s">
        <v>153</v>
      </c>
      <c r="H1017" s="49" t="s">
        <v>1707</v>
      </c>
      <c r="I1017" s="67"/>
      <c r="J1017" s="49" t="s">
        <v>1690</v>
      </c>
      <c r="K1017" s="50" t="s">
        <v>1691</v>
      </c>
      <c r="L1017" s="51" t="n">
        <v>1996</v>
      </c>
      <c r="M1017" s="52" t="n">
        <v>2573900000000</v>
      </c>
      <c r="N1017" s="52" t="n">
        <v>12300000000000</v>
      </c>
      <c r="O1017" s="51" t="n">
        <v>10649</v>
      </c>
      <c r="P1017" s="53" t="n">
        <f aca="false">2020-tbl스마트시티2[[#This Row],[설립연도]]+1</f>
        <v>25</v>
      </c>
      <c r="Q1017" s="53" t="str">
        <f aca="false">LEFT(tbl스마트시티2[[#This Row],[주소]],2)</f>
        <v>서울</v>
      </c>
      <c r="R1017" s="48"/>
      <c r="S1017" s="5"/>
      <c r="T1017" s="5"/>
      <c r="U1017" s="5"/>
      <c r="V1017" s="5"/>
      <c r="W1017" s="5"/>
      <c r="X1017" s="5"/>
      <c r="Y1017" s="5"/>
      <c r="Z1017" s="5"/>
      <c r="AA1017" s="5"/>
    </row>
    <row r="1018" customFormat="false" ht="15" hidden="false" customHeight="true" outlineLevel="0" collapsed="false">
      <c r="A1018" s="31" t="s">
        <v>136</v>
      </c>
      <c r="B1018" s="49" t="s">
        <v>189</v>
      </c>
      <c r="C1018" s="49" t="s">
        <v>1759</v>
      </c>
      <c r="D1018" s="31" t="s">
        <v>1760</v>
      </c>
      <c r="E1018" s="49" t="s">
        <v>35</v>
      </c>
      <c r="F1018" s="49" t="s">
        <v>76</v>
      </c>
      <c r="G1018" s="49" t="s">
        <v>153</v>
      </c>
      <c r="H1018" s="55" t="s">
        <v>1761</v>
      </c>
      <c r="I1018" s="49" t="s">
        <v>1762</v>
      </c>
      <c r="J1018" s="49" t="s">
        <v>1763</v>
      </c>
      <c r="K1018" s="50" t="s">
        <v>1764</v>
      </c>
      <c r="L1018" s="51" t="n">
        <v>1999</v>
      </c>
      <c r="M1018" s="52" t="n">
        <v>300000000</v>
      </c>
      <c r="N1018" s="52" t="n">
        <v>13031380000</v>
      </c>
      <c r="O1018" s="51" t="n">
        <v>60</v>
      </c>
      <c r="P1018" s="53" t="n">
        <f aca="false">2020-tbl스마트시티2[[#This Row],[설립연도]]+1</f>
        <v>22</v>
      </c>
      <c r="Q1018" s="53" t="str">
        <f aca="false">LEFT(tbl스마트시티2[[#This Row],[주소]],2)</f>
        <v>서울</v>
      </c>
      <c r="R1018" s="48"/>
      <c r="S1018" s="5"/>
      <c r="T1018" s="5"/>
      <c r="U1018" s="5"/>
      <c r="V1018" s="5"/>
      <c r="W1018" s="5"/>
      <c r="X1018" s="5"/>
      <c r="Y1018" s="5"/>
    </row>
    <row r="1019" customFormat="false" ht="15" hidden="false" customHeight="true" outlineLevel="0" collapsed="false">
      <c r="A1019" s="31" t="s">
        <v>136</v>
      </c>
      <c r="B1019" s="49" t="s">
        <v>189</v>
      </c>
      <c r="C1019" s="49" t="s">
        <v>1759</v>
      </c>
      <c r="D1019" s="31" t="s">
        <v>1760</v>
      </c>
      <c r="E1019" s="49" t="s">
        <v>35</v>
      </c>
      <c r="F1019" s="49" t="s">
        <v>187</v>
      </c>
      <c r="G1019" s="49" t="s">
        <v>153</v>
      </c>
      <c r="H1019" s="49" t="s">
        <v>1765</v>
      </c>
      <c r="I1019" s="49" t="s">
        <v>1762</v>
      </c>
      <c r="J1019" s="49" t="s">
        <v>1763</v>
      </c>
      <c r="K1019" s="50" t="s">
        <v>1764</v>
      </c>
      <c r="L1019" s="51" t="n">
        <v>1999</v>
      </c>
      <c r="M1019" s="52" t="n">
        <v>300000000</v>
      </c>
      <c r="N1019" s="52" t="n">
        <v>13031380000</v>
      </c>
      <c r="O1019" s="51" t="n">
        <v>60</v>
      </c>
      <c r="P1019" s="53" t="n">
        <f aca="false">2020-tbl스마트시티2[[#This Row],[설립연도]]+1</f>
        <v>22</v>
      </c>
      <c r="Q1019" s="53" t="str">
        <f aca="false">LEFT(tbl스마트시티2[[#This Row],[주소]],2)</f>
        <v>서울</v>
      </c>
      <c r="R1019" s="48"/>
      <c r="S1019" s="5"/>
      <c r="T1019" s="5"/>
      <c r="U1019" s="5"/>
      <c r="V1019" s="5"/>
      <c r="W1019" s="5"/>
      <c r="X1019" s="5"/>
      <c r="Y1019" s="5"/>
      <c r="Z1019" s="5"/>
      <c r="AA1019" s="5"/>
    </row>
    <row r="1020" customFormat="false" ht="15" hidden="false" customHeight="true" outlineLevel="0" collapsed="false">
      <c r="A1020" s="31" t="s">
        <v>136</v>
      </c>
      <c r="B1020" s="49" t="s">
        <v>189</v>
      </c>
      <c r="C1020" s="49" t="s">
        <v>1759</v>
      </c>
      <c r="D1020" s="31" t="s">
        <v>1760</v>
      </c>
      <c r="E1020" s="49" t="s">
        <v>35</v>
      </c>
      <c r="F1020" s="49" t="s">
        <v>127</v>
      </c>
      <c r="G1020" s="49" t="s">
        <v>153</v>
      </c>
      <c r="H1020" s="49" t="s">
        <v>1766</v>
      </c>
      <c r="I1020" s="49" t="s">
        <v>1762</v>
      </c>
      <c r="J1020" s="49" t="s">
        <v>1763</v>
      </c>
      <c r="K1020" s="50" t="s">
        <v>1764</v>
      </c>
      <c r="L1020" s="51" t="n">
        <v>1999</v>
      </c>
      <c r="M1020" s="52" t="n">
        <v>300000000</v>
      </c>
      <c r="N1020" s="52" t="n">
        <v>13031380000</v>
      </c>
      <c r="O1020" s="51" t="n">
        <v>60</v>
      </c>
      <c r="P1020" s="53" t="n">
        <f aca="false">2020-tbl스마트시티2[[#This Row],[설립연도]]+1</f>
        <v>22</v>
      </c>
      <c r="Q1020" s="53" t="str">
        <f aca="false">LEFT(tbl스마트시티2[[#This Row],[주소]],2)</f>
        <v>서울</v>
      </c>
      <c r="R1020" s="48"/>
      <c r="S1020" s="5"/>
      <c r="T1020" s="5"/>
      <c r="U1020" s="5"/>
      <c r="V1020" s="5"/>
      <c r="W1020" s="5"/>
      <c r="X1020" s="5"/>
      <c r="Y1020" s="5"/>
      <c r="Z1020" s="5"/>
      <c r="AA1020" s="5"/>
    </row>
    <row r="1021" customFormat="false" ht="15" hidden="false" customHeight="true" outlineLevel="0" collapsed="false">
      <c r="A1021" s="49" t="s">
        <v>50</v>
      </c>
      <c r="B1021" s="49" t="s">
        <v>51</v>
      </c>
      <c r="C1021" s="49" t="s">
        <v>212</v>
      </c>
      <c r="D1021" s="82" t="s">
        <v>1820</v>
      </c>
      <c r="E1021" s="49" t="s">
        <v>35</v>
      </c>
      <c r="F1021" s="49" t="s">
        <v>43</v>
      </c>
      <c r="G1021" s="49" t="s">
        <v>153</v>
      </c>
      <c r="H1021" s="49" t="s">
        <v>1828</v>
      </c>
      <c r="I1021" s="67"/>
      <c r="J1021" s="55" t="s">
        <v>1822</v>
      </c>
      <c r="K1021" s="58" t="s">
        <v>1823</v>
      </c>
      <c r="L1021" s="51" t="n">
        <v>2016</v>
      </c>
      <c r="M1021" s="52" t="n">
        <v>2913782000</v>
      </c>
      <c r="N1021" s="52" t="n">
        <v>58481259400</v>
      </c>
      <c r="O1021" s="51" t="n">
        <v>107</v>
      </c>
      <c r="P1021" s="53" t="n">
        <f aca="false">2020-tbl스마트시티2[[#This Row],[설립연도]]+1</f>
        <v>5</v>
      </c>
      <c r="Q1021" s="53" t="str">
        <f aca="false">LEFT(tbl스마트시티2[[#This Row],[주소]],2)</f>
        <v>경기</v>
      </c>
      <c r="R1021" s="48"/>
      <c r="S1021" s="5"/>
      <c r="T1021" s="5"/>
      <c r="U1021" s="5"/>
      <c r="V1021" s="5"/>
      <c r="W1021" s="5"/>
      <c r="X1021" s="5"/>
      <c r="Y1021" s="5"/>
      <c r="Z1021" s="5"/>
      <c r="AA1021" s="5"/>
    </row>
    <row r="1022" customFormat="false" ht="15" hidden="false" customHeight="true" outlineLevel="0" collapsed="false">
      <c r="A1022" s="49" t="s">
        <v>903</v>
      </c>
      <c r="B1022" s="49" t="s">
        <v>948</v>
      </c>
      <c r="C1022" s="49" t="s">
        <v>1706</v>
      </c>
      <c r="D1022" s="49" t="s">
        <v>1850</v>
      </c>
      <c r="E1022" s="49" t="s">
        <v>35</v>
      </c>
      <c r="F1022" s="49" t="s">
        <v>30</v>
      </c>
      <c r="G1022" s="49" t="s">
        <v>153</v>
      </c>
      <c r="H1022" s="49" t="s">
        <v>1707</v>
      </c>
      <c r="I1022" s="49" t="s">
        <v>1851</v>
      </c>
      <c r="J1022" s="49" t="s">
        <v>1852</v>
      </c>
      <c r="K1022" s="50" t="s">
        <v>1853</v>
      </c>
      <c r="L1022" s="51" t="n">
        <v>2004</v>
      </c>
      <c r="M1022" s="52" t="n">
        <v>6440000000</v>
      </c>
      <c r="N1022" s="52" t="n">
        <v>45000000000</v>
      </c>
      <c r="O1022" s="51" t="n">
        <v>250</v>
      </c>
      <c r="P1022" s="53" t="n">
        <f aca="false">2020-tbl스마트시티2[[#This Row],[설립연도]]+1</f>
        <v>17</v>
      </c>
      <c r="Q1022" s="53" t="str">
        <f aca="false">LEFT(tbl스마트시티2[[#This Row],[주소]],2)</f>
        <v>경기</v>
      </c>
      <c r="R1022" s="48"/>
      <c r="S1022" s="5"/>
      <c r="T1022" s="5"/>
      <c r="U1022" s="5"/>
      <c r="V1022" s="5"/>
      <c r="W1022" s="5"/>
      <c r="X1022" s="5"/>
      <c r="Y1022" s="5"/>
      <c r="Z1022" s="5"/>
      <c r="AA1022" s="5"/>
    </row>
    <row r="1023" customFormat="false" ht="15" hidden="false" customHeight="true" outlineLevel="0" collapsed="false">
      <c r="A1023" s="49" t="s">
        <v>67</v>
      </c>
      <c r="B1023" s="49" t="s">
        <v>107</v>
      </c>
      <c r="C1023" s="49" t="s">
        <v>697</v>
      </c>
      <c r="D1023" s="49" t="s">
        <v>1854</v>
      </c>
      <c r="E1023" s="49" t="s">
        <v>35</v>
      </c>
      <c r="F1023" s="49" t="s">
        <v>29</v>
      </c>
      <c r="G1023" s="49" t="s">
        <v>153</v>
      </c>
      <c r="H1023" s="49" t="s">
        <v>1861</v>
      </c>
      <c r="I1023" s="49" t="s">
        <v>1856</v>
      </c>
      <c r="J1023" s="49" t="s">
        <v>1857</v>
      </c>
      <c r="K1023" s="50" t="s">
        <v>1858</v>
      </c>
      <c r="L1023" s="51" t="n">
        <v>2013</v>
      </c>
      <c r="M1023" s="52" t="n">
        <v>354710000</v>
      </c>
      <c r="N1023" s="52" t="n">
        <v>324400000</v>
      </c>
      <c r="O1023" s="51" t="n">
        <v>8</v>
      </c>
      <c r="P1023" s="53" t="n">
        <f aca="false">2020-tbl스마트시티2[[#This Row],[설립연도]]+1</f>
        <v>8</v>
      </c>
      <c r="Q1023" s="53" t="str">
        <f aca="false">LEFT(tbl스마트시티2[[#This Row],[주소]],2)</f>
        <v>서울</v>
      </c>
      <c r="R1023" s="48"/>
      <c r="S1023" s="5"/>
      <c r="T1023" s="5"/>
      <c r="U1023" s="5"/>
      <c r="V1023" s="5"/>
      <c r="W1023" s="5"/>
      <c r="X1023" s="5"/>
      <c r="Y1023" s="5"/>
      <c r="Z1023" s="5"/>
      <c r="AA1023" s="5"/>
    </row>
    <row r="1024" customFormat="false" ht="15" hidden="false" customHeight="true" outlineLevel="0" collapsed="false">
      <c r="A1024" s="49" t="s">
        <v>128</v>
      </c>
      <c r="B1024" s="49" t="s">
        <v>150</v>
      </c>
      <c r="C1024" s="49" t="s">
        <v>1672</v>
      </c>
      <c r="D1024" s="49" t="s">
        <v>1878</v>
      </c>
      <c r="E1024" s="49" t="s">
        <v>168</v>
      </c>
      <c r="F1024" s="49" t="s">
        <v>43</v>
      </c>
      <c r="G1024" s="49" t="s">
        <v>153</v>
      </c>
      <c r="H1024" s="49" t="s">
        <v>1888</v>
      </c>
      <c r="I1024" s="49" t="s">
        <v>1880</v>
      </c>
      <c r="J1024" s="49" t="s">
        <v>1881</v>
      </c>
      <c r="K1024" s="50" t="s">
        <v>1882</v>
      </c>
      <c r="L1024" s="51" t="n">
        <v>2000</v>
      </c>
      <c r="M1024" s="52" t="n">
        <v>2078100000000</v>
      </c>
      <c r="N1024" s="52" t="n">
        <v>2309200000000</v>
      </c>
      <c r="O1024" s="51" t="n">
        <v>5391</v>
      </c>
      <c r="P1024" s="53" t="n">
        <f aca="false">2020-tbl스마트시티2[[#This Row],[설립연도]]+1</f>
        <v>21</v>
      </c>
      <c r="Q1024" s="53" t="str">
        <f aca="false">LEFT(tbl스마트시티2[[#This Row],[주소]],2)</f>
        <v>서울</v>
      </c>
      <c r="R1024" s="48"/>
      <c r="S1024" s="5"/>
      <c r="T1024" s="5"/>
      <c r="U1024" s="5"/>
      <c r="V1024" s="5"/>
      <c r="W1024" s="5"/>
      <c r="X1024" s="5"/>
      <c r="Y1024" s="5"/>
      <c r="Z1024" s="5"/>
      <c r="AA1024" s="5"/>
    </row>
    <row r="1025" customFormat="false" ht="15" hidden="false" customHeight="true" outlineLevel="0" collapsed="false">
      <c r="A1025" s="49" t="s">
        <v>96</v>
      </c>
      <c r="B1025" s="49" t="s">
        <v>220</v>
      </c>
      <c r="C1025" s="49" t="s">
        <v>1877</v>
      </c>
      <c r="D1025" s="49" t="s">
        <v>1878</v>
      </c>
      <c r="E1025" s="49" t="s">
        <v>168</v>
      </c>
      <c r="F1025" s="55" t="s">
        <v>76</v>
      </c>
      <c r="G1025" s="49" t="s">
        <v>153</v>
      </c>
      <c r="H1025" s="49" t="s">
        <v>1890</v>
      </c>
      <c r="I1025" s="49" t="s">
        <v>1880</v>
      </c>
      <c r="J1025" s="49" t="s">
        <v>1881</v>
      </c>
      <c r="K1025" s="50" t="s">
        <v>1882</v>
      </c>
      <c r="L1025" s="51" t="n">
        <v>2000</v>
      </c>
      <c r="M1025" s="52" t="n">
        <v>2078100000000</v>
      </c>
      <c r="N1025" s="52" t="n">
        <v>2309200000000</v>
      </c>
      <c r="O1025" s="51" t="n">
        <v>5391</v>
      </c>
      <c r="P1025" s="53" t="n">
        <f aca="false">2020-tbl스마트시티2[[#This Row],[설립연도]]+1</f>
        <v>21</v>
      </c>
      <c r="Q1025" s="53" t="str">
        <f aca="false">LEFT(tbl스마트시티2[[#This Row],[주소]],2)</f>
        <v>서울</v>
      </c>
      <c r="R1025" s="48"/>
      <c r="S1025" s="5"/>
      <c r="T1025" s="5"/>
      <c r="U1025" s="5"/>
      <c r="V1025" s="5"/>
      <c r="W1025" s="5"/>
      <c r="X1025" s="5"/>
      <c r="Y1025" s="5"/>
      <c r="Z1025" s="5"/>
      <c r="AA1025" s="5"/>
    </row>
    <row r="1026" customFormat="false" ht="15" hidden="false" customHeight="true" outlineLevel="0" collapsed="false">
      <c r="A1026" s="49" t="s">
        <v>277</v>
      </c>
      <c r="B1026" s="49" t="s">
        <v>278</v>
      </c>
      <c r="C1026" s="49" t="s">
        <v>279</v>
      </c>
      <c r="D1026" s="49" t="s">
        <v>1896</v>
      </c>
      <c r="E1026" s="49" t="s">
        <v>168</v>
      </c>
      <c r="F1026" s="49" t="s">
        <v>117</v>
      </c>
      <c r="G1026" s="49" t="s">
        <v>153</v>
      </c>
      <c r="H1026" s="49" t="s">
        <v>1919</v>
      </c>
      <c r="I1026" s="67"/>
      <c r="J1026" s="49" t="s">
        <v>1898</v>
      </c>
      <c r="K1026" s="50" t="s">
        <v>1899</v>
      </c>
      <c r="L1026" s="51" t="n">
        <v>1996</v>
      </c>
      <c r="M1026" s="52" t="n">
        <v>76980000000</v>
      </c>
      <c r="N1026" s="52" t="n">
        <v>772280000000</v>
      </c>
      <c r="O1026" s="51" t="n">
        <v>2840</v>
      </c>
      <c r="P1026" s="53" t="n">
        <f aca="false">2020-tbl스마트시티2[[#This Row],[설립연도]]+1</f>
        <v>25</v>
      </c>
      <c r="Q1026" s="53" t="str">
        <f aca="false">LEFT(tbl스마트시티2[[#This Row],[주소]],2)</f>
        <v>서울</v>
      </c>
      <c r="R1026" s="48"/>
      <c r="S1026" s="5"/>
      <c r="T1026" s="5"/>
      <c r="U1026" s="5"/>
      <c r="V1026" s="5"/>
      <c r="W1026" s="5"/>
      <c r="X1026" s="5"/>
      <c r="Y1026" s="5"/>
      <c r="Z1026" s="5"/>
      <c r="AA1026" s="5"/>
    </row>
    <row r="1027" customFormat="false" ht="15" hidden="false" customHeight="true" outlineLevel="0" collapsed="false">
      <c r="A1027" s="49" t="s">
        <v>1029</v>
      </c>
      <c r="B1027" s="49" t="s">
        <v>1030</v>
      </c>
      <c r="C1027" s="49" t="s">
        <v>1926</v>
      </c>
      <c r="D1027" s="49" t="s">
        <v>1896</v>
      </c>
      <c r="E1027" s="49" t="s">
        <v>168</v>
      </c>
      <c r="F1027" s="49" t="s">
        <v>117</v>
      </c>
      <c r="G1027" s="49" t="s">
        <v>153</v>
      </c>
      <c r="H1027" s="49" t="s">
        <v>1927</v>
      </c>
      <c r="I1027" s="67"/>
      <c r="J1027" s="49" t="s">
        <v>1898</v>
      </c>
      <c r="K1027" s="50" t="s">
        <v>1899</v>
      </c>
      <c r="L1027" s="51" t="n">
        <v>1996</v>
      </c>
      <c r="M1027" s="52" t="n">
        <v>76980000000</v>
      </c>
      <c r="N1027" s="52" t="n">
        <v>772280000000</v>
      </c>
      <c r="O1027" s="51" t="n">
        <v>2840</v>
      </c>
      <c r="P1027" s="53" t="n">
        <f aca="false">2020-tbl스마트시티2[[#This Row],[설립연도]]+1</f>
        <v>25</v>
      </c>
      <c r="Q1027" s="53" t="str">
        <f aca="false">LEFT(tbl스마트시티2[[#This Row],[주소]],2)</f>
        <v>서울</v>
      </c>
      <c r="R1027" s="48"/>
      <c r="S1027" s="5"/>
      <c r="T1027" s="5"/>
      <c r="U1027" s="5"/>
      <c r="V1027" s="5"/>
      <c r="W1027" s="5"/>
      <c r="X1027" s="5"/>
      <c r="Y1027" s="5"/>
      <c r="Z1027" s="5"/>
      <c r="AA1027" s="5"/>
    </row>
    <row r="1028" customFormat="false" ht="15" hidden="false" customHeight="true" outlineLevel="0" collapsed="false">
      <c r="A1028" s="49" t="s">
        <v>67</v>
      </c>
      <c r="B1028" s="49" t="s">
        <v>68</v>
      </c>
      <c r="C1028" s="49" t="s">
        <v>1933</v>
      </c>
      <c r="D1028" s="49" t="s">
        <v>1896</v>
      </c>
      <c r="E1028" s="49" t="s">
        <v>168</v>
      </c>
      <c r="F1028" s="49" t="s">
        <v>76</v>
      </c>
      <c r="G1028" s="49" t="s">
        <v>153</v>
      </c>
      <c r="H1028" s="49" t="s">
        <v>1934</v>
      </c>
      <c r="I1028" s="67"/>
      <c r="J1028" s="49" t="s">
        <v>1898</v>
      </c>
      <c r="K1028" s="50" t="s">
        <v>1899</v>
      </c>
      <c r="L1028" s="51" t="n">
        <v>1996</v>
      </c>
      <c r="M1028" s="52" t="n">
        <v>76980000000</v>
      </c>
      <c r="N1028" s="52" t="n">
        <v>772280000000</v>
      </c>
      <c r="O1028" s="51" t="n">
        <v>2840</v>
      </c>
      <c r="P1028" s="53" t="n">
        <f aca="false">2020-tbl스마트시티2[[#This Row],[설립연도]]+1</f>
        <v>25</v>
      </c>
      <c r="Q1028" s="53" t="str">
        <f aca="false">LEFT(tbl스마트시티2[[#This Row],[주소]],2)</f>
        <v>서울</v>
      </c>
      <c r="R1028" s="48"/>
      <c r="S1028" s="5"/>
      <c r="T1028" s="5"/>
      <c r="U1028" s="5"/>
      <c r="V1028" s="5"/>
      <c r="W1028" s="5"/>
      <c r="X1028" s="5"/>
      <c r="Y1028" s="5"/>
      <c r="Z1028" s="5"/>
      <c r="AA1028" s="5"/>
    </row>
    <row r="1029" customFormat="false" ht="15" hidden="false" customHeight="true" outlineLevel="0" collapsed="false">
      <c r="A1029" s="49" t="s">
        <v>50</v>
      </c>
      <c r="B1029" s="49" t="s">
        <v>231</v>
      </c>
      <c r="C1029" s="49" t="s">
        <v>488</v>
      </c>
      <c r="D1029" s="31" t="s">
        <v>1945</v>
      </c>
      <c r="E1029" s="31" t="s">
        <v>100</v>
      </c>
      <c r="F1029" s="49" t="s">
        <v>43</v>
      </c>
      <c r="G1029" s="49" t="s">
        <v>153</v>
      </c>
      <c r="H1029" s="31" t="s">
        <v>1946</v>
      </c>
      <c r="I1029" s="31" t="s">
        <v>1947</v>
      </c>
      <c r="J1029" s="31" t="s">
        <v>1948</v>
      </c>
      <c r="K1029" s="57" t="s">
        <v>1949</v>
      </c>
      <c r="L1029" s="51" t="n">
        <v>1989</v>
      </c>
      <c r="M1029" s="52" t="n">
        <v>29420000000</v>
      </c>
      <c r="N1029" s="52" t="n">
        <v>173130000000</v>
      </c>
      <c r="O1029" s="51" t="n">
        <v>561</v>
      </c>
      <c r="P1029" s="53" t="n">
        <f aca="false">2020-tbl스마트시티2[[#This Row],[설립연도]]+1</f>
        <v>32</v>
      </c>
      <c r="Q1029" s="53" t="str">
        <f aca="false">LEFT(tbl스마트시티2[[#This Row],[주소]],2)</f>
        <v>서울</v>
      </c>
      <c r="R1029" s="48"/>
      <c r="S1029" s="5"/>
      <c r="T1029" s="5"/>
      <c r="U1029" s="5"/>
      <c r="V1029" s="5"/>
      <c r="W1029" s="5"/>
      <c r="X1029" s="5"/>
      <c r="Y1029" s="5"/>
      <c r="Z1029" s="5"/>
      <c r="AA1029" s="5"/>
    </row>
    <row r="1030" customFormat="false" ht="15" hidden="false" customHeight="true" outlineLevel="0" collapsed="false">
      <c r="A1030" s="49" t="s">
        <v>96</v>
      </c>
      <c r="B1030" s="49" t="s">
        <v>220</v>
      </c>
      <c r="C1030" s="49" t="s">
        <v>221</v>
      </c>
      <c r="D1030" s="49" t="s">
        <v>1999</v>
      </c>
      <c r="E1030" s="49" t="s">
        <v>168</v>
      </c>
      <c r="F1030" s="49" t="s">
        <v>30</v>
      </c>
      <c r="G1030" s="49" t="s">
        <v>153</v>
      </c>
      <c r="H1030" s="49" t="s">
        <v>2000</v>
      </c>
      <c r="I1030" s="67"/>
      <c r="J1030" s="49" t="s">
        <v>2001</v>
      </c>
      <c r="K1030" s="50" t="s">
        <v>2002</v>
      </c>
      <c r="L1030" s="51" t="n">
        <v>1963</v>
      </c>
      <c r="M1030" s="52" t="n">
        <v>19130000000</v>
      </c>
      <c r="N1030" s="52" t="n">
        <v>19900000000000</v>
      </c>
      <c r="O1030" s="51" t="n">
        <v>9033</v>
      </c>
      <c r="P1030" s="53" t="n">
        <f aca="false">2020-tbl스마트시티2[[#This Row],[설립연도]]+1</f>
        <v>58</v>
      </c>
      <c r="Q1030" s="53" t="str">
        <f aca="false">LEFT(tbl스마트시티2[[#This Row],[주소]],2)</f>
        <v>경기</v>
      </c>
      <c r="R1030" s="48"/>
      <c r="S1030" s="5"/>
      <c r="T1030" s="5"/>
      <c r="U1030" s="5"/>
      <c r="V1030" s="5"/>
      <c r="W1030" s="5"/>
      <c r="X1030" s="5"/>
      <c r="Y1030" s="5"/>
      <c r="Z1030" s="5"/>
      <c r="AA1030" s="5"/>
    </row>
    <row r="1031" customFormat="false" ht="15" hidden="false" customHeight="true" outlineLevel="0" collapsed="false">
      <c r="A1031" s="49" t="s">
        <v>96</v>
      </c>
      <c r="B1031" s="49" t="s">
        <v>220</v>
      </c>
      <c r="C1031" s="49" t="s">
        <v>221</v>
      </c>
      <c r="D1031" s="49" t="s">
        <v>1999</v>
      </c>
      <c r="E1031" s="49" t="s">
        <v>168</v>
      </c>
      <c r="F1031" s="49" t="s">
        <v>265</v>
      </c>
      <c r="G1031" s="49" t="s">
        <v>153</v>
      </c>
      <c r="H1031" s="49" t="s">
        <v>2003</v>
      </c>
      <c r="I1031" s="67"/>
      <c r="J1031" s="49" t="s">
        <v>2001</v>
      </c>
      <c r="K1031" s="50" t="s">
        <v>2002</v>
      </c>
      <c r="L1031" s="51" t="n">
        <v>1963</v>
      </c>
      <c r="M1031" s="52" t="n">
        <v>19130000000</v>
      </c>
      <c r="N1031" s="52" t="n">
        <v>19900000000000</v>
      </c>
      <c r="O1031" s="51" t="n">
        <v>9033</v>
      </c>
      <c r="P1031" s="53" t="n">
        <f aca="false">2020-tbl스마트시티2[[#This Row],[설립연도]]+1</f>
        <v>58</v>
      </c>
      <c r="Q1031" s="53" t="str">
        <f aca="false">LEFT(tbl스마트시티2[[#This Row],[주소]],2)</f>
        <v>경기</v>
      </c>
      <c r="R1031" s="48"/>
      <c r="S1031" s="5"/>
      <c r="T1031" s="5"/>
      <c r="U1031" s="5"/>
      <c r="V1031" s="5"/>
      <c r="W1031" s="5"/>
      <c r="X1031" s="5"/>
      <c r="Y1031" s="5"/>
      <c r="Z1031" s="5"/>
      <c r="AA1031" s="5"/>
    </row>
    <row r="1032" customFormat="false" ht="15" hidden="false" customHeight="true" outlineLevel="0" collapsed="false">
      <c r="A1032" s="49" t="s">
        <v>1029</v>
      </c>
      <c r="B1032" s="49" t="s">
        <v>1678</v>
      </c>
      <c r="C1032" s="49" t="s">
        <v>1900</v>
      </c>
      <c r="D1032" s="49" t="s">
        <v>2109</v>
      </c>
      <c r="E1032" s="49" t="s">
        <v>168</v>
      </c>
      <c r="F1032" s="49" t="s">
        <v>30</v>
      </c>
      <c r="G1032" s="49" t="s">
        <v>153</v>
      </c>
      <c r="H1032" s="67" t="s">
        <v>2115</v>
      </c>
      <c r="I1032" s="49" t="s">
        <v>2111</v>
      </c>
      <c r="J1032" s="49" t="s">
        <v>2112</v>
      </c>
      <c r="K1032" s="50" t="s">
        <v>2113</v>
      </c>
      <c r="L1032" s="51" t="n">
        <v>1930</v>
      </c>
      <c r="M1032" s="52" t="n">
        <v>114060000000</v>
      </c>
      <c r="N1032" s="52" t="n">
        <v>6596200000000</v>
      </c>
      <c r="O1032" s="51" t="n">
        <v>6257</v>
      </c>
      <c r="P1032" s="53" t="n">
        <f aca="false">2020-tbl스마트시티2[[#This Row],[설립연도]]+1</f>
        <v>91</v>
      </c>
      <c r="Q1032" s="53" t="str">
        <f aca="false">LEFT(tbl스마트시티2[[#This Row],[주소]],2)</f>
        <v>서울</v>
      </c>
      <c r="R1032" s="48"/>
      <c r="S1032" s="5"/>
      <c r="T1032" s="5"/>
      <c r="U1032" s="5"/>
      <c r="V1032" s="5"/>
      <c r="W1032" s="5"/>
      <c r="X1032" s="5"/>
      <c r="Y1032" s="5"/>
      <c r="Z1032" s="5"/>
      <c r="AA1032" s="5"/>
    </row>
    <row r="1033" customFormat="false" ht="15" hidden="false" customHeight="true" outlineLevel="0" collapsed="false">
      <c r="A1033" s="49" t="s">
        <v>50</v>
      </c>
      <c r="B1033" s="49" t="s">
        <v>199</v>
      </c>
      <c r="C1033" s="49" t="s">
        <v>325</v>
      </c>
      <c r="D1033" s="31" t="s">
        <v>2191</v>
      </c>
      <c r="E1033" s="49" t="s">
        <v>35</v>
      </c>
      <c r="F1033" s="49" t="s">
        <v>325</v>
      </c>
      <c r="G1033" s="49" t="s">
        <v>153</v>
      </c>
      <c r="H1033" s="49" t="s">
        <v>2192</v>
      </c>
      <c r="I1033" s="49" t="s">
        <v>2193</v>
      </c>
      <c r="J1033" s="49" t="s">
        <v>2194</v>
      </c>
      <c r="K1033" s="50" t="s">
        <v>2195</v>
      </c>
      <c r="L1033" s="51" t="n">
        <v>2008</v>
      </c>
      <c r="M1033" s="52" t="n">
        <v>200000000</v>
      </c>
      <c r="N1033" s="60" t="s">
        <v>26</v>
      </c>
      <c r="O1033" s="51" t="n">
        <v>2</v>
      </c>
      <c r="P1033" s="53" t="n">
        <f aca="false">2020-tbl스마트시티2[[#This Row],[설립연도]]+1</f>
        <v>13</v>
      </c>
      <c r="Q1033" s="53" t="str">
        <f aca="false">LEFT(tbl스마트시티2[[#This Row],[주소]],2)</f>
        <v>서울</v>
      </c>
      <c r="R1033" s="48"/>
      <c r="S1033" s="5"/>
      <c r="T1033" s="5"/>
      <c r="U1033" s="5"/>
      <c r="V1033" s="5"/>
      <c r="W1033" s="5"/>
      <c r="X1033" s="5"/>
      <c r="Y1033" s="5"/>
      <c r="Z1033" s="5"/>
      <c r="AA1033" s="5"/>
    </row>
    <row r="1034" customFormat="false" ht="15" hidden="false" customHeight="true" outlineLevel="0" collapsed="false">
      <c r="A1034" s="49" t="s">
        <v>67</v>
      </c>
      <c r="B1034" s="49" t="s">
        <v>1392</v>
      </c>
      <c r="C1034" s="49" t="s">
        <v>2368</v>
      </c>
      <c r="D1034" s="49" t="s">
        <v>2369</v>
      </c>
      <c r="E1034" s="49" t="s">
        <v>1479</v>
      </c>
      <c r="F1034" s="49" t="s">
        <v>43</v>
      </c>
      <c r="G1034" s="49" t="s">
        <v>153</v>
      </c>
      <c r="H1034" s="49" t="s">
        <v>2370</v>
      </c>
      <c r="I1034" s="67" t="n">
        <v>1357</v>
      </c>
      <c r="J1034" s="49" t="s">
        <v>2371</v>
      </c>
      <c r="K1034" s="62" t="s">
        <v>2372</v>
      </c>
      <c r="L1034" s="51" t="n">
        <v>1998</v>
      </c>
      <c r="M1034" s="52" t="n">
        <v>30002916000000</v>
      </c>
      <c r="N1034" s="52" t="n">
        <v>81465000000</v>
      </c>
      <c r="O1034" s="51" t="n">
        <v>40</v>
      </c>
      <c r="P1034" s="53" t="n">
        <f aca="false">2020-tbl스마트시티2[[#This Row],[설립연도]]+1</f>
        <v>23</v>
      </c>
      <c r="Q1034" s="53" t="str">
        <f aca="false">LEFT(tbl스마트시티2[[#This Row],[주소]],2)</f>
        <v>대전</v>
      </c>
      <c r="R1034" s="48"/>
      <c r="S1034" s="5"/>
      <c r="T1034" s="5"/>
      <c r="U1034" s="5"/>
      <c r="V1034" s="5"/>
      <c r="W1034" s="5"/>
      <c r="X1034" s="5"/>
      <c r="Y1034" s="5"/>
      <c r="Z1034" s="5"/>
      <c r="AA1034" s="5"/>
    </row>
    <row r="1035" customFormat="false" ht="15" hidden="false" customHeight="true" outlineLevel="0" collapsed="false">
      <c r="A1035" s="49" t="s">
        <v>225</v>
      </c>
      <c r="B1035" s="54" t="s">
        <v>226</v>
      </c>
      <c r="C1035" s="49" t="s">
        <v>1682</v>
      </c>
      <c r="D1035" s="49" t="s">
        <v>2373</v>
      </c>
      <c r="E1035" s="49" t="s">
        <v>35</v>
      </c>
      <c r="F1035" s="49" t="s">
        <v>29</v>
      </c>
      <c r="G1035" s="49" t="s">
        <v>153</v>
      </c>
      <c r="H1035" s="49" t="s">
        <v>2374</v>
      </c>
      <c r="I1035" s="49" t="s">
        <v>2375</v>
      </c>
      <c r="J1035" s="49" t="s">
        <v>2376</v>
      </c>
      <c r="K1035" s="50" t="s">
        <v>2377</v>
      </c>
      <c r="L1035" s="51" t="n">
        <v>2002</v>
      </c>
      <c r="M1035" s="52" t="n">
        <v>300000000</v>
      </c>
      <c r="N1035" s="52" t="n">
        <v>5060000000</v>
      </c>
      <c r="O1035" s="51" t="n">
        <v>20</v>
      </c>
      <c r="P1035" s="53" t="n">
        <f aca="false">2020-tbl스마트시티2[[#This Row],[설립연도]]+1</f>
        <v>19</v>
      </c>
      <c r="Q1035" s="53" t="str">
        <f aca="false">LEFT(tbl스마트시티2[[#This Row],[주소]],2)</f>
        <v>서울</v>
      </c>
      <c r="R1035" s="48"/>
      <c r="S1035" s="5"/>
      <c r="T1035" s="5"/>
      <c r="U1035" s="5"/>
      <c r="V1035" s="5"/>
      <c r="W1035" s="5"/>
      <c r="X1035" s="5"/>
      <c r="Y1035" s="5"/>
      <c r="Z1035" s="5"/>
      <c r="AA1035" s="5"/>
    </row>
    <row r="1036" customFormat="false" ht="15" hidden="false" customHeight="true" outlineLevel="0" collapsed="false">
      <c r="A1036" s="49" t="s">
        <v>39</v>
      </c>
      <c r="B1036" s="49" t="s">
        <v>40</v>
      </c>
      <c r="C1036" s="49" t="s">
        <v>197</v>
      </c>
      <c r="D1036" s="49" t="s">
        <v>2477</v>
      </c>
      <c r="E1036" s="49" t="s">
        <v>1479</v>
      </c>
      <c r="F1036" s="49" t="s">
        <v>30</v>
      </c>
      <c r="G1036" s="49" t="s">
        <v>153</v>
      </c>
      <c r="H1036" s="49" t="s">
        <v>2478</v>
      </c>
      <c r="I1036" s="49" t="s">
        <v>2479</v>
      </c>
      <c r="J1036" s="49" t="s">
        <v>2480</v>
      </c>
      <c r="K1036" s="50" t="s">
        <v>2481</v>
      </c>
      <c r="L1036" s="51" t="n">
        <v>1988</v>
      </c>
      <c r="M1036" s="52" t="n">
        <v>8900966280000</v>
      </c>
      <c r="N1036" s="52" t="n">
        <v>2948382570000</v>
      </c>
      <c r="O1036" s="51" t="n">
        <v>4100</v>
      </c>
      <c r="P1036" s="53" t="n">
        <f aca="false">2020-tbl스마트시티2[[#This Row],[설립연도]]+1</f>
        <v>33</v>
      </c>
      <c r="Q1036" s="53" t="str">
        <f aca="false">LEFT(tbl스마트시티2[[#This Row],[주소]],2)</f>
        <v>대전</v>
      </c>
      <c r="R1036" s="48"/>
      <c r="S1036" s="5"/>
      <c r="T1036" s="5"/>
      <c r="U1036" s="5"/>
      <c r="V1036" s="5"/>
      <c r="W1036" s="5"/>
      <c r="X1036" s="5"/>
      <c r="Y1036" s="5"/>
      <c r="Z1036" s="5"/>
      <c r="AA1036" s="5"/>
    </row>
    <row r="1037" customFormat="false" ht="15" hidden="false" customHeight="true" outlineLevel="0" collapsed="false">
      <c r="A1037" s="31" t="s">
        <v>15</v>
      </c>
      <c r="B1037" s="49" t="s">
        <v>91</v>
      </c>
      <c r="C1037" s="49" t="s">
        <v>2628</v>
      </c>
      <c r="D1037" s="31" t="s">
        <v>2629</v>
      </c>
      <c r="E1037" s="49" t="s">
        <v>35</v>
      </c>
      <c r="F1037" s="49" t="s">
        <v>126</v>
      </c>
      <c r="G1037" s="49" t="s">
        <v>153</v>
      </c>
      <c r="H1037" s="49" t="s">
        <v>2630</v>
      </c>
      <c r="I1037" s="67"/>
      <c r="J1037" s="49" t="s">
        <v>2631</v>
      </c>
      <c r="K1037" s="58" t="s">
        <v>2632</v>
      </c>
      <c r="L1037" s="51" t="n">
        <v>1999</v>
      </c>
      <c r="M1037" s="52" t="n">
        <v>6250000000</v>
      </c>
      <c r="N1037" s="52" t="n">
        <v>26700000000</v>
      </c>
      <c r="O1037" s="51" t="n">
        <v>92</v>
      </c>
      <c r="P1037" s="53" t="n">
        <f aca="false">2020-tbl스마트시티2[[#This Row],[설립연도]]+1</f>
        <v>22</v>
      </c>
      <c r="Q1037" s="53" t="str">
        <f aca="false">LEFT(tbl스마트시티2[[#This Row],[주소]],2)</f>
        <v>경기</v>
      </c>
      <c r="R1037" s="48"/>
      <c r="S1037" s="5"/>
      <c r="T1037" s="5"/>
      <c r="U1037" s="5"/>
      <c r="V1037" s="5"/>
      <c r="W1037" s="5"/>
      <c r="X1037" s="5"/>
      <c r="Y1037" s="5"/>
      <c r="Z1037" s="5"/>
      <c r="AA1037" s="5"/>
    </row>
    <row r="1038" customFormat="false" ht="15" hidden="false" customHeight="true" outlineLevel="0" collapsed="false">
      <c r="A1038" s="31" t="s">
        <v>15</v>
      </c>
      <c r="B1038" s="49" t="s">
        <v>91</v>
      </c>
      <c r="C1038" s="49" t="s">
        <v>2628</v>
      </c>
      <c r="D1038" s="31" t="s">
        <v>2629</v>
      </c>
      <c r="E1038" s="49" t="s">
        <v>35</v>
      </c>
      <c r="F1038" s="49" t="s">
        <v>30</v>
      </c>
      <c r="G1038" s="49" t="s">
        <v>153</v>
      </c>
      <c r="H1038" s="49" t="s">
        <v>2633</v>
      </c>
      <c r="I1038" s="67"/>
      <c r="J1038" s="49" t="s">
        <v>2631</v>
      </c>
      <c r="K1038" s="58" t="s">
        <v>2632</v>
      </c>
      <c r="L1038" s="51" t="n">
        <v>1999</v>
      </c>
      <c r="M1038" s="52" t="n">
        <v>6250000000</v>
      </c>
      <c r="N1038" s="52" t="n">
        <v>26700000000</v>
      </c>
      <c r="O1038" s="51" t="n">
        <v>92</v>
      </c>
      <c r="P1038" s="53" t="n">
        <f aca="false">2020-tbl스마트시티2[[#This Row],[설립연도]]+1</f>
        <v>22</v>
      </c>
      <c r="Q1038" s="53" t="str">
        <f aca="false">LEFT(tbl스마트시티2[[#This Row],[주소]],2)</f>
        <v>경기</v>
      </c>
      <c r="R1038" s="48"/>
      <c r="S1038" s="5"/>
      <c r="T1038" s="5"/>
      <c r="U1038" s="5"/>
      <c r="V1038" s="5"/>
      <c r="W1038" s="5"/>
      <c r="X1038" s="5"/>
      <c r="Y1038" s="5"/>
      <c r="Z1038" s="5"/>
      <c r="AA1038" s="5"/>
    </row>
    <row r="1039" customFormat="false" ht="15" hidden="false" customHeight="true" outlineLevel="0" collapsed="false">
      <c r="A1039" s="31" t="s">
        <v>15</v>
      </c>
      <c r="B1039" s="49" t="s">
        <v>16</v>
      </c>
      <c r="C1039" s="49" t="s">
        <v>17</v>
      </c>
      <c r="D1039" s="31" t="s">
        <v>2629</v>
      </c>
      <c r="E1039" s="49" t="s">
        <v>35</v>
      </c>
      <c r="F1039" s="49" t="s">
        <v>30</v>
      </c>
      <c r="G1039" s="49" t="s">
        <v>153</v>
      </c>
      <c r="H1039" s="49" t="s">
        <v>2634</v>
      </c>
      <c r="I1039" s="67"/>
      <c r="J1039" s="49" t="s">
        <v>2631</v>
      </c>
      <c r="K1039" s="58" t="s">
        <v>2632</v>
      </c>
      <c r="L1039" s="51" t="n">
        <v>1999</v>
      </c>
      <c r="M1039" s="52" t="n">
        <v>6250000000</v>
      </c>
      <c r="N1039" s="52" t="n">
        <v>26700000000</v>
      </c>
      <c r="O1039" s="51" t="n">
        <v>92</v>
      </c>
      <c r="P1039" s="53" t="n">
        <f aca="false">2020-tbl스마트시티2[[#This Row],[설립연도]]+1</f>
        <v>22</v>
      </c>
      <c r="Q1039" s="53" t="str">
        <f aca="false">LEFT(tbl스마트시티2[[#This Row],[주소]],2)</f>
        <v>경기</v>
      </c>
      <c r="R1039" s="48"/>
      <c r="S1039" s="5"/>
      <c r="T1039" s="5"/>
      <c r="U1039" s="5"/>
      <c r="V1039" s="5"/>
      <c r="W1039" s="5"/>
      <c r="X1039" s="5"/>
      <c r="Y1039" s="5"/>
      <c r="Z1039" s="5"/>
      <c r="AA1039" s="5"/>
    </row>
    <row r="1040" customFormat="false" ht="15" hidden="false" customHeight="true" outlineLevel="0" collapsed="false">
      <c r="A1040" s="49" t="s">
        <v>1029</v>
      </c>
      <c r="B1040" s="49" t="s">
        <v>1030</v>
      </c>
      <c r="C1040" s="49" t="s">
        <v>1926</v>
      </c>
      <c r="D1040" s="49" t="s">
        <v>2705</v>
      </c>
      <c r="E1040" s="49" t="s">
        <v>168</v>
      </c>
      <c r="F1040" s="49" t="s">
        <v>117</v>
      </c>
      <c r="G1040" s="49" t="s">
        <v>153</v>
      </c>
      <c r="H1040" s="49" t="s">
        <v>2706</v>
      </c>
      <c r="I1040" s="49" t="s">
        <v>2707</v>
      </c>
      <c r="J1040" s="49" t="s">
        <v>2708</v>
      </c>
      <c r="K1040" s="68" t="s">
        <v>2709</v>
      </c>
      <c r="L1040" s="51" t="n">
        <v>2020</v>
      </c>
      <c r="M1040" s="89" t="n">
        <v>814300000000</v>
      </c>
      <c r="N1040" s="89" t="n">
        <v>266303300000000</v>
      </c>
      <c r="O1040" s="51" t="n">
        <v>364</v>
      </c>
      <c r="P1040" s="53" t="n">
        <f aca="false">2020-tbl스마트시티2[[#This Row],[설립연도]]+1</f>
        <v>1</v>
      </c>
      <c r="Q1040" s="53" t="str">
        <f aca="false">LEFT(tbl스마트시티2[[#This Row],[주소]],2)</f>
        <v>대구</v>
      </c>
      <c r="R1040" s="48"/>
      <c r="S1040" s="5"/>
      <c r="T1040" s="5"/>
      <c r="U1040" s="5"/>
      <c r="V1040" s="5"/>
      <c r="W1040" s="5"/>
      <c r="X1040" s="5"/>
      <c r="Y1040" s="5"/>
      <c r="Z1040" s="5"/>
      <c r="AA1040" s="5"/>
    </row>
    <row r="1041" customFormat="false" ht="15" hidden="false" customHeight="true" outlineLevel="0" collapsed="false">
      <c r="A1041" s="49" t="s">
        <v>1029</v>
      </c>
      <c r="B1041" s="49" t="s">
        <v>1030</v>
      </c>
      <c r="C1041" s="49" t="s">
        <v>1926</v>
      </c>
      <c r="D1041" s="49" t="s">
        <v>2705</v>
      </c>
      <c r="E1041" s="49" t="s">
        <v>168</v>
      </c>
      <c r="F1041" s="49" t="s">
        <v>43</v>
      </c>
      <c r="G1041" s="49" t="s">
        <v>153</v>
      </c>
      <c r="H1041" s="49" t="s">
        <v>2710</v>
      </c>
      <c r="I1041" s="49" t="s">
        <v>2707</v>
      </c>
      <c r="J1041" s="49" t="s">
        <v>2708</v>
      </c>
      <c r="K1041" s="68" t="s">
        <v>2709</v>
      </c>
      <c r="L1041" s="51" t="n">
        <v>2020</v>
      </c>
      <c r="M1041" s="89" t="n">
        <v>814300000000</v>
      </c>
      <c r="N1041" s="89" t="n">
        <v>266303300000000</v>
      </c>
      <c r="O1041" s="51" t="n">
        <v>364</v>
      </c>
      <c r="P1041" s="53" t="n">
        <f aca="false">2020-tbl스마트시티2[[#This Row],[설립연도]]+1</f>
        <v>1</v>
      </c>
      <c r="Q1041" s="53" t="str">
        <f aca="false">LEFT(tbl스마트시티2[[#This Row],[주소]],2)</f>
        <v>대구</v>
      </c>
      <c r="R1041" s="48"/>
      <c r="S1041" s="5"/>
      <c r="T1041" s="5"/>
      <c r="U1041" s="5"/>
      <c r="V1041" s="5"/>
      <c r="W1041" s="5"/>
      <c r="X1041" s="5"/>
      <c r="Y1041" s="5"/>
      <c r="Z1041" s="5"/>
      <c r="AA1041" s="5"/>
    </row>
    <row r="1042" customFormat="false" ht="15" hidden="false" customHeight="true" outlineLevel="0" collapsed="false">
      <c r="A1042" s="49" t="s">
        <v>1029</v>
      </c>
      <c r="B1042" s="49" t="s">
        <v>1030</v>
      </c>
      <c r="C1042" s="49" t="s">
        <v>1926</v>
      </c>
      <c r="D1042" s="49" t="s">
        <v>2705</v>
      </c>
      <c r="E1042" s="49" t="s">
        <v>168</v>
      </c>
      <c r="F1042" s="49" t="s">
        <v>76</v>
      </c>
      <c r="G1042" s="49" t="s">
        <v>153</v>
      </c>
      <c r="H1042" s="49" t="s">
        <v>2711</v>
      </c>
      <c r="I1042" s="49" t="s">
        <v>2707</v>
      </c>
      <c r="J1042" s="49" t="s">
        <v>2708</v>
      </c>
      <c r="K1042" s="68" t="s">
        <v>2709</v>
      </c>
      <c r="L1042" s="51" t="n">
        <v>2020</v>
      </c>
      <c r="M1042" s="89" t="n">
        <v>814300000000</v>
      </c>
      <c r="N1042" s="89" t="n">
        <v>266303300000000</v>
      </c>
      <c r="O1042" s="51" t="n">
        <v>364</v>
      </c>
      <c r="P1042" s="53" t="n">
        <f aca="false">2020-tbl스마트시티2[[#This Row],[설립연도]]+1</f>
        <v>1</v>
      </c>
      <c r="Q1042" s="53" t="str">
        <f aca="false">LEFT(tbl스마트시티2[[#This Row],[주소]],2)</f>
        <v>대구</v>
      </c>
      <c r="R1042" s="48"/>
      <c r="S1042" s="5"/>
      <c r="T1042" s="5"/>
      <c r="U1042" s="5"/>
      <c r="V1042" s="5"/>
      <c r="W1042" s="5"/>
      <c r="X1042" s="5"/>
      <c r="Y1042" s="5"/>
      <c r="Z1042" s="5"/>
      <c r="AA1042" s="5"/>
    </row>
    <row r="1043" customFormat="false" ht="15" hidden="false" customHeight="true" outlineLevel="0" collapsed="false">
      <c r="A1043" s="49" t="s">
        <v>1029</v>
      </c>
      <c r="B1043" s="49" t="s">
        <v>1030</v>
      </c>
      <c r="C1043" s="49" t="s">
        <v>1926</v>
      </c>
      <c r="D1043" s="49" t="s">
        <v>2705</v>
      </c>
      <c r="E1043" s="49" t="s">
        <v>168</v>
      </c>
      <c r="F1043" s="49" t="s">
        <v>76</v>
      </c>
      <c r="G1043" s="49" t="s">
        <v>153</v>
      </c>
      <c r="H1043" s="49" t="s">
        <v>2712</v>
      </c>
      <c r="I1043" s="49" t="s">
        <v>2707</v>
      </c>
      <c r="J1043" s="49" t="s">
        <v>2708</v>
      </c>
      <c r="K1043" s="68" t="s">
        <v>2709</v>
      </c>
      <c r="L1043" s="51" t="n">
        <v>2020</v>
      </c>
      <c r="M1043" s="89" t="n">
        <v>814300000000</v>
      </c>
      <c r="N1043" s="89" t="n">
        <v>266303300000000</v>
      </c>
      <c r="O1043" s="51" t="n">
        <v>364</v>
      </c>
      <c r="P1043" s="53" t="n">
        <f aca="false">2020-tbl스마트시티2[[#This Row],[설립연도]]+1</f>
        <v>1</v>
      </c>
      <c r="Q1043" s="53" t="str">
        <f aca="false">LEFT(tbl스마트시티2[[#This Row],[주소]],2)</f>
        <v>대구</v>
      </c>
      <c r="R1043" s="48"/>
      <c r="S1043" s="5"/>
      <c r="T1043" s="5"/>
      <c r="U1043" s="5"/>
      <c r="V1043" s="5"/>
      <c r="W1043" s="5"/>
      <c r="X1043" s="5"/>
      <c r="Y1043" s="5"/>
      <c r="Z1043" s="5"/>
      <c r="AA1043" s="5"/>
    </row>
    <row r="1044" customFormat="false" ht="15" hidden="false" customHeight="true" outlineLevel="0" collapsed="false">
      <c r="A1044" s="49" t="s">
        <v>1029</v>
      </c>
      <c r="B1044" s="49" t="s">
        <v>1030</v>
      </c>
      <c r="C1044" s="49" t="s">
        <v>1926</v>
      </c>
      <c r="D1044" s="49" t="s">
        <v>2705</v>
      </c>
      <c r="E1044" s="49" t="s">
        <v>168</v>
      </c>
      <c r="F1044" s="49" t="s">
        <v>30</v>
      </c>
      <c r="G1044" s="49" t="s">
        <v>153</v>
      </c>
      <c r="H1044" s="49" t="s">
        <v>2713</v>
      </c>
      <c r="I1044" s="49" t="s">
        <v>2707</v>
      </c>
      <c r="J1044" s="49" t="s">
        <v>2708</v>
      </c>
      <c r="K1044" s="68" t="s">
        <v>2709</v>
      </c>
      <c r="L1044" s="51" t="n">
        <v>2020</v>
      </c>
      <c r="M1044" s="89" t="n">
        <v>814300000000</v>
      </c>
      <c r="N1044" s="89" t="n">
        <v>266303300000000</v>
      </c>
      <c r="O1044" s="51" t="n">
        <v>364</v>
      </c>
      <c r="P1044" s="53" t="n">
        <f aca="false">2020-tbl스마트시티2[[#This Row],[설립연도]]+1</f>
        <v>1</v>
      </c>
      <c r="Q1044" s="53" t="str">
        <f aca="false">LEFT(tbl스마트시티2[[#This Row],[주소]],2)</f>
        <v>대구</v>
      </c>
      <c r="R1044" s="48"/>
      <c r="S1044" s="5"/>
      <c r="T1044" s="5"/>
      <c r="U1044" s="5"/>
      <c r="V1044" s="5"/>
      <c r="W1044" s="5"/>
      <c r="X1044" s="5"/>
      <c r="Y1044" s="5"/>
      <c r="Z1044" s="5"/>
      <c r="AA1044" s="5"/>
    </row>
    <row r="1045" customFormat="false" ht="15" hidden="false" customHeight="true" outlineLevel="0" collapsed="false">
      <c r="A1045" s="90" t="s">
        <v>1029</v>
      </c>
      <c r="B1045" s="90" t="s">
        <v>1030</v>
      </c>
      <c r="C1045" s="90" t="s">
        <v>1926</v>
      </c>
      <c r="D1045" s="90" t="s">
        <v>2705</v>
      </c>
      <c r="E1045" s="90" t="s">
        <v>168</v>
      </c>
      <c r="F1045" s="90" t="s">
        <v>76</v>
      </c>
      <c r="G1045" s="49" t="s">
        <v>153</v>
      </c>
      <c r="H1045" s="90" t="s">
        <v>2714</v>
      </c>
      <c r="I1045" s="90" t="s">
        <v>2707</v>
      </c>
      <c r="J1045" s="90" t="s">
        <v>2708</v>
      </c>
      <c r="K1045" s="91" t="s">
        <v>2709</v>
      </c>
      <c r="L1045" s="71" t="n">
        <v>2020</v>
      </c>
      <c r="M1045" s="92" t="n">
        <v>814300000000</v>
      </c>
      <c r="N1045" s="92" t="n">
        <v>266303300000000</v>
      </c>
      <c r="O1045" s="71" t="n">
        <v>364</v>
      </c>
      <c r="P1045" s="93" t="n">
        <f aca="false">2020-tbl스마트시티2[[#This Row],[설립연도]]+1</f>
        <v>1</v>
      </c>
      <c r="Q1045" s="93" t="str">
        <f aca="false">LEFT(tbl스마트시티2[[#This Row],[주소]],2)</f>
        <v>대구</v>
      </c>
      <c r="R1045" s="48"/>
      <c r="S1045" s="5"/>
      <c r="T1045" s="5"/>
      <c r="U1045" s="5"/>
      <c r="V1045" s="5"/>
      <c r="W1045" s="5"/>
      <c r="X1045" s="5"/>
      <c r="Y1045" s="5"/>
      <c r="Z1045" s="5"/>
      <c r="AA1045" s="5"/>
    </row>
    <row r="1046" customFormat="false" ht="15" hidden="false" customHeight="true" outlineLevel="0" collapsed="false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50"/>
      <c r="L1046" s="51"/>
      <c r="M1046" s="53"/>
      <c r="N1046" s="53"/>
      <c r="O1046" s="53"/>
      <c r="P1046" s="53"/>
      <c r="Q1046" s="53"/>
      <c r="R1046" s="48"/>
      <c r="S1046" s="5"/>
      <c r="T1046" s="5"/>
      <c r="U1046" s="5"/>
      <c r="V1046" s="5"/>
      <c r="W1046" s="5"/>
      <c r="X1046" s="5"/>
      <c r="Y1046" s="5"/>
      <c r="Z1046" s="5"/>
      <c r="AA1046" s="5"/>
    </row>
    <row r="1047" customFormat="false" ht="15" hidden="false" customHeight="true" outlineLevel="0" collapsed="false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50"/>
      <c r="L1047" s="51"/>
      <c r="M1047" s="52"/>
      <c r="N1047" s="52"/>
      <c r="O1047" s="53"/>
      <c r="P1047" s="53"/>
      <c r="Q1047" s="53"/>
      <c r="R1047" s="48"/>
      <c r="S1047" s="5"/>
      <c r="T1047" s="5"/>
      <c r="U1047" s="5"/>
      <c r="V1047" s="5"/>
      <c r="W1047" s="5"/>
      <c r="X1047" s="5"/>
      <c r="Y1047" s="5"/>
      <c r="Z1047" s="5"/>
      <c r="AA1047" s="5"/>
    </row>
    <row r="1048" customFormat="false" ht="15" hidden="false" customHeight="true" outlineLevel="0" collapsed="false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50"/>
      <c r="L1048" s="51"/>
      <c r="M1048" s="52"/>
      <c r="N1048" s="52"/>
      <c r="O1048" s="53"/>
      <c r="P1048" s="53"/>
      <c r="Q1048" s="53"/>
      <c r="R1048" s="48"/>
      <c r="S1048" s="5"/>
      <c r="T1048" s="5"/>
      <c r="U1048" s="5"/>
      <c r="V1048" s="5"/>
      <c r="W1048" s="5"/>
      <c r="X1048" s="5"/>
      <c r="Y1048" s="5"/>
      <c r="Z1048" s="5"/>
      <c r="AA1048" s="5"/>
    </row>
    <row r="1049" customFormat="false" ht="15" hidden="false" customHeight="true" outlineLevel="0" collapsed="false">
      <c r="A1049" s="67"/>
      <c r="B1049" s="67"/>
      <c r="C1049" s="49"/>
      <c r="D1049" s="67"/>
      <c r="E1049" s="67"/>
      <c r="F1049" s="67"/>
      <c r="G1049" s="67"/>
      <c r="H1049" s="67"/>
      <c r="I1049" s="67"/>
      <c r="J1049" s="67"/>
      <c r="K1049" s="50"/>
      <c r="L1049" s="51"/>
      <c r="M1049" s="52"/>
      <c r="N1049" s="52"/>
      <c r="O1049" s="53"/>
      <c r="P1049" s="53"/>
      <c r="Q1049" s="53"/>
      <c r="R1049" s="48"/>
      <c r="S1049" s="5"/>
      <c r="T1049" s="5"/>
      <c r="U1049" s="5"/>
      <c r="V1049" s="5"/>
      <c r="W1049" s="5"/>
      <c r="X1049" s="5"/>
      <c r="Y1049" s="5"/>
      <c r="Z1049" s="5"/>
      <c r="AA1049" s="5"/>
    </row>
    <row r="1050" customFormat="false" ht="15" hidden="false" customHeight="true" outlineLevel="0" collapsed="false">
      <c r="A1050" s="67"/>
      <c r="B1050" s="67"/>
      <c r="C1050" s="67"/>
      <c r="D1050" s="31"/>
      <c r="E1050" s="31"/>
      <c r="F1050" s="31"/>
      <c r="G1050" s="31"/>
      <c r="H1050" s="31"/>
      <c r="I1050" s="31"/>
      <c r="J1050" s="31"/>
      <c r="K1050" s="57"/>
      <c r="L1050" s="51"/>
      <c r="M1050" s="52"/>
      <c r="N1050" s="52"/>
      <c r="O1050" s="53"/>
      <c r="P1050" s="53"/>
      <c r="Q1050" s="53"/>
      <c r="R1050" s="48"/>
      <c r="S1050" s="5"/>
      <c r="T1050" s="5"/>
      <c r="U1050" s="5"/>
      <c r="V1050" s="5"/>
      <c r="W1050" s="5"/>
      <c r="X1050" s="5"/>
      <c r="Y1050" s="5"/>
      <c r="Z1050" s="5"/>
      <c r="AA1050" s="5"/>
    </row>
    <row r="1051" customFormat="false" ht="15" hidden="false" customHeight="true" outlineLevel="0" collapsed="false">
      <c r="A1051" s="54"/>
      <c r="B1051" s="67"/>
      <c r="C1051" s="54"/>
      <c r="D1051" s="67"/>
      <c r="E1051" s="67"/>
      <c r="F1051" s="67"/>
      <c r="G1051" s="67"/>
      <c r="H1051" s="67"/>
      <c r="I1051" s="67"/>
      <c r="J1051" s="67"/>
      <c r="K1051" s="50"/>
      <c r="L1051" s="51"/>
      <c r="M1051" s="52"/>
      <c r="N1051" s="52"/>
      <c r="O1051" s="53"/>
      <c r="P1051" s="53"/>
      <c r="Q1051" s="53"/>
      <c r="R1051" s="48"/>
      <c r="S1051" s="5"/>
      <c r="T1051" s="5"/>
      <c r="U1051" s="5"/>
      <c r="V1051" s="5"/>
      <c r="W1051" s="5"/>
      <c r="X1051" s="5"/>
      <c r="Y1051" s="5"/>
      <c r="Z1051" s="5"/>
      <c r="AA1051" s="5"/>
    </row>
    <row r="1052" customFormat="false" ht="15" hidden="false" customHeight="true" outlineLevel="0" collapsed="false">
      <c r="A1052" s="54"/>
      <c r="B1052" s="67"/>
      <c r="C1052" s="54"/>
      <c r="D1052" s="67"/>
      <c r="E1052" s="67"/>
      <c r="F1052" s="67"/>
      <c r="G1052" s="67"/>
      <c r="H1052" s="67"/>
      <c r="I1052" s="67"/>
      <c r="J1052" s="67"/>
      <c r="K1052" s="50"/>
      <c r="L1052" s="51"/>
      <c r="M1052" s="52"/>
      <c r="N1052" s="52"/>
      <c r="O1052" s="53"/>
      <c r="P1052" s="53"/>
      <c r="Q1052" s="53"/>
      <c r="R1052" s="48"/>
      <c r="S1052" s="5"/>
      <c r="T1052" s="5"/>
      <c r="U1052" s="5"/>
      <c r="V1052" s="5"/>
      <c r="W1052" s="5"/>
      <c r="X1052" s="5"/>
      <c r="Y1052" s="5"/>
      <c r="Z1052" s="5"/>
      <c r="AA1052" s="5"/>
    </row>
    <row r="1053" customFormat="false" ht="15" hidden="false" customHeight="true" outlineLevel="0" collapsed="false">
      <c r="A1053" s="54"/>
      <c r="B1053" s="67"/>
      <c r="C1053" s="54"/>
      <c r="D1053" s="67"/>
      <c r="E1053" s="67"/>
      <c r="F1053" s="67"/>
      <c r="G1053" s="67"/>
      <c r="H1053" s="67"/>
      <c r="I1053" s="67"/>
      <c r="J1053" s="67"/>
      <c r="K1053" s="50"/>
      <c r="L1053" s="51"/>
      <c r="M1053" s="52"/>
      <c r="N1053" s="52"/>
      <c r="O1053" s="53"/>
      <c r="P1053" s="53"/>
      <c r="Q1053" s="53"/>
      <c r="R1053" s="48"/>
      <c r="S1053" s="5"/>
      <c r="T1053" s="5"/>
      <c r="U1053" s="5"/>
      <c r="V1053" s="5"/>
      <c r="W1053" s="5"/>
      <c r="X1053" s="5"/>
      <c r="Y1053" s="5"/>
      <c r="Z1053" s="5"/>
      <c r="AA1053" s="5"/>
    </row>
    <row r="1054" customFormat="false" ht="15" hidden="false" customHeight="true" outlineLevel="0" collapsed="false">
      <c r="A1054" s="54"/>
      <c r="B1054" s="67"/>
      <c r="C1054" s="54"/>
      <c r="D1054" s="67"/>
      <c r="E1054" s="67"/>
      <c r="F1054" s="67"/>
      <c r="G1054" s="67"/>
      <c r="H1054" s="67"/>
      <c r="I1054" s="67"/>
      <c r="J1054" s="67"/>
      <c r="K1054" s="50"/>
      <c r="L1054" s="51"/>
      <c r="M1054" s="52"/>
      <c r="N1054" s="52"/>
      <c r="O1054" s="53"/>
      <c r="P1054" s="53"/>
      <c r="Q1054" s="53"/>
      <c r="R1054" s="48"/>
      <c r="Z1054" s="5"/>
      <c r="AA1054" s="5"/>
    </row>
    <row r="1055" customFormat="false" ht="15" hidden="false" customHeight="true" outlineLevel="0" collapsed="false">
      <c r="A1055" s="54"/>
      <c r="B1055" s="67"/>
      <c r="C1055" s="67"/>
      <c r="D1055" s="67"/>
      <c r="E1055" s="67"/>
      <c r="F1055" s="67"/>
      <c r="G1055" s="67"/>
      <c r="H1055" s="67"/>
      <c r="I1055" s="67"/>
      <c r="J1055" s="67"/>
      <c r="K1055" s="50"/>
      <c r="L1055" s="51"/>
      <c r="M1055" s="52"/>
      <c r="N1055" s="52"/>
      <c r="O1055" s="53"/>
      <c r="P1055" s="53"/>
      <c r="Q1055" s="53"/>
      <c r="R1055" s="48"/>
      <c r="S1055" s="5"/>
      <c r="T1055" s="5"/>
      <c r="U1055" s="5"/>
      <c r="V1055" s="5"/>
      <c r="W1055" s="5"/>
      <c r="X1055" s="5"/>
      <c r="Y1055" s="5"/>
      <c r="Z1055" s="5"/>
      <c r="AA1055" s="5"/>
    </row>
    <row r="1056" customFormat="false" ht="15" hidden="false" customHeight="true" outlineLevel="0" collapsed="false">
      <c r="A1056" s="54"/>
      <c r="B1056" s="67"/>
      <c r="C1056" s="67"/>
      <c r="D1056" s="67"/>
      <c r="E1056" s="67"/>
      <c r="F1056" s="67"/>
      <c r="G1056" s="67"/>
      <c r="H1056" s="67"/>
      <c r="I1056" s="67"/>
      <c r="J1056" s="67"/>
      <c r="K1056" s="50"/>
      <c r="L1056" s="51"/>
      <c r="M1056" s="52"/>
      <c r="N1056" s="52"/>
      <c r="O1056" s="53"/>
      <c r="P1056" s="53"/>
      <c r="Q1056" s="53"/>
      <c r="R1056" s="48"/>
      <c r="S1056" s="5"/>
      <c r="T1056" s="5"/>
      <c r="U1056" s="5"/>
      <c r="V1056" s="5"/>
      <c r="W1056" s="5"/>
      <c r="X1056" s="5"/>
      <c r="Y1056" s="5"/>
      <c r="Z1056" s="5"/>
      <c r="AA1056" s="5"/>
    </row>
    <row r="1057" customFormat="false" ht="15" hidden="false" customHeight="true" outlineLevel="0" collapsed="false">
      <c r="A1057" s="54"/>
      <c r="B1057" s="67"/>
      <c r="C1057" s="67"/>
      <c r="D1057" s="67"/>
      <c r="E1057" s="67"/>
      <c r="F1057" s="67"/>
      <c r="G1057" s="67"/>
      <c r="H1057" s="67"/>
      <c r="I1057" s="67"/>
      <c r="J1057" s="67"/>
      <c r="K1057" s="50"/>
      <c r="L1057" s="51"/>
      <c r="M1057" s="52"/>
      <c r="N1057" s="52"/>
      <c r="O1057" s="53"/>
      <c r="P1057" s="53"/>
      <c r="Q1057" s="53"/>
      <c r="R1057" s="48"/>
      <c r="S1057" s="5"/>
      <c r="T1057" s="5"/>
      <c r="U1057" s="5"/>
      <c r="V1057" s="5"/>
      <c r="W1057" s="5"/>
      <c r="X1057" s="5"/>
      <c r="Y1057" s="5"/>
      <c r="Z1057" s="5"/>
      <c r="AA1057" s="5"/>
    </row>
    <row r="1058" customFormat="false" ht="15" hidden="false" customHeight="true" outlineLevel="0" collapsed="false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50"/>
      <c r="L1058" s="51"/>
      <c r="M1058" s="52"/>
      <c r="N1058" s="52"/>
      <c r="O1058" s="53"/>
      <c r="P1058" s="53"/>
      <c r="Q1058" s="53"/>
      <c r="R1058" s="48"/>
      <c r="S1058" s="5"/>
      <c r="T1058" s="5"/>
      <c r="U1058" s="5"/>
      <c r="V1058" s="5"/>
      <c r="W1058" s="5"/>
      <c r="X1058" s="5"/>
      <c r="Y1058" s="5"/>
      <c r="Z1058" s="5"/>
      <c r="AA1058" s="5"/>
    </row>
    <row r="1059" customFormat="false" ht="15" hidden="false" customHeight="true" outlineLevel="0" collapsed="false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50"/>
      <c r="L1059" s="51"/>
      <c r="M1059" s="52"/>
      <c r="N1059" s="52"/>
      <c r="O1059" s="53"/>
      <c r="P1059" s="53"/>
      <c r="Q1059" s="53"/>
      <c r="R1059" s="48"/>
      <c r="S1059" s="5"/>
      <c r="T1059" s="5"/>
      <c r="U1059" s="5"/>
      <c r="V1059" s="5"/>
      <c r="W1059" s="5"/>
      <c r="X1059" s="5"/>
      <c r="Y1059" s="5"/>
      <c r="Z1059" s="5"/>
      <c r="AA1059" s="5"/>
    </row>
    <row r="1060" customFormat="false" ht="15" hidden="false" customHeight="true" outlineLevel="0" collapsed="false">
      <c r="A1060" s="54"/>
      <c r="B1060" s="54"/>
      <c r="C1060" s="54"/>
      <c r="D1060" s="67"/>
      <c r="E1060" s="67"/>
      <c r="F1060" s="67"/>
      <c r="G1060" s="67"/>
      <c r="H1060" s="67"/>
      <c r="I1060" s="67"/>
      <c r="J1060" s="67"/>
      <c r="K1060" s="50"/>
      <c r="L1060" s="51"/>
      <c r="M1060" s="52"/>
      <c r="N1060" s="52"/>
      <c r="O1060" s="51"/>
      <c r="P1060" s="53"/>
      <c r="Q1060" s="53"/>
      <c r="R1060" s="48"/>
      <c r="S1060" s="5"/>
      <c r="T1060" s="5"/>
      <c r="U1060" s="5"/>
      <c r="V1060" s="5"/>
      <c r="W1060" s="5"/>
      <c r="X1060" s="5"/>
      <c r="Y1060" s="5"/>
      <c r="Z1060" s="5"/>
      <c r="AA1060" s="5"/>
    </row>
    <row r="1061" customFormat="false" ht="15" hidden="false" customHeight="true" outlineLevel="0" collapsed="false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50"/>
      <c r="L1061" s="51"/>
      <c r="M1061" s="52"/>
      <c r="N1061" s="52"/>
      <c r="O1061" s="53"/>
      <c r="P1061" s="53"/>
      <c r="Q1061" s="53"/>
      <c r="R1061" s="48"/>
      <c r="S1061" s="5"/>
      <c r="T1061" s="5"/>
      <c r="U1061" s="5"/>
      <c r="V1061" s="5"/>
      <c r="W1061" s="5"/>
      <c r="X1061" s="5"/>
      <c r="Y1061" s="5"/>
      <c r="Z1061" s="5"/>
      <c r="AA1061" s="5"/>
    </row>
    <row r="1062" customFormat="false" ht="15" hidden="false" customHeight="true" outlineLevel="0" collapsed="false">
      <c r="A1062" s="67"/>
      <c r="B1062" s="54"/>
      <c r="C1062" s="54"/>
      <c r="D1062" s="67"/>
      <c r="E1062" s="67"/>
      <c r="F1062" s="67"/>
      <c r="G1062" s="67"/>
      <c r="H1062" s="67"/>
      <c r="I1062" s="67"/>
      <c r="J1062" s="55"/>
      <c r="K1062" s="50"/>
      <c r="L1062" s="51"/>
      <c r="M1062" s="52"/>
      <c r="N1062" s="52"/>
      <c r="O1062" s="53"/>
      <c r="P1062" s="53"/>
      <c r="Q1062" s="53"/>
      <c r="R1062" s="48"/>
      <c r="S1062" s="5"/>
      <c r="T1062" s="5"/>
      <c r="U1062" s="5"/>
      <c r="V1062" s="5"/>
      <c r="W1062" s="5"/>
      <c r="X1062" s="5"/>
      <c r="Y1062" s="5"/>
      <c r="Z1062" s="5"/>
      <c r="AA1062" s="5"/>
    </row>
    <row r="1063" customFormat="false" ht="15" hidden="false" customHeight="true" outlineLevel="0" collapsed="false">
      <c r="A1063" s="31"/>
      <c r="B1063" s="67"/>
      <c r="C1063" s="31"/>
      <c r="D1063" s="67"/>
      <c r="E1063" s="67"/>
      <c r="F1063" s="67"/>
      <c r="G1063" s="67"/>
      <c r="H1063" s="67"/>
      <c r="I1063" s="67"/>
      <c r="J1063" s="67"/>
      <c r="K1063" s="50"/>
      <c r="L1063" s="60"/>
      <c r="M1063" s="52"/>
      <c r="N1063" s="52"/>
      <c r="O1063" s="51"/>
      <c r="P1063" s="53"/>
      <c r="Q1063" s="53"/>
      <c r="R1063" s="48"/>
      <c r="S1063" s="5"/>
      <c r="T1063" s="5"/>
      <c r="U1063" s="5"/>
      <c r="V1063" s="5"/>
      <c r="W1063" s="5"/>
      <c r="X1063" s="5"/>
      <c r="Y1063" s="5"/>
      <c r="Z1063" s="5"/>
      <c r="AA1063" s="5"/>
    </row>
    <row r="1064" customFormat="false" ht="15" hidden="false" customHeight="true" outlineLevel="0" collapsed="false">
      <c r="A1064" s="67"/>
      <c r="B1064" s="49"/>
      <c r="C1064" s="67"/>
      <c r="D1064" s="67"/>
      <c r="E1064" s="67"/>
      <c r="F1064" s="67"/>
      <c r="G1064" s="67"/>
      <c r="H1064" s="67"/>
      <c r="I1064" s="67"/>
      <c r="J1064" s="67"/>
      <c r="K1064" s="50"/>
      <c r="L1064" s="51"/>
      <c r="M1064" s="52"/>
      <c r="N1064" s="52"/>
      <c r="O1064" s="53"/>
      <c r="P1064" s="53"/>
      <c r="Q1064" s="53"/>
      <c r="R1064" s="48"/>
      <c r="S1064" s="5"/>
      <c r="T1064" s="5"/>
      <c r="U1064" s="5"/>
      <c r="V1064" s="5"/>
      <c r="W1064" s="5"/>
      <c r="X1064" s="5"/>
      <c r="Y1064" s="5"/>
      <c r="Z1064" s="5"/>
      <c r="AA1064" s="5"/>
    </row>
    <row r="1065" customFormat="false" ht="15" hidden="false" customHeight="true" outlineLevel="0" collapsed="false">
      <c r="A1065" s="31"/>
      <c r="B1065" s="31"/>
      <c r="C1065" s="31"/>
      <c r="D1065" s="31"/>
      <c r="E1065" s="31"/>
      <c r="F1065" s="67"/>
      <c r="G1065" s="31"/>
      <c r="H1065" s="66"/>
      <c r="I1065" s="31"/>
      <c r="J1065" s="66"/>
      <c r="K1065" s="57"/>
      <c r="L1065" s="51"/>
      <c r="M1065" s="52"/>
      <c r="N1065" s="52"/>
      <c r="O1065" s="53"/>
      <c r="P1065" s="53"/>
      <c r="Q1065" s="53"/>
      <c r="R1065" s="48"/>
      <c r="S1065" s="5"/>
      <c r="T1065" s="5"/>
      <c r="U1065" s="5"/>
      <c r="V1065" s="5"/>
      <c r="W1065" s="5"/>
      <c r="X1065" s="5"/>
      <c r="Y1065" s="5"/>
      <c r="Z1065" s="5"/>
      <c r="AA1065" s="5"/>
    </row>
    <row r="1066" customFormat="false" ht="15" hidden="false" customHeight="true" outlineLevel="0" collapsed="false">
      <c r="A1066" s="31"/>
      <c r="B1066" s="31"/>
      <c r="C1066" s="31"/>
      <c r="D1066" s="31"/>
      <c r="E1066" s="31"/>
      <c r="F1066" s="67"/>
      <c r="G1066" s="31"/>
      <c r="H1066" s="66"/>
      <c r="I1066" s="31"/>
      <c r="J1066" s="66"/>
      <c r="K1066" s="57"/>
      <c r="L1066" s="51"/>
      <c r="M1066" s="52"/>
      <c r="N1066" s="52"/>
      <c r="O1066" s="53"/>
      <c r="P1066" s="53"/>
      <c r="Q1066" s="53"/>
      <c r="R1066" s="48"/>
      <c r="S1066" s="5"/>
      <c r="T1066" s="5"/>
      <c r="U1066" s="5"/>
      <c r="V1066" s="5"/>
      <c r="W1066" s="5"/>
      <c r="X1066" s="5"/>
      <c r="Y1066" s="5"/>
      <c r="Z1066" s="5"/>
      <c r="AA1066" s="5"/>
    </row>
    <row r="1067" customFormat="false" ht="15" hidden="false" customHeight="true" outlineLevel="0" collapsed="false">
      <c r="A1067" s="67"/>
      <c r="B1067" s="54"/>
      <c r="C1067" s="67"/>
      <c r="D1067" s="67"/>
      <c r="E1067" s="67"/>
      <c r="F1067" s="67"/>
      <c r="G1067" s="67"/>
      <c r="H1067" s="67"/>
      <c r="I1067" s="67"/>
      <c r="J1067" s="67"/>
      <c r="K1067" s="50"/>
      <c r="L1067" s="51"/>
      <c r="M1067" s="52"/>
      <c r="N1067" s="52"/>
      <c r="O1067" s="53"/>
      <c r="P1067" s="53"/>
      <c r="Q1067" s="53"/>
      <c r="R1067" s="48"/>
      <c r="S1067" s="5"/>
      <c r="T1067" s="5"/>
      <c r="U1067" s="5"/>
      <c r="V1067" s="5"/>
      <c r="W1067" s="5"/>
      <c r="X1067" s="5"/>
      <c r="Y1067" s="5"/>
      <c r="Z1067" s="5"/>
      <c r="AA1067" s="5"/>
    </row>
    <row r="1068" customFormat="false" ht="15" hidden="false" customHeight="true" outlineLevel="0" collapsed="false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50"/>
      <c r="L1068" s="51"/>
      <c r="M1068" s="52"/>
      <c r="N1068" s="52"/>
      <c r="O1068" s="53"/>
      <c r="P1068" s="53"/>
      <c r="Q1068" s="53"/>
      <c r="R1068" s="48"/>
      <c r="S1068" s="5"/>
      <c r="T1068" s="5"/>
      <c r="U1068" s="5"/>
      <c r="V1068" s="5"/>
      <c r="W1068" s="5"/>
      <c r="X1068" s="5"/>
      <c r="Y1068" s="5"/>
      <c r="Z1068" s="5"/>
      <c r="AA1068" s="5"/>
    </row>
    <row r="1069" customFormat="false" ht="15" hidden="false" customHeight="true" outlineLevel="0" collapsed="false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50"/>
      <c r="L1069" s="51"/>
      <c r="M1069" s="52"/>
      <c r="N1069" s="52"/>
      <c r="O1069" s="53"/>
      <c r="P1069" s="53"/>
      <c r="Q1069" s="53"/>
      <c r="R1069" s="48"/>
      <c r="S1069" s="5"/>
      <c r="T1069" s="5"/>
      <c r="U1069" s="5"/>
      <c r="V1069" s="5"/>
      <c r="W1069" s="5"/>
      <c r="X1069" s="5"/>
      <c r="Y1069" s="5"/>
      <c r="Z1069" s="5"/>
      <c r="AA1069" s="5"/>
    </row>
    <row r="1070" customFormat="false" ht="15" hidden="false" customHeight="true" outlineLevel="0" collapsed="false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50"/>
      <c r="L1070" s="51"/>
      <c r="M1070" s="52"/>
      <c r="N1070" s="52"/>
      <c r="O1070" s="53"/>
      <c r="P1070" s="53"/>
      <c r="Q1070" s="53"/>
      <c r="R1070" s="48"/>
      <c r="S1070" s="5"/>
      <c r="T1070" s="5"/>
      <c r="U1070" s="5"/>
      <c r="V1070" s="5"/>
      <c r="W1070" s="5"/>
      <c r="X1070" s="5"/>
      <c r="Y1070" s="5"/>
      <c r="Z1070" s="5"/>
      <c r="AA1070" s="5"/>
    </row>
    <row r="1071" customFormat="false" ht="15" hidden="false" customHeight="true" outlineLevel="0" collapsed="false">
      <c r="A1071" s="67"/>
      <c r="B1071" s="67"/>
      <c r="C1071" s="67"/>
      <c r="D1071" s="67"/>
      <c r="E1071" s="67"/>
      <c r="F1071" s="67"/>
      <c r="G1071" s="67"/>
      <c r="H1071" s="67"/>
      <c r="I1071" s="67"/>
      <c r="J1071" s="55"/>
      <c r="K1071" s="50"/>
      <c r="L1071" s="51"/>
      <c r="M1071" s="52"/>
      <c r="N1071" s="52"/>
      <c r="O1071" s="53"/>
      <c r="P1071" s="53"/>
      <c r="Q1071" s="53"/>
      <c r="R1071" s="48"/>
      <c r="S1071" s="5"/>
      <c r="T1071" s="5"/>
      <c r="U1071" s="5"/>
      <c r="V1071" s="5"/>
      <c r="W1071" s="5"/>
      <c r="X1071" s="5"/>
      <c r="Y1071" s="5"/>
      <c r="Z1071" s="5"/>
      <c r="AA1071" s="5"/>
    </row>
    <row r="1072" customFormat="false" ht="15" hidden="false" customHeight="true" outlineLevel="0" collapsed="false">
      <c r="A1072" s="67"/>
      <c r="B1072" s="67"/>
      <c r="C1072" s="67"/>
      <c r="D1072" s="67"/>
      <c r="E1072" s="67"/>
      <c r="F1072" s="67"/>
      <c r="G1072" s="67"/>
      <c r="H1072" s="67"/>
      <c r="I1072" s="67"/>
      <c r="J1072" s="55"/>
      <c r="K1072" s="50"/>
      <c r="L1072" s="51"/>
      <c r="M1072" s="52"/>
      <c r="N1072" s="52"/>
      <c r="O1072" s="53"/>
      <c r="P1072" s="53"/>
      <c r="Q1072" s="53"/>
      <c r="R1072" s="48"/>
      <c r="S1072" s="5"/>
      <c r="T1072" s="5"/>
      <c r="U1072" s="5"/>
      <c r="V1072" s="5"/>
      <c r="W1072" s="5"/>
      <c r="X1072" s="5"/>
      <c r="Y1072" s="5"/>
      <c r="Z1072" s="5"/>
      <c r="AA1072" s="5"/>
    </row>
    <row r="1073" customFormat="false" ht="15" hidden="false" customHeight="true" outlineLevel="0" collapsed="false">
      <c r="A1073" s="67"/>
      <c r="B1073" s="67"/>
      <c r="C1073" s="67"/>
      <c r="D1073" s="67"/>
      <c r="E1073" s="67"/>
      <c r="F1073" s="67"/>
      <c r="G1073" s="67"/>
      <c r="H1073" s="67"/>
      <c r="I1073" s="67"/>
      <c r="J1073" s="55"/>
      <c r="K1073" s="50"/>
      <c r="L1073" s="51"/>
      <c r="M1073" s="52"/>
      <c r="N1073" s="52"/>
      <c r="O1073" s="53"/>
      <c r="P1073" s="53"/>
      <c r="Q1073" s="53"/>
      <c r="R1073" s="48"/>
      <c r="S1073" s="5"/>
      <c r="T1073" s="5"/>
      <c r="U1073" s="5"/>
      <c r="V1073" s="5"/>
      <c r="W1073" s="5"/>
      <c r="X1073" s="5"/>
      <c r="Y1073" s="5"/>
      <c r="Z1073" s="5"/>
      <c r="AA1073" s="5"/>
    </row>
    <row r="1074" customFormat="false" ht="15" hidden="false" customHeight="true" outlineLevel="0" collapsed="false">
      <c r="A1074" s="67"/>
      <c r="B1074" s="67"/>
      <c r="C1074" s="67"/>
      <c r="D1074" s="67"/>
      <c r="E1074" s="67"/>
      <c r="F1074" s="67"/>
      <c r="G1074" s="67"/>
      <c r="H1074" s="67"/>
      <c r="I1074" s="55"/>
      <c r="J1074" s="55"/>
      <c r="K1074" s="53"/>
      <c r="L1074" s="51"/>
      <c r="M1074" s="52"/>
      <c r="N1074" s="52"/>
      <c r="O1074" s="60"/>
      <c r="P1074" s="53"/>
      <c r="Q1074" s="53"/>
      <c r="R1074" s="48"/>
      <c r="S1074" s="5"/>
      <c r="T1074" s="5"/>
      <c r="U1074" s="5"/>
      <c r="V1074" s="5"/>
      <c r="W1074" s="5"/>
      <c r="X1074" s="5"/>
      <c r="Y1074" s="5"/>
      <c r="Z1074" s="5"/>
      <c r="AA1074" s="5"/>
    </row>
    <row r="1075" customFormat="false" ht="15" hidden="false" customHeight="true" outlineLevel="0" collapsed="false">
      <c r="A1075" s="67"/>
      <c r="B1075" s="67"/>
      <c r="C1075" s="67"/>
      <c r="D1075" s="67"/>
      <c r="E1075" s="67"/>
      <c r="F1075" s="67"/>
      <c r="G1075" s="67"/>
      <c r="H1075" s="67"/>
      <c r="I1075" s="55"/>
      <c r="J1075" s="55"/>
      <c r="K1075" s="53"/>
      <c r="L1075" s="51"/>
      <c r="M1075" s="52"/>
      <c r="N1075" s="52"/>
      <c r="O1075" s="60"/>
      <c r="P1075" s="53"/>
      <c r="Q1075" s="53"/>
      <c r="R1075" s="48"/>
      <c r="S1075" s="5"/>
      <c r="T1075" s="5"/>
      <c r="U1075" s="5"/>
      <c r="V1075" s="5"/>
      <c r="W1075" s="5"/>
      <c r="X1075" s="5"/>
      <c r="Y1075" s="5"/>
      <c r="Z1075" s="5"/>
      <c r="AA1075" s="5"/>
    </row>
    <row r="1076" customFormat="false" ht="15" hidden="false" customHeight="true" outlineLevel="0" collapsed="false">
      <c r="A1076" s="54"/>
      <c r="B1076" s="54"/>
      <c r="C1076" s="67"/>
      <c r="D1076" s="67"/>
      <c r="E1076" s="67"/>
      <c r="F1076" s="67"/>
      <c r="G1076" s="67"/>
      <c r="H1076" s="67"/>
      <c r="I1076" s="67"/>
      <c r="J1076" s="67"/>
      <c r="K1076" s="50"/>
      <c r="L1076" s="51"/>
      <c r="M1076" s="52"/>
      <c r="N1076" s="52"/>
      <c r="O1076" s="51"/>
      <c r="P1076" s="53"/>
      <c r="Q1076" s="53"/>
      <c r="R1076" s="48"/>
      <c r="S1076" s="5"/>
      <c r="T1076" s="5"/>
      <c r="U1076" s="5"/>
      <c r="V1076" s="5"/>
      <c r="W1076" s="5"/>
      <c r="X1076" s="5"/>
      <c r="Y1076" s="5"/>
      <c r="Z1076" s="5"/>
      <c r="AA1076" s="5"/>
    </row>
    <row r="1077" customFormat="false" ht="15" hidden="false" customHeight="true" outlineLevel="0" collapsed="false">
      <c r="A1077" s="54"/>
      <c r="B1077" s="54"/>
      <c r="C1077" s="67"/>
      <c r="D1077" s="67"/>
      <c r="E1077" s="67"/>
      <c r="F1077" s="67"/>
      <c r="G1077" s="67"/>
      <c r="H1077" s="67"/>
      <c r="I1077" s="67"/>
      <c r="J1077" s="67"/>
      <c r="K1077" s="50"/>
      <c r="L1077" s="51"/>
      <c r="M1077" s="52"/>
      <c r="N1077" s="52"/>
      <c r="O1077" s="51"/>
      <c r="P1077" s="53"/>
      <c r="Q1077" s="53"/>
      <c r="R1077" s="48"/>
      <c r="S1077" s="5"/>
      <c r="T1077" s="5"/>
      <c r="U1077" s="5"/>
      <c r="V1077" s="5"/>
      <c r="W1077" s="5"/>
      <c r="X1077" s="5"/>
      <c r="Y1077" s="5"/>
      <c r="Z1077" s="5"/>
      <c r="AA1077" s="5"/>
    </row>
    <row r="1078" customFormat="false" ht="15" hidden="false" customHeight="true" outlineLevel="0" collapsed="false">
      <c r="A1078" s="54"/>
      <c r="B1078" s="54"/>
      <c r="C1078" s="67"/>
      <c r="D1078" s="67"/>
      <c r="E1078" s="67"/>
      <c r="F1078" s="67"/>
      <c r="G1078" s="67"/>
      <c r="H1078" s="67"/>
      <c r="I1078" s="67"/>
      <c r="J1078" s="67"/>
      <c r="K1078" s="50"/>
      <c r="L1078" s="51"/>
      <c r="M1078" s="52"/>
      <c r="N1078" s="52"/>
      <c r="O1078" s="51"/>
      <c r="P1078" s="53"/>
      <c r="Q1078" s="53"/>
      <c r="R1078" s="48"/>
      <c r="S1078" s="5"/>
      <c r="T1078" s="5"/>
      <c r="U1078" s="5"/>
      <c r="V1078" s="5"/>
      <c r="W1078" s="5"/>
      <c r="X1078" s="5"/>
      <c r="Y1078" s="5"/>
      <c r="Z1078" s="5"/>
      <c r="AA1078" s="5"/>
    </row>
    <row r="1079" customFormat="false" ht="15" hidden="false" customHeight="true" outlineLevel="0" collapsed="false">
      <c r="A1079" s="67"/>
      <c r="B1079" s="54"/>
      <c r="C1079" s="67"/>
      <c r="D1079" s="67"/>
      <c r="E1079" s="67"/>
      <c r="F1079" s="67"/>
      <c r="G1079" s="67"/>
      <c r="H1079" s="67"/>
      <c r="I1079" s="67"/>
      <c r="J1079" s="67"/>
      <c r="K1079" s="50"/>
      <c r="L1079" s="51"/>
      <c r="M1079" s="52"/>
      <c r="N1079" s="52"/>
      <c r="O1079" s="53"/>
      <c r="P1079" s="53"/>
      <c r="Q1079" s="53"/>
      <c r="R1079" s="48"/>
      <c r="S1079" s="5"/>
      <c r="T1079" s="5"/>
      <c r="U1079" s="5"/>
      <c r="V1079" s="5"/>
      <c r="W1079" s="5"/>
      <c r="X1079" s="5"/>
      <c r="Y1079" s="5"/>
      <c r="Z1079" s="5"/>
      <c r="AA1079" s="5"/>
    </row>
    <row r="1080" customFormat="false" ht="15" hidden="false" customHeight="true" outlineLevel="0" collapsed="false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50"/>
      <c r="L1080" s="51"/>
      <c r="M1080" s="52"/>
      <c r="N1080" s="52"/>
      <c r="O1080" s="53"/>
      <c r="P1080" s="53"/>
      <c r="Q1080" s="53"/>
      <c r="R1080" s="48"/>
      <c r="S1080" s="5"/>
      <c r="T1080" s="5"/>
      <c r="U1080" s="5"/>
      <c r="V1080" s="5"/>
      <c r="W1080" s="5"/>
      <c r="X1080" s="5"/>
      <c r="Y1080" s="5"/>
      <c r="Z1080" s="5"/>
      <c r="AA1080" s="5"/>
    </row>
    <row r="1081" customFormat="false" ht="15" hidden="false" customHeight="true" outlineLevel="0" collapsed="false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50"/>
      <c r="L1081" s="51"/>
      <c r="M1081" s="52"/>
      <c r="N1081" s="52"/>
      <c r="O1081" s="53"/>
      <c r="P1081" s="53"/>
      <c r="Q1081" s="53"/>
      <c r="R1081" s="48"/>
      <c r="S1081" s="5"/>
      <c r="T1081" s="5"/>
      <c r="U1081" s="5"/>
      <c r="V1081" s="5"/>
      <c r="W1081" s="5"/>
      <c r="X1081" s="5"/>
      <c r="Y1081" s="5"/>
      <c r="Z1081" s="5"/>
      <c r="AA1081" s="5"/>
    </row>
    <row r="1082" customFormat="false" ht="15" hidden="false" customHeight="true" outlineLevel="0" collapsed="false">
      <c r="A1082" s="67"/>
      <c r="B1082" s="67"/>
      <c r="C1082" s="67"/>
      <c r="D1082" s="67"/>
      <c r="E1082" s="67"/>
      <c r="F1082" s="67"/>
      <c r="G1082" s="65"/>
      <c r="H1082" s="65"/>
      <c r="I1082" s="67"/>
      <c r="J1082" s="67"/>
      <c r="K1082" s="50"/>
      <c r="L1082" s="51"/>
      <c r="M1082" s="52"/>
      <c r="N1082" s="52"/>
      <c r="O1082" s="53"/>
      <c r="P1082" s="53"/>
      <c r="Q1082" s="53"/>
      <c r="R1082" s="48"/>
      <c r="S1082" s="5"/>
      <c r="T1082" s="5"/>
      <c r="U1082" s="5"/>
      <c r="V1082" s="5"/>
      <c r="W1082" s="5"/>
      <c r="X1082" s="5"/>
      <c r="Y1082" s="5"/>
      <c r="Z1082" s="5"/>
      <c r="AA1082" s="5"/>
    </row>
    <row r="1083" customFormat="false" ht="15" hidden="false" customHeight="true" outlineLevel="0" collapsed="false">
      <c r="A1083" s="67"/>
      <c r="B1083" s="67"/>
      <c r="C1083" s="67"/>
      <c r="D1083" s="67"/>
      <c r="E1083" s="67"/>
      <c r="F1083" s="67"/>
      <c r="G1083" s="65"/>
      <c r="H1083" s="65"/>
      <c r="I1083" s="67"/>
      <c r="J1083" s="67"/>
      <c r="K1083" s="50"/>
      <c r="L1083" s="51"/>
      <c r="M1083" s="52"/>
      <c r="N1083" s="52"/>
      <c r="O1083" s="53"/>
      <c r="P1083" s="53"/>
      <c r="Q1083" s="53"/>
      <c r="R1083" s="48"/>
      <c r="S1083" s="5"/>
      <c r="T1083" s="5"/>
      <c r="U1083" s="5"/>
      <c r="V1083" s="5"/>
      <c r="W1083" s="5"/>
      <c r="X1083" s="5"/>
      <c r="Y1083" s="5"/>
      <c r="Z1083" s="5"/>
      <c r="AA1083" s="5"/>
    </row>
    <row r="1084" customFormat="false" ht="15" hidden="false" customHeight="true" outlineLevel="0" collapsed="false">
      <c r="A1084" s="67"/>
      <c r="B1084" s="67"/>
      <c r="C1084" s="67"/>
      <c r="D1084" s="67"/>
      <c r="E1084" s="67"/>
      <c r="F1084" s="67"/>
      <c r="G1084" s="65"/>
      <c r="H1084" s="65"/>
      <c r="I1084" s="67"/>
      <c r="J1084" s="67"/>
      <c r="K1084" s="50"/>
      <c r="L1084" s="51"/>
      <c r="M1084" s="52"/>
      <c r="N1084" s="52"/>
      <c r="O1084" s="53"/>
      <c r="P1084" s="53"/>
      <c r="Q1084" s="53"/>
      <c r="R1084" s="48"/>
      <c r="S1084" s="5"/>
      <c r="T1084" s="5"/>
      <c r="U1084" s="5"/>
      <c r="V1084" s="5"/>
      <c r="W1084" s="5"/>
      <c r="X1084" s="5"/>
      <c r="Y1084" s="5"/>
      <c r="Z1084" s="5"/>
      <c r="AA1084" s="5"/>
    </row>
    <row r="1085" customFormat="false" ht="15" hidden="false" customHeight="true" outlineLevel="0" collapsed="false">
      <c r="A1085" s="67"/>
      <c r="B1085" s="67"/>
      <c r="C1085" s="67"/>
      <c r="D1085" s="67"/>
      <c r="E1085" s="67"/>
      <c r="F1085" s="67"/>
      <c r="G1085" s="65"/>
      <c r="H1085" s="65"/>
      <c r="I1085" s="67"/>
      <c r="J1085" s="67"/>
      <c r="K1085" s="50"/>
      <c r="L1085" s="51"/>
      <c r="M1085" s="52"/>
      <c r="N1085" s="52"/>
      <c r="O1085" s="53"/>
      <c r="P1085" s="53"/>
      <c r="Q1085" s="53"/>
      <c r="R1085" s="48"/>
      <c r="S1085" s="5"/>
      <c r="T1085" s="5"/>
      <c r="U1085" s="5"/>
      <c r="V1085" s="5"/>
      <c r="W1085" s="5"/>
      <c r="X1085" s="5"/>
      <c r="Y1085" s="5"/>
      <c r="Z1085" s="5"/>
      <c r="AA1085" s="5"/>
    </row>
    <row r="1086" customFormat="false" ht="15" hidden="false" customHeight="true" outlineLevel="0" collapsed="false">
      <c r="A1086" s="67"/>
      <c r="B1086" s="67"/>
      <c r="C1086" s="67"/>
      <c r="D1086" s="67"/>
      <c r="E1086" s="67"/>
      <c r="F1086" s="67"/>
      <c r="G1086" s="67"/>
      <c r="H1086" s="67"/>
      <c r="I1086" s="67"/>
      <c r="J1086" s="67"/>
      <c r="K1086" s="50"/>
      <c r="L1086" s="51"/>
      <c r="M1086" s="52"/>
      <c r="N1086" s="52"/>
      <c r="O1086" s="60"/>
      <c r="P1086" s="53"/>
      <c r="Q1086" s="53"/>
      <c r="R1086" s="48"/>
      <c r="S1086" s="5"/>
      <c r="T1086" s="5"/>
      <c r="U1086" s="5"/>
      <c r="V1086" s="5"/>
      <c r="W1086" s="5"/>
      <c r="X1086" s="5"/>
      <c r="Y1086" s="5"/>
      <c r="Z1086" s="5"/>
      <c r="AA1086" s="5"/>
    </row>
    <row r="1087" customFormat="false" ht="15" hidden="false" customHeight="true" outlineLevel="0" collapsed="false">
      <c r="A1087" s="67"/>
      <c r="B1087" s="67"/>
      <c r="C1087" s="67"/>
      <c r="D1087" s="67"/>
      <c r="E1087" s="67"/>
      <c r="F1087" s="67"/>
      <c r="G1087" s="67"/>
      <c r="H1087" s="67"/>
      <c r="I1087" s="67"/>
      <c r="J1087" s="67"/>
      <c r="K1087" s="50"/>
      <c r="L1087" s="51"/>
      <c r="M1087" s="52"/>
      <c r="N1087" s="52"/>
      <c r="O1087" s="60"/>
      <c r="P1087" s="53"/>
      <c r="Q1087" s="53"/>
      <c r="R1087" s="48"/>
      <c r="S1087" s="5"/>
      <c r="T1087" s="5"/>
      <c r="U1087" s="5"/>
      <c r="V1087" s="5"/>
      <c r="W1087" s="5"/>
      <c r="X1087" s="5"/>
      <c r="Y1087" s="5"/>
      <c r="Z1087" s="5"/>
      <c r="AA1087" s="5"/>
    </row>
    <row r="1088" customFormat="false" ht="15" hidden="false" customHeight="true" outlineLevel="0" collapsed="false">
      <c r="A1088" s="67"/>
      <c r="B1088" s="67"/>
      <c r="C1088" s="67"/>
      <c r="D1088" s="67"/>
      <c r="E1088" s="67"/>
      <c r="F1088" s="67"/>
      <c r="G1088" s="67"/>
      <c r="H1088" s="67"/>
      <c r="I1088" s="67"/>
      <c r="J1088" s="67"/>
      <c r="K1088" s="50"/>
      <c r="L1088" s="51"/>
      <c r="M1088" s="52"/>
      <c r="N1088" s="52"/>
      <c r="O1088" s="60"/>
      <c r="P1088" s="53"/>
      <c r="Q1088" s="53"/>
      <c r="R1088" s="48"/>
      <c r="S1088" s="5"/>
      <c r="T1088" s="5"/>
      <c r="U1088" s="5"/>
      <c r="V1088" s="5"/>
      <c r="W1088" s="5"/>
      <c r="X1088" s="5"/>
      <c r="Y1088" s="5"/>
      <c r="Z1088" s="5"/>
      <c r="AA1088" s="5"/>
    </row>
    <row r="1089" customFormat="false" ht="15" hidden="false" customHeight="true" outlineLevel="0" collapsed="false">
      <c r="A1089" s="31"/>
      <c r="B1089" s="31"/>
      <c r="C1089" s="31"/>
      <c r="D1089" s="67"/>
      <c r="E1089" s="67"/>
      <c r="F1089" s="67"/>
      <c r="G1089" s="67"/>
      <c r="H1089" s="67"/>
      <c r="I1089" s="67"/>
      <c r="J1089" s="67"/>
      <c r="K1089" s="50"/>
      <c r="L1089" s="51"/>
      <c r="M1089" s="52"/>
      <c r="N1089" s="52"/>
      <c r="O1089" s="53"/>
      <c r="P1089" s="53"/>
      <c r="Q1089" s="53"/>
      <c r="R1089" s="48"/>
      <c r="S1089" s="5"/>
      <c r="T1089" s="5"/>
      <c r="U1089" s="5"/>
      <c r="V1089" s="5"/>
      <c r="W1089" s="5"/>
      <c r="X1089" s="5"/>
      <c r="Y1089" s="5"/>
      <c r="Z1089" s="5"/>
      <c r="AA1089" s="5"/>
    </row>
    <row r="1090" customFormat="false" ht="15" hidden="false" customHeight="true" outlineLevel="0" collapsed="false">
      <c r="A1090" s="67"/>
      <c r="B1090" s="31"/>
      <c r="C1090" s="67"/>
      <c r="D1090" s="67"/>
      <c r="E1090" s="67"/>
      <c r="F1090" s="67"/>
      <c r="G1090" s="31"/>
      <c r="H1090" s="67"/>
      <c r="I1090" s="67"/>
      <c r="J1090" s="67"/>
      <c r="K1090" s="50"/>
      <c r="L1090" s="51"/>
      <c r="M1090" s="52"/>
      <c r="N1090" s="52"/>
      <c r="O1090" s="53"/>
      <c r="P1090" s="53"/>
      <c r="Q1090" s="53"/>
      <c r="R1090" s="48"/>
      <c r="S1090" s="5"/>
      <c r="T1090" s="5"/>
      <c r="U1090" s="5"/>
      <c r="V1090" s="5"/>
      <c r="W1090" s="5"/>
      <c r="X1090" s="5"/>
      <c r="Y1090" s="5"/>
      <c r="Z1090" s="5"/>
      <c r="AA1090" s="5"/>
    </row>
    <row r="1091" customFormat="false" ht="15" hidden="false" customHeight="true" outlineLevel="0" collapsed="false">
      <c r="A1091" s="67"/>
      <c r="B1091" s="67"/>
      <c r="C1091" s="67"/>
      <c r="D1091" s="67"/>
      <c r="E1091" s="67"/>
      <c r="F1091" s="67"/>
      <c r="G1091" s="67"/>
      <c r="H1091" s="67"/>
      <c r="I1091" s="67"/>
      <c r="J1091" s="67"/>
      <c r="K1091" s="50"/>
      <c r="L1091" s="51"/>
      <c r="M1091" s="52"/>
      <c r="N1091" s="52"/>
      <c r="O1091" s="53"/>
      <c r="P1091" s="53"/>
      <c r="Q1091" s="53"/>
      <c r="R1091" s="48"/>
      <c r="S1091" s="5"/>
      <c r="T1091" s="5"/>
      <c r="U1091" s="5"/>
      <c r="V1091" s="5"/>
      <c r="W1091" s="5"/>
      <c r="X1091" s="5"/>
      <c r="Y1091" s="5"/>
      <c r="Z1091" s="5"/>
      <c r="AA1091" s="5"/>
    </row>
    <row r="1092" customFormat="false" ht="15" hidden="false" customHeight="true" outlineLevel="0" collapsed="false">
      <c r="A1092" s="67"/>
      <c r="B1092" s="67"/>
      <c r="C1092" s="67"/>
      <c r="D1092" s="67"/>
      <c r="E1092" s="67"/>
      <c r="F1092" s="67"/>
      <c r="G1092" s="67"/>
      <c r="H1092" s="67"/>
      <c r="I1092" s="67"/>
      <c r="J1092" s="67"/>
      <c r="K1092" s="50"/>
      <c r="L1092" s="51"/>
      <c r="M1092" s="52"/>
      <c r="N1092" s="52"/>
      <c r="O1092" s="53"/>
      <c r="P1092" s="53"/>
      <c r="Q1092" s="53"/>
      <c r="R1092" s="48"/>
      <c r="S1092" s="5"/>
      <c r="T1092" s="5"/>
      <c r="U1092" s="5"/>
      <c r="V1092" s="5"/>
      <c r="W1092" s="5"/>
      <c r="X1092" s="5"/>
      <c r="Y1092" s="5"/>
      <c r="Z1092" s="5"/>
      <c r="AA1092" s="5"/>
    </row>
    <row r="1093" customFormat="false" ht="15" hidden="false" customHeight="true" outlineLevel="0" collapsed="false">
      <c r="A1093" s="67"/>
      <c r="B1093" s="67"/>
      <c r="C1093" s="67"/>
      <c r="D1093" s="67"/>
      <c r="E1093" s="67"/>
      <c r="F1093" s="67"/>
      <c r="G1093" s="67"/>
      <c r="H1093" s="67"/>
      <c r="I1093" s="67"/>
      <c r="J1093" s="67"/>
      <c r="K1093" s="50"/>
      <c r="L1093" s="51"/>
      <c r="M1093" s="52"/>
      <c r="N1093" s="52"/>
      <c r="O1093" s="53"/>
      <c r="P1093" s="53"/>
      <c r="Q1093" s="53"/>
      <c r="R1093" s="48"/>
      <c r="S1093" s="5"/>
      <c r="T1093" s="5"/>
      <c r="U1093" s="5"/>
      <c r="V1093" s="5"/>
      <c r="W1093" s="5"/>
      <c r="X1093" s="5"/>
      <c r="Y1093" s="5"/>
      <c r="Z1093" s="5"/>
      <c r="AA1093" s="5"/>
    </row>
    <row r="1094" customFormat="false" ht="15" hidden="false" customHeight="true" outlineLevel="0" collapsed="false">
      <c r="A1094" s="67"/>
      <c r="B1094" s="67"/>
      <c r="C1094" s="67"/>
      <c r="D1094" s="67"/>
      <c r="E1094" s="67"/>
      <c r="F1094" s="67"/>
      <c r="G1094" s="67"/>
      <c r="H1094" s="67"/>
      <c r="I1094" s="67"/>
      <c r="J1094" s="67"/>
      <c r="K1094" s="50"/>
      <c r="L1094" s="51"/>
      <c r="M1094" s="52"/>
      <c r="N1094" s="52"/>
      <c r="O1094" s="51"/>
      <c r="P1094" s="53"/>
      <c r="Q1094" s="53"/>
      <c r="R1094" s="48"/>
      <c r="S1094" s="5"/>
      <c r="T1094" s="5"/>
      <c r="U1094" s="5"/>
      <c r="V1094" s="5"/>
      <c r="W1094" s="5"/>
      <c r="X1094" s="5"/>
      <c r="Y1094" s="5"/>
      <c r="Z1094" s="5"/>
      <c r="AA1094" s="5"/>
    </row>
    <row r="1095" customFormat="false" ht="15" hidden="false" customHeight="true" outlineLevel="0" collapsed="false">
      <c r="A1095" s="67"/>
      <c r="B1095" s="67"/>
      <c r="C1095" s="67"/>
      <c r="D1095" s="67"/>
      <c r="E1095" s="67"/>
      <c r="F1095" s="54"/>
      <c r="G1095" s="67"/>
      <c r="H1095" s="67"/>
      <c r="I1095" s="67"/>
      <c r="J1095" s="67"/>
      <c r="K1095" s="50"/>
      <c r="L1095" s="51"/>
      <c r="M1095" s="52"/>
      <c r="N1095" s="52"/>
      <c r="O1095" s="53"/>
      <c r="P1095" s="53"/>
      <c r="Q1095" s="53"/>
      <c r="R1095" s="48"/>
      <c r="S1095" s="5"/>
      <c r="T1095" s="5"/>
      <c r="U1095" s="5"/>
      <c r="V1095" s="5"/>
      <c r="W1095" s="5"/>
      <c r="X1095" s="5"/>
      <c r="Y1095" s="5"/>
      <c r="Z1095" s="5"/>
      <c r="AA1095" s="5"/>
    </row>
    <row r="1096" customFormat="false" ht="15" hidden="false" customHeight="true" outlineLevel="0" collapsed="false">
      <c r="A1096" s="67"/>
      <c r="B1096" s="67"/>
      <c r="C1096" s="67"/>
      <c r="D1096" s="67"/>
      <c r="E1096" s="67"/>
      <c r="F1096" s="67"/>
      <c r="G1096" s="31"/>
      <c r="H1096" s="67"/>
      <c r="I1096" s="67"/>
      <c r="J1096" s="67"/>
      <c r="K1096" s="50"/>
      <c r="L1096" s="51"/>
      <c r="M1096" s="52"/>
      <c r="N1096" s="52"/>
      <c r="O1096" s="53"/>
      <c r="P1096" s="53"/>
      <c r="Q1096" s="53"/>
      <c r="R1096" s="48"/>
      <c r="S1096" s="5"/>
      <c r="T1096" s="5"/>
      <c r="U1096" s="5"/>
      <c r="V1096" s="5"/>
      <c r="W1096" s="5"/>
      <c r="X1096" s="5"/>
      <c r="Y1096" s="5"/>
      <c r="Z1096" s="5"/>
      <c r="AA1096" s="5"/>
    </row>
    <row r="1097" customFormat="false" ht="15" hidden="false" customHeight="true" outlineLevel="0" collapsed="false">
      <c r="A1097" s="67"/>
      <c r="B1097" s="31"/>
      <c r="C1097" s="67"/>
      <c r="D1097" s="67"/>
      <c r="E1097" s="67"/>
      <c r="F1097" s="67"/>
      <c r="G1097" s="31"/>
      <c r="H1097" s="67"/>
      <c r="I1097" s="67"/>
      <c r="J1097" s="67"/>
      <c r="K1097" s="50"/>
      <c r="L1097" s="51"/>
      <c r="M1097" s="52"/>
      <c r="N1097" s="52"/>
      <c r="O1097" s="53"/>
      <c r="P1097" s="53"/>
      <c r="Q1097" s="53"/>
      <c r="R1097" s="48"/>
      <c r="S1097" s="5"/>
      <c r="T1097" s="5"/>
      <c r="U1097" s="5"/>
      <c r="V1097" s="5"/>
      <c r="W1097" s="5"/>
      <c r="X1097" s="5"/>
      <c r="Y1097" s="5"/>
      <c r="Z1097" s="5"/>
      <c r="AA1097" s="5"/>
    </row>
    <row r="1098" customFormat="false" ht="15" hidden="false" customHeight="true" outlineLevel="0" collapsed="false">
      <c r="A1098" s="67"/>
      <c r="B1098" s="31"/>
      <c r="C1098" s="67"/>
      <c r="D1098" s="67"/>
      <c r="E1098" s="67"/>
      <c r="F1098" s="67"/>
      <c r="G1098" s="31"/>
      <c r="H1098" s="67"/>
      <c r="I1098" s="67"/>
      <c r="J1098" s="67"/>
      <c r="K1098" s="50"/>
      <c r="L1098" s="51"/>
      <c r="M1098" s="52"/>
      <c r="N1098" s="52"/>
      <c r="O1098" s="53"/>
      <c r="P1098" s="53"/>
      <c r="Q1098" s="53"/>
      <c r="R1098" s="48"/>
      <c r="S1098" s="5"/>
      <c r="T1098" s="5"/>
      <c r="U1098" s="5"/>
      <c r="V1098" s="5"/>
      <c r="W1098" s="5"/>
      <c r="X1098" s="5"/>
      <c r="Y1098" s="5"/>
      <c r="Z1098" s="5"/>
      <c r="AA1098" s="5"/>
    </row>
    <row r="1099" customFormat="false" ht="15" hidden="false" customHeight="true" outlineLevel="0" collapsed="false">
      <c r="A1099" s="67"/>
      <c r="B1099" s="67"/>
      <c r="C1099" s="31"/>
      <c r="D1099" s="67"/>
      <c r="E1099" s="67"/>
      <c r="F1099" s="67"/>
      <c r="G1099" s="67"/>
      <c r="H1099" s="67"/>
      <c r="I1099" s="67"/>
      <c r="J1099" s="67"/>
      <c r="K1099" s="50"/>
      <c r="L1099" s="53"/>
      <c r="M1099" s="52"/>
      <c r="N1099" s="52"/>
      <c r="O1099" s="51"/>
      <c r="P1099" s="53"/>
      <c r="Q1099" s="53"/>
      <c r="R1099" s="48"/>
      <c r="S1099" s="5"/>
      <c r="T1099" s="5"/>
      <c r="U1099" s="5"/>
      <c r="V1099" s="5"/>
      <c r="W1099" s="5"/>
      <c r="X1099" s="5"/>
      <c r="Y1099" s="5"/>
      <c r="Z1099" s="5"/>
      <c r="AA1099" s="5"/>
    </row>
    <row r="1100" customFormat="false" ht="15" hidden="false" customHeight="true" outlineLevel="0" collapsed="false">
      <c r="A1100" s="67"/>
      <c r="B1100" s="67"/>
      <c r="C1100" s="67"/>
      <c r="D1100" s="67"/>
      <c r="E1100" s="67"/>
      <c r="F1100" s="67"/>
      <c r="G1100" s="31"/>
      <c r="H1100" s="67"/>
      <c r="I1100" s="67"/>
      <c r="J1100" s="67"/>
      <c r="K1100" s="50"/>
      <c r="L1100" s="51"/>
      <c r="M1100" s="52"/>
      <c r="N1100" s="52"/>
      <c r="O1100" s="53"/>
      <c r="P1100" s="53"/>
      <c r="Q1100" s="53"/>
      <c r="R1100" s="48"/>
      <c r="S1100" s="5"/>
      <c r="T1100" s="5"/>
      <c r="U1100" s="5"/>
      <c r="V1100" s="5"/>
      <c r="W1100" s="5"/>
      <c r="X1100" s="5"/>
      <c r="Y1100" s="5"/>
      <c r="Z1100" s="5"/>
      <c r="AA1100" s="5"/>
    </row>
    <row r="1101" customFormat="false" ht="15" hidden="false" customHeight="true" outlineLevel="0" collapsed="false">
      <c r="A1101" s="67"/>
      <c r="B1101" s="67"/>
      <c r="C1101" s="67"/>
      <c r="D1101" s="67"/>
      <c r="E1101" s="67"/>
      <c r="F1101" s="67"/>
      <c r="G1101" s="31"/>
      <c r="H1101" s="67"/>
      <c r="I1101" s="67"/>
      <c r="J1101" s="67"/>
      <c r="K1101" s="50"/>
      <c r="L1101" s="51"/>
      <c r="M1101" s="52"/>
      <c r="N1101" s="52"/>
      <c r="O1101" s="53"/>
      <c r="P1101" s="53"/>
      <c r="Q1101" s="53"/>
      <c r="R1101" s="48"/>
      <c r="S1101" s="5"/>
      <c r="T1101" s="5"/>
      <c r="U1101" s="5"/>
      <c r="V1101" s="5"/>
      <c r="W1101" s="5"/>
      <c r="X1101" s="5"/>
      <c r="Y1101" s="5"/>
      <c r="Z1101" s="5"/>
      <c r="AA1101" s="5"/>
    </row>
    <row r="1102" customFormat="false" ht="15" hidden="false" customHeight="true" outlineLevel="0" collapsed="false">
      <c r="A1102" s="67"/>
      <c r="B1102" s="67"/>
      <c r="C1102" s="67"/>
      <c r="D1102" s="67"/>
      <c r="E1102" s="67"/>
      <c r="F1102" s="67"/>
      <c r="G1102" s="31"/>
      <c r="H1102" s="67"/>
      <c r="I1102" s="67"/>
      <c r="J1102" s="67"/>
      <c r="K1102" s="50"/>
      <c r="L1102" s="51"/>
      <c r="M1102" s="52"/>
      <c r="N1102" s="52"/>
      <c r="O1102" s="53"/>
      <c r="P1102" s="53"/>
      <c r="Q1102" s="53"/>
      <c r="R1102" s="48"/>
      <c r="S1102" s="5"/>
      <c r="T1102" s="5"/>
      <c r="U1102" s="5"/>
      <c r="V1102" s="5"/>
      <c r="W1102" s="5"/>
      <c r="X1102" s="5"/>
      <c r="Y1102" s="5"/>
      <c r="Z1102" s="5"/>
      <c r="AA1102" s="5"/>
    </row>
    <row r="1103" customFormat="false" ht="15" hidden="false" customHeight="true" outlineLevel="0" collapsed="false">
      <c r="A1103" s="54"/>
      <c r="B1103" s="67"/>
      <c r="C1103" s="54"/>
      <c r="D1103" s="67"/>
      <c r="E1103" s="67"/>
      <c r="F1103" s="67"/>
      <c r="G1103" s="67"/>
      <c r="H1103" s="67"/>
      <c r="I1103" s="67"/>
      <c r="J1103" s="67"/>
      <c r="K1103" s="50"/>
      <c r="L1103" s="51"/>
      <c r="M1103" s="52"/>
      <c r="N1103" s="52"/>
      <c r="O1103" s="53"/>
      <c r="P1103" s="53"/>
      <c r="Q1103" s="53"/>
      <c r="R1103" s="48"/>
      <c r="S1103" s="5"/>
      <c r="T1103" s="5"/>
      <c r="U1103" s="5"/>
      <c r="V1103" s="5"/>
      <c r="W1103" s="5"/>
      <c r="X1103" s="5"/>
      <c r="Y1103" s="5"/>
      <c r="Z1103" s="5"/>
      <c r="AA1103" s="5"/>
    </row>
    <row r="1104" customFormat="false" ht="15" hidden="false" customHeight="true" outlineLevel="0" collapsed="false">
      <c r="A1104" s="67"/>
      <c r="B1104" s="31"/>
      <c r="C1104" s="67"/>
      <c r="D1104" s="67"/>
      <c r="E1104" s="67"/>
      <c r="F1104" s="67"/>
      <c r="G1104" s="31"/>
      <c r="H1104" s="67"/>
      <c r="I1104" s="67"/>
      <c r="J1104" s="67"/>
      <c r="K1104" s="50"/>
      <c r="L1104" s="51"/>
      <c r="M1104" s="52"/>
      <c r="N1104" s="52"/>
      <c r="O1104" s="53"/>
      <c r="P1104" s="53"/>
      <c r="Q1104" s="53"/>
      <c r="R1104" s="48"/>
      <c r="S1104" s="5"/>
      <c r="T1104" s="5"/>
      <c r="U1104" s="5"/>
      <c r="V1104" s="5"/>
      <c r="W1104" s="5"/>
      <c r="X1104" s="5"/>
      <c r="Y1104" s="5"/>
      <c r="Z1104" s="5"/>
      <c r="AA1104" s="5"/>
    </row>
    <row r="1105" customFormat="false" ht="15" hidden="false" customHeight="true" outlineLevel="0" collapsed="false">
      <c r="A1105" s="67"/>
      <c r="B1105" s="67"/>
      <c r="C1105" s="67"/>
      <c r="D1105" s="67"/>
      <c r="E1105" s="67"/>
      <c r="F1105" s="67"/>
      <c r="G1105" s="67"/>
      <c r="H1105" s="67"/>
      <c r="I1105" s="67"/>
      <c r="J1105" s="67"/>
      <c r="K1105" s="50"/>
      <c r="L1105" s="51"/>
      <c r="M1105" s="52"/>
      <c r="N1105" s="52"/>
      <c r="O1105" s="53"/>
      <c r="P1105" s="53"/>
      <c r="Q1105" s="53"/>
      <c r="R1105" s="48"/>
      <c r="S1105" s="5"/>
      <c r="T1105" s="5"/>
      <c r="U1105" s="5"/>
      <c r="V1105" s="5"/>
      <c r="W1105" s="5"/>
      <c r="X1105" s="5"/>
      <c r="Y1105" s="5"/>
      <c r="Z1105" s="5"/>
      <c r="AA1105" s="5"/>
    </row>
    <row r="1106" customFormat="false" ht="15" hidden="false" customHeight="true" outlineLevel="0" collapsed="false">
      <c r="A1106" s="67"/>
      <c r="B1106" s="67"/>
      <c r="C1106" s="67"/>
      <c r="D1106" s="67"/>
      <c r="E1106" s="67"/>
      <c r="F1106" s="67"/>
      <c r="G1106" s="67"/>
      <c r="H1106" s="67"/>
      <c r="I1106" s="67"/>
      <c r="J1106" s="67"/>
      <c r="K1106" s="50"/>
      <c r="L1106" s="51"/>
      <c r="M1106" s="52"/>
      <c r="N1106" s="52"/>
      <c r="O1106" s="53"/>
      <c r="P1106" s="53"/>
      <c r="Q1106" s="53"/>
      <c r="R1106" s="48"/>
      <c r="S1106" s="5"/>
      <c r="T1106" s="5"/>
      <c r="U1106" s="5"/>
      <c r="V1106" s="5"/>
      <c r="W1106" s="5"/>
      <c r="X1106" s="5"/>
      <c r="Y1106" s="5"/>
      <c r="Z1106" s="5"/>
      <c r="AA1106" s="5"/>
    </row>
    <row r="1107" customFormat="false" ht="15" hidden="false" customHeight="true" outlineLevel="0" collapsed="false">
      <c r="A1107" s="67"/>
      <c r="B1107" s="67"/>
      <c r="C1107" s="67"/>
      <c r="D1107" s="67"/>
      <c r="E1107" s="67"/>
      <c r="F1107" s="67"/>
      <c r="G1107" s="67"/>
      <c r="H1107" s="67"/>
      <c r="I1107" s="67"/>
      <c r="J1107" s="67"/>
      <c r="K1107" s="50"/>
      <c r="L1107" s="51"/>
      <c r="M1107" s="52"/>
      <c r="N1107" s="52"/>
      <c r="O1107" s="53"/>
      <c r="P1107" s="53"/>
      <c r="Q1107" s="53"/>
      <c r="R1107" s="48"/>
      <c r="S1107" s="5"/>
      <c r="T1107" s="5"/>
      <c r="U1107" s="5"/>
      <c r="V1107" s="5"/>
      <c r="W1107" s="5"/>
      <c r="X1107" s="5"/>
      <c r="Y1107" s="5"/>
      <c r="Z1107" s="5"/>
      <c r="AA1107" s="5"/>
    </row>
    <row r="1108" customFormat="false" ht="15" hidden="false" customHeight="true" outlineLevel="0" collapsed="false">
      <c r="A1108" s="67"/>
      <c r="B1108" s="67"/>
      <c r="C1108" s="67"/>
      <c r="D1108" s="67"/>
      <c r="E1108" s="67"/>
      <c r="F1108" s="67"/>
      <c r="G1108" s="67"/>
      <c r="H1108" s="67"/>
      <c r="I1108" s="67"/>
      <c r="J1108" s="56"/>
      <c r="K1108" s="50"/>
      <c r="L1108" s="51"/>
      <c r="M1108" s="52"/>
      <c r="N1108" s="52"/>
      <c r="O1108" s="51"/>
      <c r="P1108" s="53"/>
      <c r="Q1108" s="53"/>
      <c r="R1108" s="48"/>
      <c r="S1108" s="5"/>
      <c r="T1108" s="5"/>
      <c r="U1108" s="5"/>
      <c r="V1108" s="5"/>
      <c r="W1108" s="5"/>
      <c r="X1108" s="5"/>
      <c r="Y1108" s="5"/>
      <c r="Z1108" s="5"/>
      <c r="AA1108" s="5"/>
    </row>
    <row r="1109" customFormat="false" ht="15" hidden="false" customHeight="true" outlineLevel="0" collapsed="false">
      <c r="A1109" s="67"/>
      <c r="B1109" s="67"/>
      <c r="C1109" s="67"/>
      <c r="D1109" s="67"/>
      <c r="E1109" s="67"/>
      <c r="F1109" s="67"/>
      <c r="G1109" s="67"/>
      <c r="H1109" s="67"/>
      <c r="I1109" s="67"/>
      <c r="J1109" s="31"/>
      <c r="K1109" s="50"/>
      <c r="L1109" s="51"/>
      <c r="M1109" s="52"/>
      <c r="N1109" s="52"/>
      <c r="O1109" s="51"/>
      <c r="P1109" s="53"/>
      <c r="Q1109" s="53"/>
      <c r="R1109" s="48"/>
      <c r="S1109" s="5"/>
      <c r="T1109" s="5"/>
      <c r="U1109" s="5"/>
      <c r="V1109" s="5"/>
      <c r="W1109" s="5"/>
      <c r="X1109" s="5"/>
      <c r="Y1109" s="5"/>
      <c r="Z1109" s="5"/>
      <c r="AA1109" s="5"/>
    </row>
    <row r="1110" customFormat="false" ht="15" hidden="false" customHeight="true" outlineLevel="0" collapsed="false">
      <c r="A1110" s="31"/>
      <c r="B1110" s="31"/>
      <c r="C1110" s="67"/>
      <c r="D1110" s="31"/>
      <c r="E1110" s="31"/>
      <c r="F1110" s="31"/>
      <c r="G1110" s="31"/>
      <c r="H1110" s="31"/>
      <c r="I1110" s="31"/>
      <c r="J1110" s="31"/>
      <c r="K1110" s="57"/>
      <c r="L1110" s="51"/>
      <c r="M1110" s="52"/>
      <c r="N1110" s="52"/>
      <c r="O1110" s="53"/>
      <c r="P1110" s="53"/>
      <c r="Q1110" s="53"/>
      <c r="R1110" s="48"/>
      <c r="S1110" s="5"/>
      <c r="T1110" s="5"/>
      <c r="U1110" s="5"/>
      <c r="V1110" s="5"/>
      <c r="W1110" s="5"/>
      <c r="X1110" s="5"/>
      <c r="Y1110" s="5"/>
      <c r="Z1110" s="5"/>
      <c r="AA1110" s="5"/>
    </row>
    <row r="1111" customFormat="false" ht="15" hidden="false" customHeight="true" outlineLevel="0" collapsed="false">
      <c r="A1111" s="67"/>
      <c r="B1111" s="67"/>
      <c r="C1111" s="67"/>
      <c r="D1111" s="67"/>
      <c r="E1111" s="67"/>
      <c r="F1111" s="67"/>
      <c r="G1111" s="67"/>
      <c r="H1111" s="67"/>
      <c r="I1111" s="67"/>
      <c r="J1111" s="67"/>
      <c r="K1111" s="50"/>
      <c r="L1111" s="51"/>
      <c r="M1111" s="52"/>
      <c r="N1111" s="52"/>
      <c r="O1111" s="53"/>
      <c r="P1111" s="53"/>
      <c r="Q1111" s="53"/>
      <c r="R1111" s="48"/>
      <c r="S1111" s="5"/>
      <c r="T1111" s="5"/>
      <c r="U1111" s="5"/>
      <c r="V1111" s="5"/>
      <c r="W1111" s="5"/>
      <c r="X1111" s="5"/>
      <c r="Y1111" s="5"/>
      <c r="Z1111" s="5"/>
      <c r="AA1111" s="5"/>
    </row>
    <row r="1112" customFormat="false" ht="15" hidden="false" customHeight="true" outlineLevel="0" collapsed="false">
      <c r="A1112" s="67"/>
      <c r="B1112" s="67"/>
      <c r="C1112" s="67"/>
      <c r="D1112" s="67"/>
      <c r="E1112" s="67"/>
      <c r="F1112" s="67"/>
      <c r="G1112" s="67"/>
      <c r="H1112" s="67"/>
      <c r="I1112" s="67"/>
      <c r="J1112" s="67"/>
      <c r="K1112" s="50"/>
      <c r="L1112" s="51"/>
      <c r="M1112" s="52"/>
      <c r="N1112" s="52"/>
      <c r="O1112" s="53"/>
      <c r="P1112" s="53"/>
      <c r="Q1112" s="53"/>
      <c r="R1112" s="48"/>
      <c r="S1112" s="5"/>
      <c r="T1112" s="5"/>
      <c r="U1112" s="5"/>
      <c r="V1112" s="5"/>
      <c r="W1112" s="5"/>
      <c r="X1112" s="5"/>
      <c r="Y1112" s="5"/>
      <c r="Z1112" s="5"/>
      <c r="AA1112" s="5"/>
    </row>
    <row r="1113" customFormat="false" ht="15" hidden="false" customHeight="true" outlineLevel="0" collapsed="false">
      <c r="A1113" s="67"/>
      <c r="B1113" s="67"/>
      <c r="C1113" s="67"/>
      <c r="D1113" s="67"/>
      <c r="E1113" s="67"/>
      <c r="F1113" s="67"/>
      <c r="G1113" s="67"/>
      <c r="H1113" s="67"/>
      <c r="I1113" s="67"/>
      <c r="J1113" s="67"/>
      <c r="K1113" s="50"/>
      <c r="L1113" s="51"/>
      <c r="M1113" s="52"/>
      <c r="N1113" s="52"/>
      <c r="O1113" s="53"/>
      <c r="P1113" s="53"/>
      <c r="Q1113" s="53"/>
      <c r="R1113" s="48"/>
      <c r="S1113" s="5"/>
      <c r="T1113" s="5"/>
      <c r="U1113" s="5"/>
      <c r="V1113" s="5"/>
      <c r="W1113" s="5"/>
      <c r="X1113" s="5"/>
      <c r="Y1113" s="5"/>
      <c r="Z1113" s="5"/>
      <c r="AA1113" s="5"/>
    </row>
    <row r="1114" customFormat="false" ht="15" hidden="false" customHeight="true" outlineLevel="0" collapsed="false">
      <c r="A1114" s="54"/>
      <c r="B1114" s="54"/>
      <c r="C1114" s="54"/>
      <c r="D1114" s="67"/>
      <c r="E1114" s="67"/>
      <c r="F1114" s="67"/>
      <c r="G1114" s="67"/>
      <c r="H1114" s="67"/>
      <c r="I1114" s="67"/>
      <c r="J1114" s="67"/>
      <c r="K1114" s="50"/>
      <c r="L1114" s="51"/>
      <c r="M1114" s="52"/>
      <c r="N1114" s="52"/>
      <c r="O1114" s="51"/>
      <c r="P1114" s="53"/>
      <c r="Q1114" s="53"/>
      <c r="R1114" s="48"/>
      <c r="S1114" s="5"/>
      <c r="T1114" s="5"/>
      <c r="U1114" s="5"/>
      <c r="V1114" s="5"/>
      <c r="W1114" s="5"/>
      <c r="X1114" s="5"/>
      <c r="Y1114" s="5"/>
      <c r="Z1114" s="5"/>
      <c r="AA1114" s="5"/>
    </row>
    <row r="1115" customFormat="false" ht="15" hidden="false" customHeight="true" outlineLevel="0" collapsed="false">
      <c r="A1115" s="54"/>
      <c r="B1115" s="54"/>
      <c r="C1115" s="54"/>
      <c r="D1115" s="67"/>
      <c r="E1115" s="67"/>
      <c r="F1115" s="67"/>
      <c r="G1115" s="67"/>
      <c r="H1115" s="67"/>
      <c r="I1115" s="67"/>
      <c r="J1115" s="67"/>
      <c r="K1115" s="50"/>
      <c r="L1115" s="51"/>
      <c r="M1115" s="52"/>
      <c r="N1115" s="52"/>
      <c r="O1115" s="51"/>
      <c r="P1115" s="53"/>
      <c r="Q1115" s="53"/>
      <c r="R1115" s="48"/>
      <c r="S1115" s="5"/>
      <c r="T1115" s="5"/>
      <c r="U1115" s="5"/>
      <c r="V1115" s="5"/>
      <c r="W1115" s="5"/>
      <c r="X1115" s="5"/>
      <c r="Y1115" s="5"/>
      <c r="Z1115" s="5"/>
      <c r="AA1115" s="5"/>
    </row>
    <row r="1116" customFormat="false" ht="15" hidden="false" customHeight="true" outlineLevel="0" collapsed="false">
      <c r="A1116" s="54"/>
      <c r="B1116" s="54"/>
      <c r="C1116" s="54"/>
      <c r="D1116" s="67"/>
      <c r="E1116" s="67"/>
      <c r="F1116" s="67"/>
      <c r="G1116" s="67"/>
      <c r="H1116" s="67"/>
      <c r="I1116" s="67"/>
      <c r="J1116" s="67"/>
      <c r="K1116" s="50"/>
      <c r="L1116" s="51"/>
      <c r="M1116" s="52"/>
      <c r="N1116" s="52"/>
      <c r="O1116" s="51"/>
      <c r="P1116" s="53"/>
      <c r="Q1116" s="53"/>
      <c r="R1116" s="48"/>
      <c r="S1116" s="5"/>
      <c r="T1116" s="5"/>
      <c r="U1116" s="5"/>
      <c r="V1116" s="5"/>
      <c r="W1116" s="5"/>
      <c r="X1116" s="5"/>
      <c r="Y1116" s="5"/>
      <c r="Z1116" s="5"/>
      <c r="AA1116" s="5"/>
    </row>
    <row r="1117" customFormat="false" ht="15" hidden="false" customHeight="true" outlineLevel="0" collapsed="false">
      <c r="A1117" s="67"/>
      <c r="B1117" s="49"/>
      <c r="C1117" s="67"/>
      <c r="D1117" s="67"/>
      <c r="E1117" s="67"/>
      <c r="F1117" s="67"/>
      <c r="G1117" s="67"/>
      <c r="H1117" s="67"/>
      <c r="I1117" s="67"/>
      <c r="J1117" s="67"/>
      <c r="K1117" s="50"/>
      <c r="L1117" s="51"/>
      <c r="M1117" s="52"/>
      <c r="N1117" s="52"/>
      <c r="O1117" s="53"/>
      <c r="P1117" s="53"/>
      <c r="Q1117" s="53"/>
      <c r="R1117" s="48"/>
      <c r="S1117" s="5"/>
      <c r="T1117" s="5"/>
      <c r="U1117" s="5"/>
      <c r="V1117" s="5"/>
      <c r="W1117" s="5"/>
      <c r="X1117" s="5"/>
      <c r="Y1117" s="5"/>
      <c r="Z1117" s="5"/>
      <c r="AA1117" s="5"/>
    </row>
    <row r="1118" customFormat="false" ht="15" hidden="false" customHeight="true" outlineLevel="0" collapsed="false">
      <c r="A1118" s="67"/>
      <c r="B1118" s="49"/>
      <c r="C1118" s="67"/>
      <c r="D1118" s="67"/>
      <c r="E1118" s="67"/>
      <c r="F1118" s="67"/>
      <c r="G1118" s="67"/>
      <c r="H1118" s="67"/>
      <c r="I1118" s="67"/>
      <c r="J1118" s="67"/>
      <c r="K1118" s="50"/>
      <c r="L1118" s="51"/>
      <c r="M1118" s="52"/>
      <c r="N1118" s="52"/>
      <c r="O1118" s="53"/>
      <c r="P1118" s="53"/>
      <c r="Q1118" s="53"/>
      <c r="R1118" s="48"/>
      <c r="S1118" s="5"/>
      <c r="T1118" s="5"/>
      <c r="U1118" s="5"/>
      <c r="V1118" s="5"/>
      <c r="W1118" s="5"/>
      <c r="X1118" s="5"/>
      <c r="Y1118" s="5"/>
      <c r="Z1118" s="5"/>
      <c r="AA1118" s="5"/>
    </row>
    <row r="1119" customFormat="false" ht="15" hidden="false" customHeight="true" outlineLevel="0" collapsed="false">
      <c r="A1119" s="67"/>
      <c r="B1119" s="49"/>
      <c r="C1119" s="67"/>
      <c r="D1119" s="67"/>
      <c r="E1119" s="67"/>
      <c r="F1119" s="67"/>
      <c r="G1119" s="67"/>
      <c r="H1119" s="67"/>
      <c r="I1119" s="67"/>
      <c r="J1119" s="67"/>
      <c r="K1119" s="50"/>
      <c r="L1119" s="51"/>
      <c r="M1119" s="52"/>
      <c r="N1119" s="52"/>
      <c r="O1119" s="53"/>
      <c r="P1119" s="53"/>
      <c r="Q1119" s="53"/>
      <c r="R1119" s="48"/>
      <c r="S1119" s="5"/>
      <c r="T1119" s="5"/>
      <c r="U1119" s="5"/>
      <c r="V1119" s="5"/>
      <c r="W1119" s="5"/>
      <c r="X1119" s="5"/>
      <c r="Y1119" s="5"/>
      <c r="Z1119" s="5"/>
      <c r="AA1119" s="5"/>
    </row>
    <row r="1120" customFormat="false" ht="15" hidden="false" customHeight="true" outlineLevel="0" collapsed="false">
      <c r="A1120" s="67"/>
      <c r="B1120" s="49"/>
      <c r="C1120" s="49"/>
      <c r="D1120" s="67"/>
      <c r="E1120" s="67"/>
      <c r="F1120" s="67"/>
      <c r="G1120" s="67"/>
      <c r="H1120" s="67"/>
      <c r="I1120" s="67"/>
      <c r="J1120" s="67"/>
      <c r="K1120" s="50"/>
      <c r="L1120" s="51"/>
      <c r="M1120" s="52"/>
      <c r="N1120" s="52"/>
      <c r="O1120" s="53"/>
      <c r="P1120" s="53"/>
      <c r="Q1120" s="53"/>
      <c r="R1120" s="48"/>
      <c r="S1120" s="5"/>
      <c r="T1120" s="5"/>
      <c r="U1120" s="5"/>
      <c r="V1120" s="5"/>
      <c r="W1120" s="5"/>
      <c r="X1120" s="5"/>
      <c r="Y1120" s="5"/>
      <c r="Z1120" s="5"/>
      <c r="AA1120" s="5"/>
    </row>
    <row r="1121" customFormat="false" ht="15" hidden="false" customHeight="true" outlineLevel="0" collapsed="false">
      <c r="A1121" s="67"/>
      <c r="B1121" s="49"/>
      <c r="C1121" s="49"/>
      <c r="D1121" s="67"/>
      <c r="E1121" s="67"/>
      <c r="F1121" s="67"/>
      <c r="G1121" s="67"/>
      <c r="H1121" s="67"/>
      <c r="I1121" s="67"/>
      <c r="J1121" s="67"/>
      <c r="K1121" s="50"/>
      <c r="L1121" s="51"/>
      <c r="M1121" s="52"/>
      <c r="N1121" s="52"/>
      <c r="O1121" s="53"/>
      <c r="P1121" s="53"/>
      <c r="Q1121" s="53"/>
      <c r="R1121" s="48"/>
      <c r="S1121" s="5"/>
      <c r="T1121" s="5"/>
      <c r="U1121" s="5"/>
      <c r="V1121" s="5"/>
      <c r="W1121" s="5"/>
      <c r="X1121" s="5"/>
      <c r="Y1121" s="5"/>
      <c r="Z1121" s="5"/>
      <c r="AA1121" s="5"/>
    </row>
    <row r="1122" customFormat="false" ht="15" hidden="false" customHeight="true" outlineLevel="0" collapsed="false">
      <c r="A1122" s="67"/>
      <c r="B1122" s="67"/>
      <c r="C1122" s="67"/>
      <c r="D1122" s="67"/>
      <c r="E1122" s="67"/>
      <c r="F1122" s="67"/>
      <c r="G1122" s="67"/>
      <c r="H1122" s="67"/>
      <c r="I1122" s="67"/>
      <c r="J1122" s="67"/>
      <c r="K1122" s="50"/>
      <c r="L1122" s="51"/>
      <c r="M1122" s="52"/>
      <c r="N1122" s="52"/>
      <c r="O1122" s="53"/>
      <c r="P1122" s="53"/>
      <c r="Q1122" s="53"/>
      <c r="R1122" s="48"/>
      <c r="S1122" s="5"/>
      <c r="T1122" s="5"/>
      <c r="U1122" s="5"/>
      <c r="V1122" s="5"/>
      <c r="W1122" s="5"/>
      <c r="X1122" s="5"/>
      <c r="Y1122" s="5"/>
      <c r="Z1122" s="5"/>
      <c r="AA1122" s="5"/>
    </row>
    <row r="1123" customFormat="false" ht="15" hidden="false" customHeight="true" outlineLevel="0" collapsed="false">
      <c r="A1123" s="67"/>
      <c r="B1123" s="67"/>
      <c r="C1123" s="67"/>
      <c r="D1123" s="67"/>
      <c r="E1123" s="67"/>
      <c r="F1123" s="67"/>
      <c r="G1123" s="67"/>
      <c r="H1123" s="67"/>
      <c r="I1123" s="67"/>
      <c r="J1123" s="67"/>
      <c r="K1123" s="50"/>
      <c r="L1123" s="51"/>
      <c r="M1123" s="52"/>
      <c r="N1123" s="52"/>
      <c r="O1123" s="53"/>
      <c r="P1123" s="53"/>
      <c r="Q1123" s="53"/>
      <c r="R1123" s="48"/>
      <c r="S1123" s="5"/>
      <c r="T1123" s="5"/>
      <c r="U1123" s="5"/>
      <c r="V1123" s="5"/>
      <c r="W1123" s="5"/>
      <c r="X1123" s="5"/>
      <c r="Y1123" s="5"/>
      <c r="Z1123" s="5"/>
      <c r="AA1123" s="5"/>
    </row>
    <row r="1124" customFormat="false" ht="15" hidden="false" customHeight="true" outlineLevel="0" collapsed="false">
      <c r="A1124" s="67"/>
      <c r="B1124" s="67"/>
      <c r="C1124" s="67"/>
      <c r="D1124" s="67"/>
      <c r="E1124" s="67"/>
      <c r="F1124" s="67"/>
      <c r="G1124" s="67"/>
      <c r="H1124" s="67"/>
      <c r="I1124" s="67"/>
      <c r="J1124" s="67"/>
      <c r="K1124" s="50"/>
      <c r="L1124" s="51"/>
      <c r="M1124" s="52"/>
      <c r="N1124" s="52"/>
      <c r="O1124" s="53"/>
      <c r="P1124" s="53"/>
      <c r="Q1124" s="53"/>
      <c r="R1124" s="48"/>
      <c r="S1124" s="5"/>
      <c r="T1124" s="5"/>
      <c r="U1124" s="5"/>
      <c r="V1124" s="5"/>
      <c r="W1124" s="5"/>
      <c r="X1124" s="5"/>
      <c r="Y1124" s="5"/>
      <c r="Z1124" s="5"/>
      <c r="AA1124" s="5"/>
    </row>
    <row r="1125" customFormat="false" ht="15" hidden="false" customHeight="true" outlineLevel="0" collapsed="false">
      <c r="A1125" s="67"/>
      <c r="B1125" s="67"/>
      <c r="C1125" s="67"/>
      <c r="D1125" s="67"/>
      <c r="E1125" s="67"/>
      <c r="F1125" s="67"/>
      <c r="G1125" s="67"/>
      <c r="H1125" s="67"/>
      <c r="I1125" s="67"/>
      <c r="J1125" s="67"/>
      <c r="K1125" s="50"/>
      <c r="L1125" s="51"/>
      <c r="M1125" s="52"/>
      <c r="N1125" s="52"/>
      <c r="O1125" s="53"/>
      <c r="P1125" s="53"/>
      <c r="Q1125" s="53"/>
      <c r="R1125" s="48"/>
      <c r="S1125" s="5"/>
      <c r="T1125" s="5"/>
      <c r="U1125" s="5"/>
      <c r="V1125" s="5"/>
      <c r="W1125" s="5"/>
      <c r="X1125" s="5"/>
      <c r="Y1125" s="5"/>
      <c r="Z1125" s="5"/>
      <c r="AA1125" s="5"/>
    </row>
    <row r="1126" customFormat="false" ht="15" hidden="false" customHeight="true" outlineLevel="0" collapsed="false">
      <c r="A1126" s="54"/>
      <c r="B1126" s="54"/>
      <c r="C1126" s="67"/>
      <c r="D1126" s="67"/>
      <c r="E1126" s="67"/>
      <c r="F1126" s="67"/>
      <c r="G1126" s="67"/>
      <c r="H1126" s="67"/>
      <c r="I1126" s="67"/>
      <c r="J1126" s="67"/>
      <c r="K1126" s="50"/>
      <c r="L1126" s="51"/>
      <c r="M1126" s="52"/>
      <c r="N1126" s="52"/>
      <c r="O1126" s="51"/>
      <c r="P1126" s="53"/>
      <c r="Q1126" s="53"/>
      <c r="R1126" s="48"/>
      <c r="S1126" s="5"/>
      <c r="T1126" s="5"/>
      <c r="U1126" s="5"/>
      <c r="V1126" s="5"/>
      <c r="W1126" s="5"/>
      <c r="X1126" s="5"/>
      <c r="Y1126" s="5"/>
      <c r="Z1126" s="5"/>
      <c r="AA1126" s="5"/>
    </row>
    <row r="1127" customFormat="false" ht="15" hidden="false" customHeight="true" outlineLevel="0" collapsed="false">
      <c r="A1127" s="54"/>
      <c r="B1127" s="54"/>
      <c r="C1127" s="67"/>
      <c r="D1127" s="67"/>
      <c r="E1127" s="67"/>
      <c r="F1127" s="67"/>
      <c r="G1127" s="67"/>
      <c r="H1127" s="67"/>
      <c r="I1127" s="67"/>
      <c r="J1127" s="67"/>
      <c r="K1127" s="50"/>
      <c r="L1127" s="51"/>
      <c r="M1127" s="52"/>
      <c r="N1127" s="52"/>
      <c r="O1127" s="51"/>
      <c r="P1127" s="53"/>
      <c r="Q1127" s="53"/>
      <c r="R1127" s="48"/>
      <c r="S1127" s="5"/>
      <c r="T1127" s="5"/>
      <c r="U1127" s="5"/>
      <c r="V1127" s="5"/>
      <c r="W1127" s="5"/>
      <c r="X1127" s="5"/>
      <c r="Y1127" s="5"/>
      <c r="Z1127" s="5"/>
      <c r="AA1127" s="5"/>
    </row>
    <row r="1128" customFormat="false" ht="15" hidden="false" customHeight="true" outlineLevel="0" collapsed="false">
      <c r="A1128" s="54"/>
      <c r="B1128" s="54"/>
      <c r="C1128" s="67"/>
      <c r="D1128" s="67"/>
      <c r="E1128" s="67"/>
      <c r="F1128" s="67"/>
      <c r="G1128" s="67"/>
      <c r="H1128" s="67"/>
      <c r="I1128" s="67"/>
      <c r="J1128" s="67"/>
      <c r="K1128" s="50"/>
      <c r="L1128" s="51"/>
      <c r="M1128" s="52"/>
      <c r="N1128" s="52"/>
      <c r="O1128" s="51"/>
      <c r="P1128" s="53"/>
      <c r="Q1128" s="53"/>
      <c r="R1128" s="48"/>
      <c r="S1128" s="5"/>
      <c r="T1128" s="5"/>
      <c r="U1128" s="5"/>
      <c r="V1128" s="5"/>
      <c r="W1128" s="5"/>
      <c r="X1128" s="5"/>
      <c r="Y1128" s="5"/>
      <c r="Z1128" s="5"/>
      <c r="AA1128" s="5"/>
    </row>
    <row r="1129" customFormat="false" ht="15" hidden="false" customHeight="true" outlineLevel="0" collapsed="false">
      <c r="A1129" s="54"/>
      <c r="B1129" s="54"/>
      <c r="C1129" s="67"/>
      <c r="D1129" s="67"/>
      <c r="E1129" s="67"/>
      <c r="F1129" s="67"/>
      <c r="G1129" s="67"/>
      <c r="H1129" s="67"/>
      <c r="I1129" s="67"/>
      <c r="J1129" s="67"/>
      <c r="K1129" s="50"/>
      <c r="L1129" s="51"/>
      <c r="M1129" s="52"/>
      <c r="N1129" s="52"/>
      <c r="O1129" s="51"/>
      <c r="P1129" s="53"/>
      <c r="Q1129" s="53"/>
    </row>
    <row r="1130" customFormat="false" ht="15" hidden="false" customHeight="true" outlineLevel="0" collapsed="false">
      <c r="A1130" s="67"/>
      <c r="B1130" s="67"/>
      <c r="C1130" s="67"/>
      <c r="D1130" s="67"/>
      <c r="E1130" s="67"/>
      <c r="F1130" s="67"/>
      <c r="G1130" s="67"/>
      <c r="H1130" s="67"/>
      <c r="I1130" s="67"/>
      <c r="J1130" s="67"/>
      <c r="K1130" s="50"/>
      <c r="L1130" s="51"/>
      <c r="M1130" s="52"/>
      <c r="N1130" s="52"/>
      <c r="O1130" s="53"/>
      <c r="P1130" s="53"/>
      <c r="Q1130" s="53"/>
    </row>
    <row r="1131" customFormat="false" ht="15" hidden="false" customHeight="true" outlineLevel="0" collapsed="false">
      <c r="A1131" s="67"/>
      <c r="B1131" s="67"/>
      <c r="C1131" s="67"/>
      <c r="D1131" s="67"/>
      <c r="E1131" s="67"/>
      <c r="F1131" s="67"/>
      <c r="G1131" s="67"/>
      <c r="H1131" s="67"/>
      <c r="I1131" s="67"/>
      <c r="J1131" s="67"/>
      <c r="K1131" s="50"/>
      <c r="L1131" s="51"/>
      <c r="M1131" s="52"/>
      <c r="N1131" s="52"/>
      <c r="O1131" s="53"/>
      <c r="P1131" s="53"/>
      <c r="Q1131" s="53"/>
    </row>
    <row r="1132" customFormat="false" ht="15" hidden="false" customHeight="true" outlineLevel="0" collapsed="false">
      <c r="A1132" s="67"/>
      <c r="B1132" s="67"/>
      <c r="C1132" s="67"/>
      <c r="D1132" s="67"/>
      <c r="E1132" s="67"/>
      <c r="F1132" s="67"/>
      <c r="G1132" s="67"/>
      <c r="H1132" s="67"/>
      <c r="I1132" s="67"/>
      <c r="J1132" s="67"/>
      <c r="K1132" s="50"/>
      <c r="L1132" s="51"/>
      <c r="M1132" s="52"/>
      <c r="N1132" s="52"/>
      <c r="O1132" s="53"/>
      <c r="P1132" s="53"/>
      <c r="Q1132" s="53"/>
    </row>
    <row r="1133" customFormat="false" ht="15" hidden="false" customHeight="true" outlineLevel="0" collapsed="false">
      <c r="A1133" s="67"/>
      <c r="B1133" s="67"/>
      <c r="C1133" s="67"/>
      <c r="D1133" s="67"/>
      <c r="E1133" s="67"/>
      <c r="F1133" s="67"/>
      <c r="G1133" s="67"/>
      <c r="H1133" s="67"/>
      <c r="I1133" s="67"/>
      <c r="J1133" s="67"/>
      <c r="K1133" s="50"/>
      <c r="L1133" s="51"/>
      <c r="M1133" s="52"/>
      <c r="N1133" s="52"/>
      <c r="O1133" s="53"/>
      <c r="P1133" s="53"/>
      <c r="Q1133" s="53"/>
      <c r="R1133" s="48"/>
      <c r="S1133" s="5"/>
      <c r="T1133" s="5"/>
      <c r="U1133" s="5"/>
      <c r="V1133" s="5"/>
      <c r="W1133" s="5"/>
      <c r="X1133" s="5"/>
      <c r="Y1133" s="5"/>
    </row>
    <row r="1134" customFormat="false" ht="15" hidden="false" customHeight="true" outlineLevel="0" collapsed="false">
      <c r="A1134" s="67"/>
      <c r="B1134" s="67"/>
      <c r="C1134" s="67"/>
      <c r="D1134" s="67"/>
      <c r="E1134" s="67"/>
      <c r="F1134" s="67"/>
      <c r="G1134" s="67"/>
      <c r="H1134" s="67"/>
      <c r="I1134" s="67"/>
      <c r="J1134" s="67"/>
      <c r="K1134" s="50"/>
      <c r="L1134" s="51"/>
      <c r="M1134" s="52"/>
      <c r="N1134" s="52"/>
      <c r="O1134" s="53"/>
      <c r="P1134" s="53"/>
      <c r="Q1134" s="53"/>
      <c r="R1134" s="48"/>
      <c r="S1134" s="5"/>
      <c r="T1134" s="5"/>
      <c r="U1134" s="5"/>
      <c r="V1134" s="5"/>
      <c r="W1134" s="5"/>
      <c r="X1134" s="5"/>
      <c r="Y1134" s="5"/>
    </row>
    <row r="1135" customFormat="false" ht="15" hidden="false" customHeight="true" outlineLevel="0" collapsed="false">
      <c r="A1135" s="67"/>
      <c r="B1135" s="67"/>
      <c r="C1135" s="67"/>
      <c r="D1135" s="31"/>
      <c r="E1135" s="67"/>
      <c r="F1135" s="67"/>
      <c r="G1135" s="67"/>
      <c r="H1135" s="67"/>
      <c r="I1135" s="67"/>
      <c r="J1135" s="67"/>
      <c r="K1135" s="58"/>
      <c r="L1135" s="51"/>
      <c r="M1135" s="52"/>
      <c r="N1135" s="52"/>
      <c r="O1135" s="53"/>
      <c r="P1135" s="53"/>
      <c r="Q1135" s="53"/>
      <c r="R1135" s="48"/>
      <c r="S1135" s="5"/>
      <c r="T1135" s="5"/>
      <c r="U1135" s="5"/>
      <c r="V1135" s="5"/>
      <c r="W1135" s="5"/>
      <c r="X1135" s="5"/>
      <c r="Y1135" s="5"/>
    </row>
    <row r="1136" customFormat="false" ht="15" hidden="false" customHeight="true" outlineLevel="0" collapsed="false">
      <c r="A1136" s="67"/>
      <c r="B1136" s="67"/>
      <c r="C1136" s="67"/>
      <c r="D1136" s="31"/>
      <c r="E1136" s="67"/>
      <c r="F1136" s="67"/>
      <c r="G1136" s="67"/>
      <c r="H1136" s="67"/>
      <c r="I1136" s="67"/>
      <c r="J1136" s="67"/>
      <c r="K1136" s="58"/>
      <c r="L1136" s="51"/>
      <c r="M1136" s="52"/>
      <c r="N1136" s="52"/>
      <c r="O1136" s="53"/>
      <c r="P1136" s="53"/>
      <c r="Q1136" s="53"/>
      <c r="R1136" s="48"/>
      <c r="S1136" s="5"/>
      <c r="T1136" s="5"/>
      <c r="U1136" s="5"/>
      <c r="V1136" s="5"/>
      <c r="W1136" s="5"/>
      <c r="X1136" s="5"/>
      <c r="Y1136" s="5"/>
    </row>
    <row r="1137" customFormat="false" ht="15" hidden="false" customHeight="true" outlineLevel="0" collapsed="false">
      <c r="A1137" s="67"/>
      <c r="B1137" s="67"/>
      <c r="C1137" s="67"/>
      <c r="D1137" s="31"/>
      <c r="E1137" s="67"/>
      <c r="F1137" s="67"/>
      <c r="G1137" s="67"/>
      <c r="H1137" s="67"/>
      <c r="I1137" s="67"/>
      <c r="J1137" s="67"/>
      <c r="K1137" s="58"/>
      <c r="L1137" s="51"/>
      <c r="M1137" s="52"/>
      <c r="N1137" s="52"/>
      <c r="O1137" s="53"/>
      <c r="P1137" s="53"/>
      <c r="Q1137" s="53"/>
      <c r="R1137" s="48"/>
      <c r="S1137" s="5"/>
      <c r="T1137" s="5"/>
      <c r="U1137" s="5"/>
      <c r="V1137" s="5"/>
      <c r="W1137" s="5"/>
      <c r="X1137" s="5"/>
      <c r="Y1137" s="5"/>
    </row>
    <row r="1138" customFormat="false" ht="15" hidden="false" customHeight="true" outlineLevel="0" collapsed="false">
      <c r="A1138" s="67"/>
      <c r="B1138" s="67"/>
      <c r="C1138" s="67"/>
      <c r="D1138" s="67"/>
      <c r="E1138" s="67"/>
      <c r="F1138" s="67"/>
      <c r="G1138" s="67"/>
      <c r="H1138" s="67"/>
      <c r="I1138" s="67"/>
      <c r="J1138" s="67"/>
      <c r="K1138" s="50"/>
      <c r="L1138" s="51"/>
      <c r="M1138" s="52"/>
      <c r="N1138" s="52"/>
      <c r="O1138" s="53"/>
      <c r="P1138" s="53"/>
      <c r="Q1138" s="53"/>
      <c r="R1138" s="48"/>
      <c r="S1138" s="5"/>
      <c r="T1138" s="5"/>
      <c r="U1138" s="5"/>
      <c r="V1138" s="5"/>
      <c r="W1138" s="5"/>
      <c r="X1138" s="5"/>
      <c r="Y1138" s="5"/>
    </row>
    <row r="1139" customFormat="false" ht="15" hidden="false" customHeight="true" outlineLevel="0" collapsed="false">
      <c r="A1139" s="67"/>
      <c r="B1139" s="67"/>
      <c r="C1139" s="67"/>
      <c r="D1139" s="67"/>
      <c r="E1139" s="67"/>
      <c r="F1139" s="67"/>
      <c r="G1139" s="67"/>
      <c r="H1139" s="67"/>
      <c r="I1139" s="67"/>
      <c r="J1139" s="67"/>
      <c r="K1139" s="50"/>
      <c r="L1139" s="51"/>
      <c r="M1139" s="52"/>
      <c r="N1139" s="52"/>
      <c r="O1139" s="53"/>
      <c r="P1139" s="53"/>
      <c r="Q1139" s="53"/>
      <c r="R1139" s="48"/>
      <c r="S1139" s="5"/>
      <c r="T1139" s="5"/>
      <c r="U1139" s="5"/>
      <c r="V1139" s="5"/>
      <c r="W1139" s="5"/>
      <c r="X1139" s="5"/>
      <c r="Y1139" s="5"/>
      <c r="Z1139" s="5"/>
      <c r="AA1139" s="5"/>
    </row>
    <row r="1140" customFormat="false" ht="15" hidden="false" customHeight="true" outlineLevel="0" collapsed="false">
      <c r="A1140" s="54"/>
      <c r="B1140" s="54"/>
      <c r="C1140" s="54"/>
      <c r="D1140" s="67"/>
      <c r="E1140" s="55"/>
      <c r="F1140" s="67"/>
      <c r="G1140" s="67"/>
      <c r="H1140" s="67"/>
      <c r="I1140" s="67"/>
      <c r="J1140" s="67"/>
      <c r="K1140" s="50"/>
      <c r="L1140" s="51"/>
      <c r="M1140" s="52"/>
      <c r="N1140" s="52"/>
      <c r="O1140" s="51"/>
      <c r="P1140" s="53"/>
      <c r="Q1140" s="53"/>
      <c r="R1140" s="48"/>
      <c r="S1140" s="5"/>
      <c r="T1140" s="5"/>
      <c r="U1140" s="5"/>
      <c r="V1140" s="5"/>
      <c r="W1140" s="5"/>
      <c r="X1140" s="5"/>
      <c r="Y1140" s="5"/>
      <c r="Z1140" s="5"/>
      <c r="AA1140" s="5"/>
    </row>
    <row r="1141" customFormat="false" ht="15" hidden="false" customHeight="true" outlineLevel="0" collapsed="false">
      <c r="A1141" s="54"/>
      <c r="B1141" s="54"/>
      <c r="C1141" s="54"/>
      <c r="D1141" s="67"/>
      <c r="E1141" s="55"/>
      <c r="F1141" s="54"/>
      <c r="G1141" s="67"/>
      <c r="H1141" s="67"/>
      <c r="I1141" s="67"/>
      <c r="J1141" s="67"/>
      <c r="K1141" s="50"/>
      <c r="L1141" s="51"/>
      <c r="M1141" s="52"/>
      <c r="N1141" s="52"/>
      <c r="O1141" s="51"/>
      <c r="P1141" s="53"/>
      <c r="Q1141" s="53"/>
      <c r="R1141" s="48"/>
      <c r="S1141" s="5"/>
      <c r="T1141" s="5"/>
      <c r="U1141" s="5"/>
      <c r="V1141" s="5"/>
      <c r="W1141" s="5"/>
      <c r="X1141" s="5"/>
      <c r="Y1141" s="5"/>
      <c r="Z1141" s="5"/>
      <c r="AA1141" s="5"/>
    </row>
    <row r="1142" customFormat="false" ht="15" hidden="false" customHeight="true" outlineLevel="0" collapsed="false">
      <c r="A1142" s="54"/>
      <c r="B1142" s="54"/>
      <c r="C1142" s="54"/>
      <c r="D1142" s="67"/>
      <c r="E1142" s="55"/>
      <c r="F1142" s="67"/>
      <c r="G1142" s="67"/>
      <c r="H1142" s="67"/>
      <c r="I1142" s="67"/>
      <c r="J1142" s="67"/>
      <c r="K1142" s="50"/>
      <c r="L1142" s="51"/>
      <c r="M1142" s="52"/>
      <c r="N1142" s="52"/>
      <c r="O1142" s="51"/>
      <c r="P1142" s="53"/>
      <c r="Q1142" s="53"/>
      <c r="R1142" s="48"/>
      <c r="S1142" s="5"/>
      <c r="T1142" s="5"/>
      <c r="U1142" s="5"/>
      <c r="V1142" s="5"/>
      <c r="W1142" s="5"/>
      <c r="X1142" s="5"/>
      <c r="Y1142" s="5"/>
      <c r="Z1142" s="5"/>
      <c r="AA1142" s="5"/>
    </row>
    <row r="1143" customFormat="false" ht="15" hidden="false" customHeight="true" outlineLevel="0" collapsed="false">
      <c r="A1143" s="54"/>
      <c r="B1143" s="67"/>
      <c r="C1143" s="54"/>
      <c r="D1143" s="67"/>
      <c r="E1143" s="67"/>
      <c r="F1143" s="67"/>
      <c r="G1143" s="55"/>
      <c r="H1143" s="67"/>
      <c r="I1143" s="67"/>
      <c r="J1143" s="67"/>
      <c r="K1143" s="50"/>
      <c r="L1143" s="51"/>
      <c r="M1143" s="52"/>
      <c r="N1143" s="52"/>
      <c r="O1143" s="51"/>
      <c r="P1143" s="53"/>
      <c r="Q1143" s="53"/>
      <c r="R1143" s="48"/>
      <c r="S1143" s="5"/>
      <c r="T1143" s="5"/>
      <c r="U1143" s="5"/>
      <c r="V1143" s="5"/>
      <c r="W1143" s="5"/>
      <c r="X1143" s="5"/>
      <c r="Y1143" s="5"/>
      <c r="Z1143" s="5"/>
      <c r="AA1143" s="5"/>
    </row>
    <row r="1144" customFormat="false" ht="15" hidden="false" customHeight="true" outlineLevel="0" collapsed="false">
      <c r="A1144" s="54"/>
      <c r="B1144" s="67"/>
      <c r="C1144" s="54"/>
      <c r="D1144" s="67"/>
      <c r="E1144" s="67"/>
      <c r="F1144" s="67"/>
      <c r="G1144" s="55"/>
      <c r="H1144" s="67"/>
      <c r="I1144" s="67"/>
      <c r="J1144" s="67"/>
      <c r="K1144" s="50"/>
      <c r="L1144" s="51"/>
      <c r="M1144" s="52"/>
      <c r="N1144" s="52"/>
      <c r="O1144" s="51"/>
      <c r="P1144" s="53"/>
      <c r="Q1144" s="53"/>
      <c r="R1144" s="48"/>
      <c r="S1144" s="5"/>
      <c r="T1144" s="5"/>
      <c r="U1144" s="5"/>
      <c r="V1144" s="5"/>
      <c r="W1144" s="5"/>
      <c r="X1144" s="5"/>
      <c r="Y1144" s="5"/>
      <c r="Z1144" s="5"/>
      <c r="AA1144" s="5"/>
    </row>
    <row r="1145" customFormat="false" ht="15" hidden="false" customHeight="true" outlineLevel="0" collapsed="false">
      <c r="A1145" s="54"/>
      <c r="B1145" s="54"/>
      <c r="C1145" s="54"/>
      <c r="D1145" s="67"/>
      <c r="E1145" s="55"/>
      <c r="F1145" s="67"/>
      <c r="G1145" s="67"/>
      <c r="H1145" s="67"/>
      <c r="I1145" s="67"/>
      <c r="J1145" s="67"/>
      <c r="K1145" s="50"/>
      <c r="L1145" s="51"/>
      <c r="M1145" s="52"/>
      <c r="N1145" s="52"/>
      <c r="O1145" s="51"/>
      <c r="P1145" s="53"/>
      <c r="Q1145" s="53"/>
      <c r="R1145" s="48"/>
      <c r="S1145" s="5"/>
      <c r="T1145" s="5"/>
      <c r="U1145" s="5"/>
      <c r="V1145" s="5"/>
      <c r="W1145" s="5"/>
      <c r="X1145" s="5"/>
      <c r="Y1145" s="5"/>
      <c r="Z1145" s="5"/>
      <c r="AA1145" s="5"/>
    </row>
    <row r="1146" customFormat="false" ht="15" hidden="false" customHeight="true" outlineLevel="0" collapsed="false">
      <c r="A1146" s="54"/>
      <c r="B1146" s="54"/>
      <c r="C1146" s="54"/>
      <c r="D1146" s="67"/>
      <c r="E1146" s="55"/>
      <c r="F1146" s="67"/>
      <c r="G1146" s="67"/>
      <c r="H1146" s="67"/>
      <c r="I1146" s="67"/>
      <c r="J1146" s="67"/>
      <c r="K1146" s="50"/>
      <c r="L1146" s="51"/>
      <c r="M1146" s="52"/>
      <c r="N1146" s="52"/>
      <c r="O1146" s="51"/>
      <c r="P1146" s="53"/>
      <c r="Q1146" s="53"/>
      <c r="R1146" s="48"/>
      <c r="S1146" s="5"/>
      <c r="T1146" s="5"/>
      <c r="U1146" s="5"/>
      <c r="V1146" s="5"/>
      <c r="W1146" s="5"/>
      <c r="X1146" s="5"/>
      <c r="Y1146" s="5"/>
      <c r="Z1146" s="5"/>
      <c r="AA1146" s="5"/>
    </row>
    <row r="1147" customFormat="false" ht="15" hidden="false" customHeight="true" outlineLevel="0" collapsed="false">
      <c r="A1147" s="54"/>
      <c r="B1147" s="54"/>
      <c r="C1147" s="54"/>
      <c r="D1147" s="67"/>
      <c r="E1147" s="55"/>
      <c r="F1147" s="67"/>
      <c r="G1147" s="67"/>
      <c r="H1147" s="67"/>
      <c r="I1147" s="67"/>
      <c r="J1147" s="67"/>
      <c r="K1147" s="50"/>
      <c r="L1147" s="51"/>
      <c r="M1147" s="52"/>
      <c r="N1147" s="52"/>
      <c r="O1147" s="51"/>
      <c r="P1147" s="53"/>
      <c r="Q1147" s="53"/>
      <c r="R1147" s="48"/>
      <c r="S1147" s="5"/>
      <c r="T1147" s="5"/>
      <c r="U1147" s="5"/>
      <c r="V1147" s="5"/>
      <c r="W1147" s="5"/>
      <c r="X1147" s="5"/>
      <c r="Y1147" s="5"/>
      <c r="Z1147" s="5"/>
      <c r="AA1147" s="5"/>
    </row>
    <row r="1148" customFormat="false" ht="15" hidden="false" customHeight="true" outlineLevel="0" collapsed="false">
      <c r="A1148" s="54"/>
      <c r="B1148" s="54"/>
      <c r="C1148" s="54"/>
      <c r="D1148" s="67"/>
      <c r="E1148" s="55"/>
      <c r="F1148" s="67"/>
      <c r="G1148" s="67"/>
      <c r="H1148" s="67"/>
      <c r="I1148" s="67"/>
      <c r="J1148" s="67"/>
      <c r="K1148" s="50"/>
      <c r="L1148" s="51"/>
      <c r="M1148" s="52"/>
      <c r="N1148" s="52"/>
      <c r="O1148" s="51"/>
      <c r="P1148" s="53"/>
      <c r="Q1148" s="53"/>
      <c r="R1148" s="48"/>
      <c r="S1148" s="5"/>
      <c r="T1148" s="5"/>
      <c r="U1148" s="5"/>
      <c r="V1148" s="5"/>
      <c r="W1148" s="5"/>
      <c r="X1148" s="5"/>
      <c r="Y1148" s="5"/>
      <c r="Z1148" s="5"/>
      <c r="AA1148" s="5"/>
    </row>
    <row r="1149" customFormat="false" ht="15" hidden="false" customHeight="true" outlineLevel="0" collapsed="false">
      <c r="A1149" s="49"/>
      <c r="B1149" s="49"/>
      <c r="C1149" s="49"/>
      <c r="D1149" s="67"/>
      <c r="E1149" s="67"/>
      <c r="F1149" s="67"/>
      <c r="G1149" s="67"/>
      <c r="H1149" s="67"/>
      <c r="I1149" s="67"/>
      <c r="J1149" s="67"/>
      <c r="K1149" s="63"/>
      <c r="L1149" s="51"/>
      <c r="M1149" s="52"/>
      <c r="N1149" s="52"/>
      <c r="O1149" s="51"/>
      <c r="P1149" s="53"/>
      <c r="Q1149" s="53"/>
      <c r="R1149" s="48"/>
      <c r="S1149" s="5"/>
      <c r="T1149" s="5"/>
      <c r="U1149" s="5"/>
      <c r="V1149" s="5"/>
      <c r="W1149" s="5"/>
      <c r="X1149" s="5"/>
      <c r="Y1149" s="5"/>
      <c r="Z1149" s="5"/>
      <c r="AA1149" s="5"/>
    </row>
    <row r="1150" customFormat="false" ht="15" hidden="false" customHeight="true" outlineLevel="0" collapsed="false">
      <c r="A1150" s="49"/>
      <c r="B1150" s="49"/>
      <c r="C1150" s="49"/>
      <c r="D1150" s="67"/>
      <c r="E1150" s="67"/>
      <c r="F1150" s="67"/>
      <c r="G1150" s="67"/>
      <c r="H1150" s="67"/>
      <c r="I1150" s="67"/>
      <c r="J1150" s="67"/>
      <c r="K1150" s="63"/>
      <c r="L1150" s="51"/>
      <c r="M1150" s="52"/>
      <c r="N1150" s="52"/>
      <c r="O1150" s="51"/>
      <c r="P1150" s="53"/>
      <c r="Q1150" s="53"/>
      <c r="R1150" s="48"/>
      <c r="S1150" s="5"/>
      <c r="T1150" s="5"/>
      <c r="U1150" s="5"/>
      <c r="V1150" s="5"/>
      <c r="W1150" s="5"/>
      <c r="X1150" s="5"/>
      <c r="Y1150" s="5"/>
      <c r="Z1150" s="5"/>
      <c r="AA1150" s="5"/>
    </row>
    <row r="1151" customFormat="false" ht="15" hidden="false" customHeight="true" outlineLevel="0" collapsed="false">
      <c r="A1151" s="67"/>
      <c r="B1151" s="67"/>
      <c r="C1151" s="67"/>
      <c r="D1151" s="67"/>
      <c r="E1151" s="67"/>
      <c r="F1151" s="67"/>
      <c r="G1151" s="55"/>
      <c r="H1151" s="67"/>
      <c r="I1151" s="67"/>
      <c r="J1151" s="67"/>
      <c r="K1151" s="50"/>
      <c r="L1151" s="51"/>
      <c r="M1151" s="52"/>
      <c r="N1151" s="52"/>
      <c r="O1151" s="51"/>
      <c r="P1151" s="53"/>
      <c r="Q1151" s="53"/>
      <c r="R1151" s="48"/>
      <c r="S1151" s="5"/>
      <c r="T1151" s="5"/>
      <c r="U1151" s="5"/>
      <c r="V1151" s="5"/>
      <c r="W1151" s="5"/>
      <c r="X1151" s="5"/>
      <c r="Y1151" s="5"/>
      <c r="Z1151" s="5"/>
      <c r="AA1151" s="5"/>
    </row>
    <row r="1152" customFormat="false" ht="15" hidden="false" customHeight="true" outlineLevel="0" collapsed="false">
      <c r="A1152" s="67"/>
      <c r="B1152" s="67"/>
      <c r="C1152" s="67"/>
      <c r="D1152" s="67"/>
      <c r="E1152" s="67"/>
      <c r="F1152" s="67"/>
      <c r="G1152" s="67"/>
      <c r="H1152" s="67"/>
      <c r="I1152" s="67"/>
      <c r="J1152" s="67"/>
      <c r="K1152" s="50"/>
      <c r="L1152" s="51"/>
      <c r="M1152" s="52"/>
      <c r="N1152" s="52"/>
      <c r="O1152" s="51"/>
      <c r="P1152" s="53"/>
      <c r="Q1152" s="53"/>
      <c r="R1152" s="48"/>
      <c r="S1152" s="5"/>
      <c r="T1152" s="5"/>
      <c r="U1152" s="5"/>
      <c r="V1152" s="5"/>
      <c r="W1152" s="5"/>
      <c r="X1152" s="5"/>
      <c r="Y1152" s="5"/>
      <c r="Z1152" s="5"/>
      <c r="AA1152" s="5"/>
    </row>
    <row r="1153" customFormat="false" ht="15" hidden="false" customHeight="true" outlineLevel="0" collapsed="false">
      <c r="A1153" s="67"/>
      <c r="B1153" s="67"/>
      <c r="C1153" s="67"/>
      <c r="D1153" s="67"/>
      <c r="E1153" s="67"/>
      <c r="F1153" s="67"/>
      <c r="G1153" s="67"/>
      <c r="H1153" s="67"/>
      <c r="I1153" s="67"/>
      <c r="J1153" s="67"/>
      <c r="K1153" s="50"/>
      <c r="L1153" s="51"/>
      <c r="M1153" s="52"/>
      <c r="N1153" s="52"/>
      <c r="O1153" s="51"/>
      <c r="P1153" s="53"/>
      <c r="Q1153" s="53"/>
      <c r="R1153" s="48"/>
      <c r="S1153" s="5"/>
      <c r="T1153" s="5"/>
      <c r="U1153" s="5"/>
      <c r="V1153" s="5"/>
      <c r="W1153" s="5"/>
      <c r="X1153" s="5"/>
      <c r="Y1153" s="5"/>
      <c r="Z1153" s="5"/>
      <c r="AA1153" s="5"/>
    </row>
    <row r="1154" customFormat="false" ht="15" hidden="false" customHeight="true" outlineLevel="0" collapsed="false">
      <c r="A1154" s="67"/>
      <c r="B1154" s="67"/>
      <c r="C1154" s="67"/>
      <c r="D1154" s="67"/>
      <c r="E1154" s="67"/>
      <c r="F1154" s="67"/>
      <c r="G1154" s="67"/>
      <c r="H1154" s="67"/>
      <c r="I1154" s="67"/>
      <c r="J1154" s="67"/>
      <c r="K1154" s="50"/>
      <c r="L1154" s="51"/>
      <c r="M1154" s="52"/>
      <c r="N1154" s="52"/>
      <c r="O1154" s="51"/>
      <c r="P1154" s="53"/>
      <c r="Q1154" s="53"/>
      <c r="R1154" s="48"/>
      <c r="S1154" s="5"/>
      <c r="T1154" s="5"/>
      <c r="U1154" s="5"/>
      <c r="V1154" s="5"/>
      <c r="W1154" s="5"/>
      <c r="X1154" s="5"/>
      <c r="Y1154" s="5"/>
      <c r="Z1154" s="5"/>
      <c r="AA1154" s="5"/>
    </row>
    <row r="1155" customFormat="false" ht="15" hidden="false" customHeight="true" outlineLevel="0" collapsed="false">
      <c r="A1155" s="67"/>
      <c r="B1155" s="67"/>
      <c r="C1155" s="67"/>
      <c r="D1155" s="67"/>
      <c r="E1155" s="67"/>
      <c r="F1155" s="67"/>
      <c r="G1155" s="67"/>
      <c r="H1155" s="67"/>
      <c r="I1155" s="67"/>
      <c r="J1155" s="67"/>
      <c r="K1155" s="50"/>
      <c r="L1155" s="51"/>
      <c r="M1155" s="52"/>
      <c r="N1155" s="52"/>
      <c r="O1155" s="51"/>
      <c r="P1155" s="53"/>
      <c r="Q1155" s="53"/>
      <c r="R1155" s="48"/>
      <c r="S1155" s="5"/>
      <c r="T1155" s="5"/>
      <c r="U1155" s="5"/>
      <c r="V1155" s="5"/>
      <c r="W1155" s="5"/>
      <c r="X1155" s="5"/>
      <c r="Y1155" s="5"/>
      <c r="Z1155" s="5"/>
      <c r="AA1155" s="5"/>
    </row>
    <row r="1156" customFormat="false" ht="15" hidden="false" customHeight="true" outlineLevel="0" collapsed="false">
      <c r="A1156" s="67"/>
      <c r="B1156" s="67"/>
      <c r="C1156" s="67"/>
      <c r="D1156" s="67"/>
      <c r="E1156" s="67"/>
      <c r="F1156" s="67"/>
      <c r="G1156" s="67"/>
      <c r="H1156" s="67"/>
      <c r="I1156" s="67"/>
      <c r="J1156" s="67"/>
      <c r="K1156" s="50"/>
      <c r="L1156" s="51"/>
      <c r="M1156" s="52"/>
      <c r="N1156" s="52"/>
      <c r="O1156" s="51"/>
      <c r="P1156" s="53"/>
      <c r="Q1156" s="53"/>
      <c r="R1156" s="48"/>
      <c r="S1156" s="5"/>
      <c r="T1156" s="5"/>
      <c r="U1156" s="5"/>
      <c r="V1156" s="5"/>
      <c r="W1156" s="5"/>
      <c r="X1156" s="5"/>
      <c r="Y1156" s="5"/>
      <c r="Z1156" s="5"/>
      <c r="AA1156" s="5"/>
    </row>
    <row r="1157" customFormat="false" ht="15" hidden="false" customHeight="true" outlineLevel="0" collapsed="false">
      <c r="A1157" s="67"/>
      <c r="B1157" s="67"/>
      <c r="C1157" s="67"/>
      <c r="D1157" s="67"/>
      <c r="E1157" s="67"/>
      <c r="F1157" s="55"/>
      <c r="G1157" s="55"/>
      <c r="H1157" s="55"/>
      <c r="I1157" s="67"/>
      <c r="J1157" s="67"/>
      <c r="K1157" s="50"/>
      <c r="L1157" s="51"/>
      <c r="M1157" s="52"/>
      <c r="N1157" s="52"/>
      <c r="O1157" s="53"/>
      <c r="P1157" s="53"/>
      <c r="Q1157" s="53"/>
      <c r="R1157" s="48"/>
      <c r="S1157" s="5"/>
      <c r="T1157" s="5"/>
      <c r="U1157" s="5"/>
      <c r="V1157" s="5"/>
      <c r="W1157" s="5"/>
      <c r="X1157" s="5"/>
      <c r="Y1157" s="5"/>
      <c r="Z1157" s="5"/>
      <c r="AA1157" s="5"/>
    </row>
    <row r="1158" customFormat="false" ht="15" hidden="false" customHeight="true" outlineLevel="0" collapsed="false">
      <c r="A1158" s="67"/>
      <c r="B1158" s="67"/>
      <c r="C1158" s="67"/>
      <c r="D1158" s="67"/>
      <c r="E1158" s="67"/>
      <c r="F1158" s="67"/>
      <c r="G1158" s="55"/>
      <c r="H1158" s="55"/>
      <c r="I1158" s="67"/>
      <c r="J1158" s="67"/>
      <c r="K1158" s="50"/>
      <c r="L1158" s="51"/>
      <c r="M1158" s="52"/>
      <c r="N1158" s="52"/>
      <c r="O1158" s="53"/>
      <c r="P1158" s="53"/>
      <c r="Q1158" s="53"/>
      <c r="R1158" s="48"/>
      <c r="S1158" s="5"/>
      <c r="T1158" s="5"/>
      <c r="U1158" s="5"/>
      <c r="V1158" s="5"/>
      <c r="W1158" s="5"/>
      <c r="X1158" s="5"/>
      <c r="Y1158" s="5"/>
      <c r="Z1158" s="5"/>
      <c r="AA1158" s="5"/>
    </row>
    <row r="1159" customFormat="false" ht="15" hidden="false" customHeight="true" outlineLevel="0" collapsed="false">
      <c r="A1159" s="67"/>
      <c r="B1159" s="67"/>
      <c r="C1159" s="67"/>
      <c r="D1159" s="67"/>
      <c r="E1159" s="67"/>
      <c r="F1159" s="67"/>
      <c r="G1159" s="55"/>
      <c r="H1159" s="55"/>
      <c r="I1159" s="67"/>
      <c r="J1159" s="67"/>
      <c r="K1159" s="50"/>
      <c r="L1159" s="51"/>
      <c r="M1159" s="52"/>
      <c r="N1159" s="52"/>
      <c r="O1159" s="53"/>
      <c r="P1159" s="53"/>
      <c r="Q1159" s="53"/>
      <c r="R1159" s="48"/>
      <c r="S1159" s="5"/>
      <c r="T1159" s="5"/>
      <c r="U1159" s="5"/>
      <c r="V1159" s="5"/>
      <c r="W1159" s="5"/>
      <c r="X1159" s="5"/>
      <c r="Y1159" s="5"/>
      <c r="Z1159" s="5"/>
      <c r="AA1159" s="5"/>
    </row>
    <row r="1160" customFormat="false" ht="15" hidden="false" customHeight="true" outlineLevel="0" collapsed="false">
      <c r="A1160" s="67"/>
      <c r="B1160" s="67"/>
      <c r="C1160" s="67"/>
      <c r="D1160" s="67"/>
      <c r="E1160" s="67"/>
      <c r="F1160" s="67"/>
      <c r="G1160" s="55"/>
      <c r="H1160" s="55"/>
      <c r="I1160" s="67"/>
      <c r="J1160" s="67"/>
      <c r="K1160" s="50"/>
      <c r="L1160" s="51"/>
      <c r="M1160" s="52"/>
      <c r="N1160" s="52"/>
      <c r="O1160" s="53"/>
      <c r="P1160" s="53"/>
      <c r="Q1160" s="53"/>
      <c r="R1160" s="48"/>
      <c r="S1160" s="5"/>
      <c r="T1160" s="5"/>
      <c r="U1160" s="5"/>
      <c r="V1160" s="5"/>
      <c r="W1160" s="5"/>
      <c r="X1160" s="5"/>
      <c r="Y1160" s="5"/>
      <c r="Z1160" s="5"/>
      <c r="AA1160" s="5"/>
    </row>
    <row r="1161" customFormat="false" ht="15" hidden="false" customHeight="true" outlineLevel="0" collapsed="false">
      <c r="A1161" s="67"/>
      <c r="B1161" s="67"/>
      <c r="C1161" s="67"/>
      <c r="D1161" s="67"/>
      <c r="E1161" s="67"/>
      <c r="F1161" s="55"/>
      <c r="G1161" s="55"/>
      <c r="H1161" s="55"/>
      <c r="I1161" s="67"/>
      <c r="J1161" s="67"/>
      <c r="K1161" s="50"/>
      <c r="L1161" s="51"/>
      <c r="M1161" s="52"/>
      <c r="N1161" s="52"/>
      <c r="O1161" s="53"/>
      <c r="P1161" s="53"/>
      <c r="Q1161" s="53"/>
      <c r="R1161" s="48"/>
      <c r="S1161" s="5"/>
      <c r="T1161" s="5"/>
      <c r="U1161" s="5"/>
      <c r="V1161" s="5"/>
      <c r="W1161" s="5"/>
      <c r="X1161" s="5"/>
      <c r="Y1161" s="5"/>
      <c r="Z1161" s="5"/>
      <c r="AA1161" s="5"/>
    </row>
    <row r="1162" customFormat="false" ht="15" hidden="false" customHeight="true" outlineLevel="0" collapsed="false">
      <c r="A1162" s="67"/>
      <c r="B1162" s="67"/>
      <c r="C1162" s="67"/>
      <c r="D1162" s="67"/>
      <c r="E1162" s="67"/>
      <c r="F1162" s="67"/>
      <c r="G1162" s="55"/>
      <c r="H1162" s="55"/>
      <c r="I1162" s="67"/>
      <c r="J1162" s="67"/>
      <c r="K1162" s="50"/>
      <c r="L1162" s="51"/>
      <c r="M1162" s="52"/>
      <c r="N1162" s="52"/>
      <c r="O1162" s="53"/>
      <c r="P1162" s="53"/>
      <c r="Q1162" s="53"/>
      <c r="R1162" s="48"/>
      <c r="S1162" s="5"/>
      <c r="T1162" s="5"/>
      <c r="U1162" s="5"/>
      <c r="V1162" s="5"/>
      <c r="W1162" s="5"/>
      <c r="X1162" s="5"/>
      <c r="Y1162" s="5"/>
      <c r="Z1162" s="5"/>
      <c r="AA1162" s="5"/>
    </row>
    <row r="1163" customFormat="false" ht="15" hidden="false" customHeight="true" outlineLevel="0" collapsed="false">
      <c r="A1163" s="67"/>
      <c r="B1163" s="67"/>
      <c r="C1163" s="67"/>
      <c r="D1163" s="67"/>
      <c r="E1163" s="67"/>
      <c r="F1163" s="67"/>
      <c r="G1163" s="55"/>
      <c r="H1163" s="55"/>
      <c r="I1163" s="67"/>
      <c r="J1163" s="67"/>
      <c r="K1163" s="50"/>
      <c r="L1163" s="51"/>
      <c r="M1163" s="52"/>
      <c r="N1163" s="52"/>
      <c r="O1163" s="53"/>
      <c r="P1163" s="53"/>
      <c r="Q1163" s="53"/>
      <c r="R1163" s="48"/>
      <c r="S1163" s="5"/>
      <c r="T1163" s="5"/>
      <c r="U1163" s="5"/>
      <c r="V1163" s="5"/>
      <c r="W1163" s="5"/>
      <c r="X1163" s="5"/>
      <c r="Y1163" s="5"/>
      <c r="Z1163" s="5"/>
      <c r="AA1163" s="5"/>
    </row>
    <row r="1164" customFormat="false" ht="15" hidden="false" customHeight="true" outlineLevel="0" collapsed="false">
      <c r="A1164" s="67"/>
      <c r="B1164" s="67"/>
      <c r="C1164" s="67"/>
      <c r="D1164" s="67"/>
      <c r="E1164" s="67"/>
      <c r="F1164" s="55"/>
      <c r="G1164" s="55"/>
      <c r="H1164" s="55"/>
      <c r="I1164" s="67"/>
      <c r="J1164" s="67"/>
      <c r="K1164" s="50"/>
      <c r="L1164" s="51"/>
      <c r="M1164" s="52"/>
      <c r="N1164" s="52"/>
      <c r="O1164" s="53"/>
      <c r="P1164" s="53"/>
      <c r="Q1164" s="53"/>
      <c r="R1164" s="48"/>
      <c r="S1164" s="5"/>
      <c r="T1164" s="5"/>
      <c r="U1164" s="5"/>
      <c r="V1164" s="5"/>
      <c r="W1164" s="5"/>
      <c r="X1164" s="5"/>
      <c r="Y1164" s="5"/>
      <c r="Z1164" s="5"/>
      <c r="AA1164" s="5"/>
    </row>
    <row r="1165" customFormat="false" ht="15" hidden="false" customHeight="true" outlineLevel="0" collapsed="false">
      <c r="A1165" s="67"/>
      <c r="B1165" s="67"/>
      <c r="C1165" s="67"/>
      <c r="D1165" s="67"/>
      <c r="E1165" s="67"/>
      <c r="F1165" s="67"/>
      <c r="G1165" s="55"/>
      <c r="H1165" s="55"/>
      <c r="I1165" s="67"/>
      <c r="J1165" s="67"/>
      <c r="K1165" s="50"/>
      <c r="L1165" s="51"/>
      <c r="M1165" s="52"/>
      <c r="N1165" s="52"/>
      <c r="O1165" s="53"/>
      <c r="P1165" s="53"/>
      <c r="Q1165" s="53"/>
      <c r="R1165" s="48"/>
      <c r="S1165" s="5"/>
      <c r="T1165" s="5"/>
      <c r="U1165" s="5"/>
      <c r="V1165" s="5"/>
      <c r="W1165" s="5"/>
      <c r="X1165" s="5"/>
      <c r="Y1165" s="5"/>
      <c r="Z1165" s="5"/>
      <c r="AA1165" s="5"/>
    </row>
    <row r="1166" customFormat="false" ht="15" hidden="false" customHeight="true" outlineLevel="0" collapsed="false">
      <c r="A1166" s="67"/>
      <c r="B1166" s="67"/>
      <c r="C1166" s="67"/>
      <c r="D1166" s="67"/>
      <c r="E1166" s="67"/>
      <c r="F1166" s="67"/>
      <c r="G1166" s="55"/>
      <c r="H1166" s="55"/>
      <c r="I1166" s="67"/>
      <c r="J1166" s="67"/>
      <c r="K1166" s="50"/>
      <c r="L1166" s="51"/>
      <c r="M1166" s="52"/>
      <c r="N1166" s="52"/>
      <c r="O1166" s="53"/>
      <c r="P1166" s="53"/>
      <c r="Q1166" s="53"/>
      <c r="R1166" s="48"/>
      <c r="S1166" s="5"/>
      <c r="T1166" s="5"/>
      <c r="U1166" s="5"/>
      <c r="V1166" s="5"/>
      <c r="W1166" s="5"/>
      <c r="X1166" s="5"/>
      <c r="Y1166" s="5"/>
      <c r="Z1166" s="5"/>
      <c r="AA1166" s="5"/>
    </row>
    <row r="1167" customFormat="false" ht="15" hidden="false" customHeight="true" outlineLevel="0" collapsed="false">
      <c r="A1167" s="67"/>
      <c r="B1167" s="67"/>
      <c r="C1167" s="67"/>
      <c r="D1167" s="67"/>
      <c r="E1167" s="67"/>
      <c r="F1167" s="67"/>
      <c r="G1167" s="55"/>
      <c r="H1167" s="55"/>
      <c r="I1167" s="67"/>
      <c r="J1167" s="67"/>
      <c r="K1167" s="50"/>
      <c r="L1167" s="51"/>
      <c r="M1167" s="52"/>
      <c r="N1167" s="52"/>
      <c r="O1167" s="53"/>
      <c r="P1167" s="53"/>
      <c r="Q1167" s="53"/>
      <c r="R1167" s="48"/>
      <c r="S1167" s="5"/>
      <c r="T1167" s="5"/>
      <c r="U1167" s="5"/>
      <c r="V1167" s="5"/>
      <c r="W1167" s="5"/>
      <c r="X1167" s="5"/>
      <c r="Y1167" s="5"/>
      <c r="Z1167" s="5"/>
      <c r="AA1167" s="5"/>
    </row>
    <row r="1168" customFormat="false" ht="15" hidden="false" customHeight="true" outlineLevel="0" collapsed="false">
      <c r="A1168" s="67"/>
      <c r="B1168" s="67"/>
      <c r="C1168" s="67"/>
      <c r="D1168" s="67"/>
      <c r="E1168" s="67"/>
      <c r="F1168" s="67"/>
      <c r="G1168" s="55"/>
      <c r="H1168" s="55"/>
      <c r="I1168" s="67"/>
      <c r="J1168" s="67"/>
      <c r="K1168" s="50"/>
      <c r="L1168" s="51"/>
      <c r="M1168" s="52"/>
      <c r="N1168" s="52"/>
      <c r="O1168" s="53"/>
      <c r="P1168" s="53"/>
      <c r="Q1168" s="53"/>
      <c r="R1168" s="48"/>
      <c r="S1168" s="5"/>
      <c r="T1168" s="5"/>
      <c r="U1168" s="5"/>
      <c r="V1168" s="5"/>
      <c r="W1168" s="5"/>
      <c r="X1168" s="5"/>
      <c r="Y1168" s="5"/>
      <c r="Z1168" s="5"/>
      <c r="AA1168" s="5"/>
    </row>
    <row r="1169" customFormat="false" ht="15" hidden="false" customHeight="true" outlineLevel="0" collapsed="false">
      <c r="A1169" s="67"/>
      <c r="B1169" s="67"/>
      <c r="C1169" s="67"/>
      <c r="D1169" s="67"/>
      <c r="E1169" s="67"/>
      <c r="F1169" s="67"/>
      <c r="G1169" s="55"/>
      <c r="H1169" s="55"/>
      <c r="I1169" s="67"/>
      <c r="J1169" s="67"/>
      <c r="K1169" s="50"/>
      <c r="L1169" s="51"/>
      <c r="M1169" s="52"/>
      <c r="N1169" s="52"/>
      <c r="O1169" s="53"/>
      <c r="P1169" s="53"/>
      <c r="Q1169" s="53"/>
      <c r="R1169" s="48"/>
      <c r="S1169" s="5"/>
      <c r="T1169" s="5"/>
      <c r="U1169" s="5"/>
      <c r="V1169" s="5"/>
      <c r="W1169" s="5"/>
      <c r="X1169" s="5"/>
      <c r="Y1169" s="5"/>
      <c r="Z1169" s="5"/>
      <c r="AA1169" s="5"/>
    </row>
    <row r="1170" customFormat="false" ht="15" hidden="false" customHeight="true" outlineLevel="0" collapsed="false">
      <c r="A1170" s="67"/>
      <c r="B1170" s="67"/>
      <c r="C1170" s="67"/>
      <c r="D1170" s="67"/>
      <c r="E1170" s="67"/>
      <c r="F1170" s="55"/>
      <c r="G1170" s="55"/>
      <c r="H1170" s="55"/>
      <c r="I1170" s="67"/>
      <c r="J1170" s="67"/>
      <c r="K1170" s="50"/>
      <c r="L1170" s="51"/>
      <c r="M1170" s="52"/>
      <c r="N1170" s="52"/>
      <c r="O1170" s="53"/>
      <c r="P1170" s="53"/>
      <c r="Q1170" s="53"/>
      <c r="R1170" s="48"/>
      <c r="S1170" s="5"/>
      <c r="T1170" s="5"/>
      <c r="U1170" s="5"/>
      <c r="V1170" s="5"/>
      <c r="W1170" s="5"/>
      <c r="X1170" s="5"/>
      <c r="Y1170" s="5"/>
      <c r="Z1170" s="5"/>
      <c r="AA1170" s="5"/>
    </row>
    <row r="1171" customFormat="false" ht="15" hidden="false" customHeight="true" outlineLevel="0" collapsed="false">
      <c r="A1171" s="67"/>
      <c r="B1171" s="67"/>
      <c r="C1171" s="67"/>
      <c r="D1171" s="67"/>
      <c r="E1171" s="67"/>
      <c r="F1171" s="67"/>
      <c r="G1171" s="55"/>
      <c r="H1171" s="55"/>
      <c r="I1171" s="67"/>
      <c r="J1171" s="67"/>
      <c r="K1171" s="50"/>
      <c r="L1171" s="51"/>
      <c r="M1171" s="52"/>
      <c r="N1171" s="52"/>
      <c r="O1171" s="53"/>
      <c r="P1171" s="53"/>
      <c r="Q1171" s="53"/>
      <c r="R1171" s="48"/>
      <c r="S1171" s="5"/>
      <c r="T1171" s="5"/>
      <c r="U1171" s="5"/>
      <c r="V1171" s="5"/>
      <c r="W1171" s="5"/>
      <c r="X1171" s="5"/>
      <c r="Y1171" s="5"/>
      <c r="Z1171" s="5"/>
      <c r="AA1171" s="5"/>
    </row>
    <row r="1172" customFormat="false" ht="15" hidden="false" customHeight="true" outlineLevel="0" collapsed="false">
      <c r="A1172" s="67"/>
      <c r="B1172" s="67"/>
      <c r="C1172" s="67"/>
      <c r="D1172" s="67"/>
      <c r="E1172" s="67"/>
      <c r="F1172" s="67"/>
      <c r="G1172" s="55"/>
      <c r="H1172" s="55"/>
      <c r="I1172" s="67"/>
      <c r="J1172" s="67"/>
      <c r="K1172" s="50"/>
      <c r="L1172" s="51"/>
      <c r="M1172" s="52"/>
      <c r="N1172" s="52"/>
      <c r="O1172" s="53"/>
      <c r="P1172" s="53"/>
      <c r="Q1172" s="53"/>
      <c r="R1172" s="48"/>
      <c r="S1172" s="5"/>
      <c r="T1172" s="5"/>
      <c r="U1172" s="5"/>
      <c r="V1172" s="5"/>
      <c r="W1172" s="5"/>
      <c r="X1172" s="5"/>
      <c r="Y1172" s="5"/>
      <c r="Z1172" s="5"/>
      <c r="AA1172" s="5"/>
    </row>
    <row r="1173" customFormat="false" ht="15" hidden="false" customHeight="true" outlineLevel="0" collapsed="false">
      <c r="A1173" s="67"/>
      <c r="B1173" s="67"/>
      <c r="C1173" s="67"/>
      <c r="D1173" s="67"/>
      <c r="E1173" s="67"/>
      <c r="F1173" s="67"/>
      <c r="G1173" s="55"/>
      <c r="H1173" s="55"/>
      <c r="I1173" s="67"/>
      <c r="J1173" s="67"/>
      <c r="K1173" s="50"/>
      <c r="L1173" s="51"/>
      <c r="M1173" s="52"/>
      <c r="N1173" s="52"/>
      <c r="O1173" s="53"/>
      <c r="P1173" s="53"/>
      <c r="Q1173" s="53"/>
      <c r="R1173" s="48"/>
      <c r="S1173" s="5"/>
      <c r="T1173" s="5"/>
      <c r="U1173" s="5"/>
      <c r="V1173" s="5"/>
      <c r="W1173" s="5"/>
      <c r="X1173" s="5"/>
      <c r="Y1173" s="5"/>
      <c r="Z1173" s="5"/>
      <c r="AA1173" s="5"/>
    </row>
    <row r="1174" customFormat="false" ht="15" hidden="false" customHeight="true" outlineLevel="0" collapsed="false">
      <c r="A1174" s="67"/>
      <c r="B1174" s="67"/>
      <c r="C1174" s="67"/>
      <c r="D1174" s="67"/>
      <c r="E1174" s="67"/>
      <c r="F1174" s="67"/>
      <c r="G1174" s="55"/>
      <c r="H1174" s="55"/>
      <c r="I1174" s="67"/>
      <c r="J1174" s="67"/>
      <c r="K1174" s="50"/>
      <c r="L1174" s="51"/>
      <c r="M1174" s="52"/>
      <c r="N1174" s="52"/>
      <c r="O1174" s="53"/>
      <c r="P1174" s="53"/>
      <c r="Q1174" s="53"/>
      <c r="R1174" s="48"/>
      <c r="S1174" s="5"/>
      <c r="T1174" s="5"/>
      <c r="U1174" s="5"/>
      <c r="V1174" s="5"/>
      <c r="W1174" s="5"/>
      <c r="X1174" s="5"/>
      <c r="Y1174" s="5"/>
      <c r="Z1174" s="5"/>
      <c r="AA1174" s="5"/>
    </row>
    <row r="1175" customFormat="false" ht="15" hidden="false" customHeight="true" outlineLevel="0" collapsed="false">
      <c r="A1175" s="67"/>
      <c r="B1175" s="67"/>
      <c r="C1175" s="67"/>
      <c r="D1175" s="67"/>
      <c r="E1175" s="67"/>
      <c r="F1175" s="67"/>
      <c r="G1175" s="55"/>
      <c r="H1175" s="55"/>
      <c r="I1175" s="67"/>
      <c r="J1175" s="67"/>
      <c r="K1175" s="50"/>
      <c r="L1175" s="51"/>
      <c r="M1175" s="52"/>
      <c r="N1175" s="52"/>
      <c r="O1175" s="53"/>
      <c r="P1175" s="53"/>
      <c r="Q1175" s="53"/>
      <c r="R1175" s="48"/>
      <c r="S1175" s="5"/>
      <c r="T1175" s="5"/>
      <c r="U1175" s="5"/>
      <c r="V1175" s="5"/>
      <c r="W1175" s="5"/>
      <c r="X1175" s="5"/>
      <c r="Y1175" s="5"/>
      <c r="Z1175" s="5"/>
      <c r="AA1175" s="5"/>
    </row>
    <row r="1176" customFormat="false" ht="15" hidden="false" customHeight="true" outlineLevel="0" collapsed="false">
      <c r="A1176" s="67"/>
      <c r="B1176" s="67"/>
      <c r="C1176" s="67"/>
      <c r="D1176" s="67"/>
      <c r="E1176" s="67"/>
      <c r="F1176" s="67"/>
      <c r="G1176" s="31"/>
      <c r="H1176" s="31"/>
      <c r="I1176" s="67"/>
      <c r="J1176" s="31"/>
      <c r="K1176" s="57"/>
      <c r="L1176" s="51"/>
      <c r="M1176" s="52"/>
      <c r="N1176" s="52"/>
      <c r="O1176" s="51"/>
      <c r="P1176" s="53"/>
      <c r="Q1176" s="53"/>
      <c r="R1176" s="48"/>
      <c r="S1176" s="5"/>
      <c r="T1176" s="5"/>
      <c r="U1176" s="5"/>
      <c r="V1176" s="5"/>
      <c r="W1176" s="5"/>
      <c r="X1176" s="5"/>
      <c r="Y1176" s="5"/>
      <c r="Z1176" s="5"/>
      <c r="AA1176" s="5"/>
    </row>
    <row r="1177" customFormat="false" ht="15" hidden="false" customHeight="true" outlineLevel="0" collapsed="false">
      <c r="A1177" s="67"/>
      <c r="B1177" s="67"/>
      <c r="C1177" s="67"/>
      <c r="D1177" s="67"/>
      <c r="E1177" s="67"/>
      <c r="F1177" s="67"/>
      <c r="G1177" s="31"/>
      <c r="H1177" s="31"/>
      <c r="I1177" s="67"/>
      <c r="J1177" s="31"/>
      <c r="K1177" s="57"/>
      <c r="L1177" s="51"/>
      <c r="M1177" s="52"/>
      <c r="N1177" s="52"/>
      <c r="O1177" s="51"/>
      <c r="P1177" s="53"/>
      <c r="Q1177" s="53"/>
      <c r="R1177" s="48"/>
      <c r="S1177" s="5"/>
      <c r="T1177" s="5"/>
      <c r="U1177" s="5"/>
      <c r="V1177" s="5"/>
      <c r="W1177" s="5"/>
      <c r="X1177" s="5"/>
      <c r="Y1177" s="5"/>
      <c r="Z1177" s="5"/>
      <c r="AA1177" s="5"/>
    </row>
    <row r="1178" customFormat="false" ht="15" hidden="false" customHeight="true" outlineLevel="0" collapsed="false">
      <c r="A1178" s="67"/>
      <c r="B1178" s="67"/>
      <c r="C1178" s="67"/>
      <c r="D1178" s="67"/>
      <c r="E1178" s="67"/>
      <c r="F1178" s="67"/>
      <c r="G1178" s="67"/>
      <c r="H1178" s="67"/>
      <c r="I1178" s="67"/>
      <c r="J1178" s="67"/>
      <c r="K1178" s="67"/>
      <c r="L1178" s="51"/>
      <c r="M1178" s="52"/>
      <c r="N1178" s="52"/>
      <c r="O1178" s="53"/>
      <c r="P1178" s="53"/>
      <c r="Q1178" s="53"/>
      <c r="R1178" s="48"/>
      <c r="S1178" s="5"/>
      <c r="T1178" s="5"/>
      <c r="U1178" s="5"/>
      <c r="V1178" s="5"/>
      <c r="W1178" s="5"/>
      <c r="X1178" s="5"/>
      <c r="Y1178" s="5"/>
      <c r="Z1178" s="5"/>
      <c r="AA1178" s="5"/>
    </row>
    <row r="1179" customFormat="false" ht="15" hidden="false" customHeight="true" outlineLevel="0" collapsed="false">
      <c r="A1179" s="67"/>
      <c r="B1179" s="67"/>
      <c r="C1179" s="67"/>
      <c r="D1179" s="67"/>
      <c r="E1179" s="67"/>
      <c r="F1179" s="67"/>
      <c r="G1179" s="67"/>
      <c r="H1179" s="67"/>
      <c r="I1179" s="67"/>
      <c r="J1179" s="56"/>
      <c r="K1179" s="50"/>
      <c r="L1179" s="51"/>
      <c r="M1179" s="52"/>
      <c r="N1179" s="52"/>
      <c r="O1179" s="51"/>
      <c r="P1179" s="53"/>
      <c r="Q1179" s="53"/>
      <c r="R1179" s="48"/>
      <c r="S1179" s="5"/>
      <c r="T1179" s="5"/>
      <c r="U1179" s="5"/>
      <c r="V1179" s="5"/>
      <c r="W1179" s="5"/>
      <c r="X1179" s="5"/>
      <c r="Y1179" s="5"/>
      <c r="Z1179" s="5"/>
      <c r="AA1179" s="5"/>
    </row>
    <row r="1180" customFormat="false" ht="15" hidden="false" customHeight="true" outlineLevel="0" collapsed="false">
      <c r="A1180" s="67"/>
      <c r="B1180" s="31"/>
      <c r="C1180" s="67"/>
      <c r="D1180" s="67"/>
      <c r="E1180" s="67"/>
      <c r="F1180" s="67"/>
      <c r="G1180" s="31"/>
      <c r="H1180" s="67"/>
      <c r="I1180" s="67"/>
      <c r="J1180" s="67"/>
      <c r="K1180" s="50"/>
      <c r="L1180" s="51"/>
      <c r="M1180" s="52"/>
      <c r="N1180" s="52"/>
      <c r="O1180" s="53"/>
      <c r="P1180" s="53"/>
      <c r="Q1180" s="53"/>
      <c r="R1180" s="48"/>
      <c r="S1180" s="5"/>
      <c r="T1180" s="5"/>
      <c r="U1180" s="5"/>
      <c r="V1180" s="5"/>
      <c r="W1180" s="5"/>
      <c r="X1180" s="5"/>
      <c r="Y1180" s="5"/>
      <c r="Z1180" s="5"/>
      <c r="AA1180" s="5"/>
    </row>
    <row r="1181" customFormat="false" ht="15" hidden="false" customHeight="true" outlineLevel="0" collapsed="false">
      <c r="A1181" s="67"/>
      <c r="B1181" s="31"/>
      <c r="C1181" s="67"/>
      <c r="D1181" s="67"/>
      <c r="E1181" s="67"/>
      <c r="F1181" s="67"/>
      <c r="G1181" s="31"/>
      <c r="H1181" s="67"/>
      <c r="I1181" s="67"/>
      <c r="J1181" s="67"/>
      <c r="K1181" s="50"/>
      <c r="L1181" s="51"/>
      <c r="M1181" s="52"/>
      <c r="N1181" s="52"/>
      <c r="O1181" s="53"/>
      <c r="P1181" s="53"/>
      <c r="Q1181" s="53"/>
      <c r="R1181" s="48"/>
      <c r="S1181" s="5"/>
      <c r="T1181" s="5"/>
      <c r="U1181" s="5"/>
      <c r="V1181" s="5"/>
      <c r="W1181" s="5"/>
      <c r="X1181" s="5"/>
      <c r="Y1181" s="5"/>
      <c r="Z1181" s="5"/>
      <c r="AA1181" s="5"/>
    </row>
    <row r="1182" customFormat="false" ht="15" hidden="false" customHeight="true" outlineLevel="0" collapsed="false">
      <c r="A1182" s="67"/>
      <c r="B1182" s="67"/>
      <c r="C1182" s="67"/>
      <c r="D1182" s="67"/>
      <c r="E1182" s="67"/>
      <c r="F1182" s="67"/>
      <c r="G1182" s="67"/>
      <c r="H1182" s="67"/>
      <c r="I1182" s="67"/>
      <c r="J1182" s="67"/>
      <c r="K1182" s="50"/>
      <c r="L1182" s="51"/>
      <c r="M1182" s="52"/>
      <c r="N1182" s="52"/>
      <c r="O1182" s="51"/>
      <c r="P1182" s="53"/>
      <c r="Q1182" s="53"/>
      <c r="R1182" s="48"/>
      <c r="S1182" s="5"/>
      <c r="T1182" s="5"/>
      <c r="U1182" s="5"/>
      <c r="V1182" s="5"/>
      <c r="W1182" s="5"/>
      <c r="X1182" s="5"/>
      <c r="Y1182" s="5"/>
      <c r="Z1182" s="5"/>
      <c r="AA1182" s="5"/>
    </row>
    <row r="1183" customFormat="false" ht="15" hidden="false" customHeight="true" outlineLevel="0" collapsed="false">
      <c r="A1183" s="67"/>
      <c r="B1183" s="67"/>
      <c r="C1183" s="67"/>
      <c r="D1183" s="67"/>
      <c r="E1183" s="67"/>
      <c r="F1183" s="67"/>
      <c r="G1183" s="67"/>
      <c r="H1183" s="67"/>
      <c r="I1183" s="67"/>
      <c r="J1183" s="67"/>
      <c r="K1183" s="50"/>
      <c r="L1183" s="51"/>
      <c r="M1183" s="52"/>
      <c r="N1183" s="52"/>
      <c r="O1183" s="51"/>
      <c r="P1183" s="53"/>
      <c r="Q1183" s="53"/>
      <c r="R1183" s="48"/>
      <c r="S1183" s="5"/>
      <c r="T1183" s="5"/>
      <c r="U1183" s="5"/>
      <c r="V1183" s="5"/>
      <c r="W1183" s="5"/>
      <c r="X1183" s="5"/>
      <c r="Y1183" s="5"/>
      <c r="Z1183" s="5"/>
      <c r="AA1183" s="5"/>
    </row>
    <row r="1184" customFormat="false" ht="15" hidden="false" customHeight="true" outlineLevel="0" collapsed="false">
      <c r="A1184" s="67"/>
      <c r="B1184" s="67"/>
      <c r="C1184" s="67"/>
      <c r="D1184" s="67"/>
      <c r="E1184" s="67"/>
      <c r="F1184" s="67"/>
      <c r="G1184" s="67"/>
      <c r="H1184" s="67"/>
      <c r="I1184" s="67"/>
      <c r="J1184" s="67"/>
      <c r="K1184" s="50"/>
      <c r="L1184" s="51"/>
      <c r="M1184" s="52"/>
      <c r="N1184" s="52"/>
      <c r="O1184" s="51"/>
      <c r="P1184" s="53"/>
      <c r="Q1184" s="53"/>
      <c r="R1184" s="48"/>
      <c r="S1184" s="5"/>
      <c r="T1184" s="5"/>
      <c r="U1184" s="5"/>
      <c r="V1184" s="5"/>
      <c r="W1184" s="5"/>
      <c r="X1184" s="5"/>
      <c r="Y1184" s="5"/>
      <c r="Z1184" s="5"/>
      <c r="AA1184" s="5"/>
    </row>
    <row r="1185" customFormat="false" ht="15" hidden="false" customHeight="true" outlineLevel="0" collapsed="false">
      <c r="A1185" s="67"/>
      <c r="B1185" s="67"/>
      <c r="C1185" s="67"/>
      <c r="D1185" s="67"/>
      <c r="E1185" s="67"/>
      <c r="F1185" s="67"/>
      <c r="G1185" s="67"/>
      <c r="H1185" s="67"/>
      <c r="I1185" s="67"/>
      <c r="J1185" s="67"/>
      <c r="K1185" s="50"/>
      <c r="L1185" s="53"/>
      <c r="M1185" s="52"/>
      <c r="N1185" s="52"/>
      <c r="O1185" s="51"/>
      <c r="P1185" s="53"/>
      <c r="Q1185" s="53"/>
      <c r="R1185" s="48"/>
      <c r="S1185" s="5"/>
      <c r="T1185" s="5"/>
      <c r="U1185" s="5"/>
      <c r="V1185" s="5"/>
      <c r="W1185" s="5"/>
      <c r="X1185" s="5"/>
      <c r="Y1185" s="5"/>
      <c r="Z1185" s="5"/>
      <c r="AA1185" s="5"/>
    </row>
    <row r="1186" customFormat="false" ht="15" hidden="false" customHeight="true" outlineLevel="0" collapsed="false">
      <c r="A1186" s="67"/>
      <c r="B1186" s="67"/>
      <c r="C1186" s="67"/>
      <c r="D1186" s="67"/>
      <c r="E1186" s="67"/>
      <c r="F1186" s="67"/>
      <c r="G1186" s="67"/>
      <c r="H1186" s="67"/>
      <c r="I1186" s="67"/>
      <c r="J1186" s="67"/>
      <c r="K1186" s="50"/>
      <c r="L1186" s="53"/>
      <c r="M1186" s="52"/>
      <c r="N1186" s="52"/>
      <c r="O1186" s="51"/>
      <c r="P1186" s="53"/>
      <c r="Q1186" s="53"/>
      <c r="R1186" s="48"/>
      <c r="S1186" s="5"/>
      <c r="T1186" s="5"/>
      <c r="U1186" s="5"/>
      <c r="V1186" s="5"/>
      <c r="W1186" s="5"/>
      <c r="X1186" s="5"/>
      <c r="Y1186" s="5"/>
      <c r="Z1186" s="5"/>
      <c r="AA1186" s="5"/>
    </row>
    <row r="1187" customFormat="false" ht="15" hidden="false" customHeight="true" outlineLevel="0" collapsed="false">
      <c r="A1187" s="67"/>
      <c r="B1187" s="54"/>
      <c r="C1187" s="54"/>
      <c r="D1187" s="67"/>
      <c r="E1187" s="67"/>
      <c r="F1187" s="49"/>
      <c r="G1187" s="67"/>
      <c r="H1187" s="67"/>
      <c r="I1187" s="67"/>
      <c r="J1187" s="67"/>
      <c r="K1187" s="50"/>
      <c r="L1187" s="51"/>
      <c r="M1187" s="52"/>
      <c r="N1187" s="52"/>
      <c r="O1187" s="51"/>
      <c r="P1187" s="53"/>
      <c r="Q1187" s="53"/>
      <c r="R1187" s="48"/>
      <c r="S1187" s="5"/>
      <c r="T1187" s="5"/>
      <c r="U1187" s="5"/>
      <c r="V1187" s="5"/>
      <c r="W1187" s="5"/>
      <c r="X1187" s="5"/>
      <c r="Y1187" s="5"/>
      <c r="Z1187" s="5"/>
      <c r="AA1187" s="5"/>
    </row>
    <row r="1188" customFormat="false" ht="15" hidden="false" customHeight="true" outlineLevel="0" collapsed="false">
      <c r="A1188" s="67"/>
      <c r="B1188" s="67"/>
      <c r="C1188" s="67"/>
      <c r="D1188" s="67"/>
      <c r="E1188" s="67"/>
      <c r="F1188" s="67"/>
      <c r="G1188" s="31"/>
      <c r="H1188" s="67"/>
      <c r="I1188" s="67"/>
      <c r="J1188" s="67"/>
      <c r="K1188" s="50"/>
      <c r="L1188" s="51"/>
      <c r="M1188" s="52"/>
      <c r="N1188" s="52"/>
      <c r="O1188" s="53"/>
      <c r="P1188" s="53"/>
      <c r="Q1188" s="53"/>
      <c r="R1188" s="48"/>
      <c r="S1188" s="5"/>
      <c r="T1188" s="5"/>
      <c r="U1188" s="5"/>
      <c r="V1188" s="5"/>
      <c r="W1188" s="5"/>
      <c r="X1188" s="5"/>
      <c r="Y1188" s="5"/>
      <c r="Z1188" s="5"/>
      <c r="AA1188" s="5"/>
    </row>
    <row r="1189" customFormat="false" ht="15" hidden="false" customHeight="true" outlineLevel="0" collapsed="false">
      <c r="A1189" s="67"/>
      <c r="B1189" s="55"/>
      <c r="C1189" s="67"/>
      <c r="D1189" s="67"/>
      <c r="E1189" s="67"/>
      <c r="F1189" s="67"/>
      <c r="G1189" s="67"/>
      <c r="H1189" s="67"/>
      <c r="I1189" s="67"/>
      <c r="J1189" s="67"/>
      <c r="K1189" s="50"/>
      <c r="L1189" s="51"/>
      <c r="M1189" s="52"/>
      <c r="N1189" s="52"/>
      <c r="O1189" s="51"/>
      <c r="P1189" s="53"/>
      <c r="Q1189" s="53"/>
      <c r="R1189" s="48"/>
      <c r="S1189" s="5"/>
      <c r="T1189" s="5"/>
      <c r="U1189" s="5"/>
      <c r="V1189" s="5"/>
      <c r="W1189" s="5"/>
      <c r="X1189" s="5"/>
      <c r="Y1189" s="5"/>
      <c r="Z1189" s="5"/>
      <c r="AA1189" s="5"/>
    </row>
    <row r="1190" customFormat="false" ht="15" hidden="false" customHeight="true" outlineLevel="0" collapsed="false">
      <c r="A1190" s="67"/>
      <c r="B1190" s="67"/>
      <c r="C1190" s="67"/>
      <c r="D1190" s="67"/>
      <c r="E1190" s="67"/>
      <c r="F1190" s="67"/>
      <c r="G1190" s="67"/>
      <c r="H1190" s="67"/>
      <c r="I1190" s="67"/>
      <c r="J1190" s="67"/>
      <c r="K1190" s="50"/>
      <c r="L1190" s="51"/>
      <c r="M1190" s="52"/>
      <c r="N1190" s="52"/>
      <c r="O1190" s="51"/>
      <c r="P1190" s="53"/>
      <c r="Q1190" s="53"/>
      <c r="R1190" s="48"/>
      <c r="S1190" s="5"/>
      <c r="T1190" s="5"/>
      <c r="U1190" s="5"/>
      <c r="V1190" s="5"/>
      <c r="W1190" s="5"/>
      <c r="X1190" s="5"/>
      <c r="Y1190" s="5"/>
      <c r="Z1190" s="5"/>
      <c r="AA1190" s="5"/>
    </row>
    <row r="1191" customFormat="false" ht="15" hidden="false" customHeight="true" outlineLevel="0" collapsed="false">
      <c r="A1191" s="67"/>
      <c r="B1191" s="67"/>
      <c r="C1191" s="67"/>
      <c r="D1191" s="67"/>
      <c r="E1191" s="67"/>
      <c r="F1191" s="67"/>
      <c r="G1191" s="67"/>
      <c r="H1191" s="67"/>
      <c r="I1191" s="67"/>
      <c r="J1191" s="67"/>
      <c r="K1191" s="50"/>
      <c r="L1191" s="51"/>
      <c r="M1191" s="52"/>
      <c r="N1191" s="52"/>
      <c r="O1191" s="51"/>
      <c r="P1191" s="53"/>
      <c r="Q1191" s="53"/>
      <c r="R1191" s="48"/>
      <c r="S1191" s="5"/>
      <c r="T1191" s="5"/>
      <c r="U1191" s="5"/>
      <c r="V1191" s="5"/>
      <c r="W1191" s="5"/>
      <c r="X1191" s="5"/>
      <c r="Y1191" s="5"/>
      <c r="Z1191" s="5"/>
      <c r="AA1191" s="5"/>
    </row>
    <row r="1192" customFormat="false" ht="15" hidden="false" customHeight="true" outlineLevel="0" collapsed="false">
      <c r="A1192" s="67"/>
      <c r="B1192" s="67"/>
      <c r="C1192" s="67"/>
      <c r="D1192" s="67"/>
      <c r="E1192" s="67"/>
      <c r="F1192" s="67"/>
      <c r="G1192" s="67"/>
      <c r="H1192" s="67"/>
      <c r="I1192" s="67"/>
      <c r="J1192" s="67"/>
      <c r="K1192" s="50"/>
      <c r="L1192" s="51"/>
      <c r="M1192" s="52"/>
      <c r="N1192" s="52"/>
      <c r="O1192" s="51"/>
      <c r="P1192" s="53"/>
      <c r="Q1192" s="53"/>
      <c r="R1192" s="48"/>
      <c r="S1192" s="5"/>
      <c r="T1192" s="5"/>
      <c r="U1192" s="5"/>
      <c r="V1192" s="5"/>
      <c r="W1192" s="5"/>
      <c r="X1192" s="5"/>
      <c r="Y1192" s="5"/>
      <c r="Z1192" s="5"/>
      <c r="AA1192" s="5"/>
    </row>
    <row r="1193" customFormat="false" ht="15" hidden="false" customHeight="true" outlineLevel="0" collapsed="false">
      <c r="A1193" s="67"/>
      <c r="B1193" s="67"/>
      <c r="C1193" s="67"/>
      <c r="D1193" s="67"/>
      <c r="E1193" s="67"/>
      <c r="F1193" s="67"/>
      <c r="G1193" s="67"/>
      <c r="H1193" s="67"/>
      <c r="I1193" s="67"/>
      <c r="J1193" s="67"/>
      <c r="K1193" s="50"/>
      <c r="L1193" s="51"/>
      <c r="M1193" s="52"/>
      <c r="N1193" s="52"/>
      <c r="O1193" s="53"/>
      <c r="P1193" s="53"/>
      <c r="Q1193" s="53"/>
      <c r="R1193" s="48"/>
      <c r="S1193" s="5"/>
      <c r="T1193" s="5"/>
      <c r="U1193" s="5"/>
      <c r="V1193" s="5"/>
      <c r="W1193" s="5"/>
      <c r="X1193" s="5"/>
      <c r="Y1193" s="5"/>
      <c r="Z1193" s="5"/>
      <c r="AA1193" s="5"/>
    </row>
    <row r="1194" customFormat="false" ht="15" hidden="false" customHeight="true" outlineLevel="0" collapsed="false">
      <c r="A1194" s="67"/>
      <c r="B1194" s="67"/>
      <c r="C1194" s="49"/>
      <c r="D1194" s="67"/>
      <c r="E1194" s="67"/>
      <c r="F1194" s="67"/>
      <c r="G1194" s="67"/>
      <c r="H1194" s="67"/>
      <c r="I1194" s="67"/>
      <c r="J1194" s="67"/>
      <c r="K1194" s="50"/>
      <c r="L1194" s="51"/>
      <c r="M1194" s="52"/>
      <c r="N1194" s="52"/>
      <c r="O1194" s="51"/>
      <c r="P1194" s="53"/>
      <c r="Q1194" s="53"/>
      <c r="R1194" s="48"/>
      <c r="S1194" s="5"/>
      <c r="T1194" s="5"/>
      <c r="U1194" s="5"/>
      <c r="V1194" s="5"/>
      <c r="W1194" s="5"/>
      <c r="X1194" s="5"/>
      <c r="Y1194" s="5"/>
      <c r="Z1194" s="5"/>
      <c r="AA1194" s="5"/>
    </row>
    <row r="1195" customFormat="false" ht="15" hidden="false" customHeight="true" outlineLevel="0" collapsed="false">
      <c r="A1195" s="67"/>
      <c r="B1195" s="67"/>
      <c r="C1195" s="49"/>
      <c r="D1195" s="67"/>
      <c r="E1195" s="67"/>
      <c r="F1195" s="67"/>
      <c r="G1195" s="67"/>
      <c r="H1195" s="67"/>
      <c r="I1195" s="67"/>
      <c r="J1195" s="67"/>
      <c r="K1195" s="50"/>
      <c r="L1195" s="51"/>
      <c r="M1195" s="52"/>
      <c r="N1195" s="52"/>
      <c r="O1195" s="51"/>
      <c r="P1195" s="53"/>
      <c r="Q1195" s="53"/>
      <c r="R1195" s="48"/>
      <c r="S1195" s="5"/>
      <c r="T1195" s="5"/>
      <c r="U1195" s="5"/>
      <c r="V1195" s="5"/>
      <c r="W1195" s="5"/>
      <c r="X1195" s="5"/>
      <c r="Y1195" s="5"/>
      <c r="Z1195" s="5"/>
      <c r="AA1195" s="5"/>
    </row>
    <row r="1196" customFormat="false" ht="15" hidden="false" customHeight="true" outlineLevel="0" collapsed="false">
      <c r="A1196" s="67"/>
      <c r="B1196" s="67"/>
      <c r="C1196" s="49"/>
      <c r="D1196" s="67"/>
      <c r="E1196" s="67"/>
      <c r="F1196" s="67"/>
      <c r="G1196" s="67"/>
      <c r="H1196" s="67"/>
      <c r="I1196" s="67"/>
      <c r="J1196" s="67"/>
      <c r="K1196" s="50"/>
      <c r="L1196" s="51"/>
      <c r="M1196" s="52"/>
      <c r="N1196" s="52"/>
      <c r="O1196" s="51"/>
      <c r="P1196" s="53"/>
      <c r="Q1196" s="53"/>
      <c r="R1196" s="48"/>
      <c r="S1196" s="5"/>
      <c r="T1196" s="5"/>
      <c r="U1196" s="5"/>
      <c r="V1196" s="5"/>
      <c r="W1196" s="5"/>
      <c r="X1196" s="5"/>
      <c r="Y1196" s="5"/>
      <c r="Z1196" s="5"/>
      <c r="AA1196" s="5"/>
    </row>
    <row r="1197" customFormat="false" ht="15" hidden="false" customHeight="true" outlineLevel="0" collapsed="false">
      <c r="A1197" s="67"/>
      <c r="B1197" s="67"/>
      <c r="C1197" s="67"/>
      <c r="D1197" s="67"/>
      <c r="E1197" s="67"/>
      <c r="F1197" s="67"/>
      <c r="G1197" s="67"/>
      <c r="H1197" s="67"/>
      <c r="I1197" s="67"/>
      <c r="J1197" s="67"/>
      <c r="K1197" s="50"/>
      <c r="L1197" s="51"/>
      <c r="M1197" s="52"/>
      <c r="N1197" s="52"/>
      <c r="O1197" s="53"/>
      <c r="P1197" s="53"/>
      <c r="Q1197" s="53"/>
      <c r="R1197" s="48"/>
      <c r="S1197" s="5"/>
      <c r="T1197" s="5"/>
      <c r="U1197" s="5"/>
      <c r="V1197" s="5"/>
      <c r="W1197" s="5"/>
      <c r="X1197" s="5"/>
      <c r="Y1197" s="5"/>
      <c r="Z1197" s="5"/>
      <c r="AA1197" s="5"/>
    </row>
    <row r="1198" customFormat="false" ht="15" hidden="false" customHeight="true" outlineLevel="0" collapsed="false">
      <c r="A1198" s="31"/>
      <c r="B1198" s="67"/>
      <c r="C1198" s="31"/>
      <c r="D1198" s="31"/>
      <c r="E1198" s="31"/>
      <c r="F1198" s="31"/>
      <c r="G1198" s="31"/>
      <c r="H1198" s="31"/>
      <c r="I1198" s="31"/>
      <c r="J1198" s="31"/>
      <c r="K1198" s="57"/>
      <c r="L1198" s="51"/>
      <c r="M1198" s="52"/>
      <c r="N1198" s="52"/>
      <c r="O1198" s="51"/>
      <c r="P1198" s="53"/>
      <c r="Q1198" s="53"/>
      <c r="R1198" s="48"/>
      <c r="S1198" s="5"/>
      <c r="T1198" s="5"/>
      <c r="U1198" s="5"/>
      <c r="V1198" s="5"/>
      <c r="W1198" s="5"/>
      <c r="X1198" s="5"/>
      <c r="Y1198" s="5"/>
      <c r="Z1198" s="5"/>
      <c r="AA1198" s="5"/>
    </row>
    <row r="1199" customFormat="false" ht="15" hidden="false" customHeight="true" outlineLevel="0" collapsed="false">
      <c r="A1199" s="67"/>
      <c r="B1199" s="54"/>
      <c r="C1199" s="67"/>
      <c r="D1199" s="67"/>
      <c r="E1199" s="67"/>
      <c r="F1199" s="67"/>
      <c r="G1199" s="67"/>
      <c r="H1199" s="78"/>
      <c r="I1199" s="67"/>
      <c r="J1199" s="67"/>
      <c r="K1199" s="50"/>
      <c r="L1199" s="51"/>
      <c r="M1199" s="52"/>
      <c r="N1199" s="52"/>
      <c r="O1199" s="53"/>
      <c r="P1199" s="53"/>
      <c r="Q1199" s="53"/>
      <c r="R1199" s="48"/>
      <c r="S1199" s="5"/>
      <c r="T1199" s="5"/>
      <c r="U1199" s="5"/>
      <c r="V1199" s="5"/>
      <c r="W1199" s="5"/>
      <c r="X1199" s="5"/>
      <c r="Y1199" s="5"/>
      <c r="Z1199" s="5"/>
      <c r="AA1199" s="5"/>
    </row>
    <row r="1200" customFormat="false" ht="15" hidden="false" customHeight="true" outlineLevel="0" collapsed="false">
      <c r="A1200" s="67"/>
      <c r="B1200" s="54"/>
      <c r="C1200" s="67"/>
      <c r="D1200" s="67"/>
      <c r="E1200" s="67"/>
      <c r="F1200" s="67"/>
      <c r="G1200" s="67"/>
      <c r="H1200" s="78"/>
      <c r="I1200" s="67"/>
      <c r="J1200" s="67"/>
      <c r="K1200" s="50"/>
      <c r="L1200" s="51"/>
      <c r="M1200" s="52"/>
      <c r="N1200" s="52"/>
      <c r="O1200" s="53"/>
      <c r="P1200" s="53"/>
      <c r="Q1200" s="53"/>
      <c r="R1200" s="48"/>
      <c r="S1200" s="5"/>
      <c r="T1200" s="5"/>
      <c r="U1200" s="5"/>
      <c r="V1200" s="5"/>
      <c r="W1200" s="5"/>
      <c r="X1200" s="5"/>
      <c r="Y1200" s="5"/>
      <c r="Z1200" s="5"/>
      <c r="AA1200" s="5"/>
    </row>
    <row r="1201" customFormat="false" ht="15" hidden="false" customHeight="true" outlineLevel="0" collapsed="false">
      <c r="A1201" s="67"/>
      <c r="B1201" s="67"/>
      <c r="C1201" s="67"/>
      <c r="D1201" s="67"/>
      <c r="E1201" s="67"/>
      <c r="F1201" s="67"/>
      <c r="G1201" s="31"/>
      <c r="H1201" s="31"/>
      <c r="I1201" s="67"/>
      <c r="J1201" s="67"/>
      <c r="K1201" s="62"/>
      <c r="L1201" s="51"/>
      <c r="M1201" s="52"/>
      <c r="N1201" s="52"/>
      <c r="O1201" s="53"/>
      <c r="P1201" s="53"/>
      <c r="Q1201" s="53"/>
      <c r="R1201" s="48"/>
      <c r="S1201" s="5"/>
      <c r="T1201" s="5"/>
      <c r="U1201" s="5"/>
      <c r="V1201" s="5"/>
      <c r="W1201" s="5"/>
      <c r="X1201" s="5"/>
      <c r="Y1201" s="5"/>
      <c r="Z1201" s="5"/>
      <c r="AA1201" s="5"/>
    </row>
    <row r="1202" customFormat="false" ht="15" hidden="false" customHeight="true" outlineLevel="0" collapsed="false">
      <c r="A1202" s="67"/>
      <c r="B1202" s="67"/>
      <c r="C1202" s="67"/>
      <c r="D1202" s="67"/>
      <c r="E1202" s="67"/>
      <c r="F1202" s="67"/>
      <c r="G1202" s="67"/>
      <c r="H1202" s="67"/>
      <c r="I1202" s="67"/>
      <c r="J1202" s="67"/>
      <c r="K1202" s="50"/>
      <c r="L1202" s="51"/>
      <c r="M1202" s="52"/>
      <c r="N1202" s="52"/>
      <c r="O1202" s="53"/>
      <c r="P1202" s="53"/>
      <c r="Q1202" s="53"/>
      <c r="R1202" s="48"/>
      <c r="S1202" s="5"/>
      <c r="T1202" s="5"/>
      <c r="U1202" s="5"/>
      <c r="V1202" s="5"/>
      <c r="W1202" s="5"/>
      <c r="X1202" s="5"/>
      <c r="Y1202" s="5"/>
      <c r="Z1202" s="5"/>
      <c r="AA1202" s="5"/>
    </row>
    <row r="1203" customFormat="false" ht="15" hidden="false" customHeight="true" outlineLevel="0" collapsed="false">
      <c r="A1203" s="67"/>
      <c r="B1203" s="67"/>
      <c r="C1203" s="67"/>
      <c r="D1203" s="31"/>
      <c r="E1203" s="31"/>
      <c r="F1203" s="31"/>
      <c r="G1203" s="31"/>
      <c r="H1203" s="67"/>
      <c r="I1203" s="31"/>
      <c r="J1203" s="31"/>
      <c r="K1203" s="57"/>
      <c r="L1203" s="51"/>
      <c r="M1203" s="52"/>
      <c r="N1203" s="52"/>
      <c r="O1203" s="53"/>
      <c r="P1203" s="53"/>
      <c r="Q1203" s="53"/>
      <c r="R1203" s="48"/>
      <c r="S1203" s="5"/>
      <c r="T1203" s="5"/>
      <c r="U1203" s="5"/>
      <c r="V1203" s="5"/>
      <c r="W1203" s="5"/>
      <c r="X1203" s="5"/>
      <c r="Y1203" s="5"/>
      <c r="Z1203" s="5"/>
      <c r="AA1203" s="5"/>
    </row>
    <row r="1204" customFormat="false" ht="15" hidden="false" customHeight="true" outlineLevel="0" collapsed="false">
      <c r="A1204" s="49"/>
      <c r="B1204" s="67"/>
      <c r="C1204" s="49"/>
      <c r="D1204" s="67"/>
      <c r="E1204" s="67"/>
      <c r="F1204" s="67"/>
      <c r="G1204" s="67"/>
      <c r="H1204" s="67"/>
      <c r="I1204" s="67"/>
      <c r="J1204" s="67"/>
      <c r="K1204" s="50"/>
      <c r="L1204" s="51"/>
      <c r="M1204" s="52"/>
      <c r="N1204" s="52"/>
      <c r="O1204" s="51"/>
      <c r="P1204" s="53"/>
      <c r="Q1204" s="53"/>
      <c r="R1204" s="48"/>
      <c r="S1204" s="5"/>
      <c r="T1204" s="5"/>
      <c r="U1204" s="5"/>
      <c r="V1204" s="5"/>
      <c r="W1204" s="5"/>
      <c r="X1204" s="5"/>
      <c r="Y1204" s="5"/>
      <c r="Z1204" s="5"/>
      <c r="AA1204" s="5"/>
    </row>
    <row r="1205" customFormat="false" ht="15" hidden="false" customHeight="true" outlineLevel="0" collapsed="false">
      <c r="A1205" s="67"/>
      <c r="B1205" s="67"/>
      <c r="C1205" s="67"/>
      <c r="D1205" s="67"/>
      <c r="E1205" s="67"/>
      <c r="F1205" s="67"/>
      <c r="G1205" s="67"/>
      <c r="H1205" s="67"/>
      <c r="I1205" s="67"/>
      <c r="J1205" s="67"/>
      <c r="K1205" s="50"/>
      <c r="L1205" s="51"/>
      <c r="M1205" s="52"/>
      <c r="N1205" s="52"/>
      <c r="O1205" s="51"/>
      <c r="P1205" s="53"/>
      <c r="Q1205" s="53"/>
      <c r="R1205" s="48"/>
      <c r="S1205" s="5"/>
      <c r="T1205" s="5"/>
      <c r="U1205" s="5"/>
      <c r="V1205" s="5"/>
      <c r="W1205" s="5"/>
      <c r="X1205" s="5"/>
      <c r="Y1205" s="5"/>
      <c r="Z1205" s="5"/>
      <c r="AA1205" s="5"/>
    </row>
    <row r="1206" customFormat="false" ht="15" hidden="false" customHeight="true" outlineLevel="0" collapsed="false">
      <c r="A1206" s="67"/>
      <c r="B1206" s="67"/>
      <c r="C1206" s="67"/>
      <c r="D1206" s="67"/>
      <c r="E1206" s="67"/>
      <c r="F1206" s="67"/>
      <c r="G1206" s="67"/>
      <c r="H1206" s="67"/>
      <c r="I1206" s="67"/>
      <c r="J1206" s="67"/>
      <c r="K1206" s="50"/>
      <c r="L1206" s="51"/>
      <c r="M1206" s="52"/>
      <c r="N1206" s="52"/>
      <c r="O1206" s="51"/>
      <c r="P1206" s="53"/>
      <c r="Q1206" s="53"/>
      <c r="R1206" s="48"/>
      <c r="S1206" s="5"/>
      <c r="T1206" s="5"/>
      <c r="U1206" s="5"/>
      <c r="V1206" s="5"/>
      <c r="W1206" s="5"/>
      <c r="X1206" s="5"/>
      <c r="Y1206" s="5"/>
      <c r="Z1206" s="5"/>
      <c r="AA1206" s="5"/>
    </row>
    <row r="1207" customFormat="false" ht="15" hidden="false" customHeight="true" outlineLevel="0" collapsed="false">
      <c r="A1207" s="67"/>
      <c r="B1207" s="67"/>
      <c r="C1207" s="67"/>
      <c r="D1207" s="67"/>
      <c r="E1207" s="67"/>
      <c r="F1207" s="67"/>
      <c r="G1207" s="67"/>
      <c r="H1207" s="67"/>
      <c r="I1207" s="67"/>
      <c r="J1207" s="67"/>
      <c r="K1207" s="50"/>
      <c r="L1207" s="51"/>
      <c r="M1207" s="52"/>
      <c r="N1207" s="52"/>
      <c r="O1207" s="51"/>
      <c r="P1207" s="53"/>
      <c r="Q1207" s="53"/>
      <c r="R1207" s="48"/>
      <c r="S1207" s="5"/>
      <c r="T1207" s="5"/>
      <c r="U1207" s="5"/>
      <c r="V1207" s="5"/>
      <c r="W1207" s="5"/>
      <c r="X1207" s="5"/>
      <c r="Y1207" s="5"/>
      <c r="Z1207" s="5"/>
      <c r="AA1207" s="5"/>
    </row>
    <row r="1208" customFormat="false" ht="15" hidden="false" customHeight="true" outlineLevel="0" collapsed="false">
      <c r="A1208" s="67"/>
      <c r="B1208" s="67"/>
      <c r="C1208" s="67"/>
      <c r="D1208" s="67"/>
      <c r="E1208" s="67"/>
      <c r="F1208" s="67"/>
      <c r="G1208" s="67"/>
      <c r="H1208" s="67"/>
      <c r="I1208" s="67"/>
      <c r="J1208" s="67"/>
      <c r="K1208" s="50"/>
      <c r="L1208" s="51"/>
      <c r="M1208" s="52"/>
      <c r="N1208" s="52"/>
      <c r="O1208" s="51"/>
      <c r="P1208" s="53"/>
      <c r="Q1208" s="53"/>
      <c r="R1208" s="48"/>
      <c r="S1208" s="5"/>
      <c r="T1208" s="5"/>
      <c r="U1208" s="5"/>
      <c r="V1208" s="5"/>
      <c r="W1208" s="5"/>
      <c r="X1208" s="5"/>
      <c r="Y1208" s="5"/>
      <c r="Z1208" s="5"/>
      <c r="AA1208" s="5"/>
    </row>
    <row r="1209" customFormat="false" ht="15" hidden="false" customHeight="true" outlineLevel="0" collapsed="false">
      <c r="A1209" s="67"/>
      <c r="B1209" s="67"/>
      <c r="C1209" s="67"/>
      <c r="D1209" s="67"/>
      <c r="E1209" s="67"/>
      <c r="F1209" s="31"/>
      <c r="G1209" s="67"/>
      <c r="H1209" s="67"/>
      <c r="I1209" s="67"/>
      <c r="J1209" s="67"/>
      <c r="K1209" s="67"/>
      <c r="L1209" s="51"/>
      <c r="M1209" s="52"/>
      <c r="N1209" s="52"/>
      <c r="O1209" s="51"/>
      <c r="P1209" s="53"/>
      <c r="Q1209" s="53"/>
      <c r="R1209" s="48"/>
      <c r="S1209" s="5"/>
      <c r="T1209" s="5"/>
      <c r="U1209" s="5"/>
      <c r="V1209" s="5"/>
      <c r="W1209" s="5"/>
      <c r="X1209" s="5"/>
      <c r="Y1209" s="5"/>
      <c r="Z1209" s="5"/>
      <c r="AA1209" s="5"/>
    </row>
    <row r="1210" customFormat="false" ht="15" hidden="false" customHeight="true" outlineLevel="0" collapsed="false">
      <c r="A1210" s="67"/>
      <c r="B1210" s="67"/>
      <c r="C1210" s="67"/>
      <c r="D1210" s="67"/>
      <c r="E1210" s="67"/>
      <c r="F1210" s="67"/>
      <c r="G1210" s="67"/>
      <c r="H1210" s="67"/>
      <c r="I1210" s="67"/>
      <c r="J1210" s="67"/>
      <c r="K1210" s="50"/>
      <c r="L1210" s="51"/>
      <c r="M1210" s="52"/>
      <c r="N1210" s="52"/>
      <c r="O1210" s="51"/>
      <c r="P1210" s="53"/>
      <c r="Q1210" s="53"/>
      <c r="R1210" s="48"/>
      <c r="S1210" s="5"/>
      <c r="T1210" s="5"/>
      <c r="U1210" s="5"/>
      <c r="V1210" s="5"/>
      <c r="W1210" s="5"/>
      <c r="X1210" s="5"/>
      <c r="Y1210" s="5"/>
      <c r="Z1210" s="5"/>
      <c r="AA1210" s="5"/>
    </row>
    <row r="1211" customFormat="false" ht="15" hidden="false" customHeight="true" outlineLevel="0" collapsed="false">
      <c r="A1211" s="31"/>
      <c r="B1211" s="67"/>
      <c r="C1211" s="67"/>
      <c r="D1211" s="31"/>
      <c r="E1211" s="67"/>
      <c r="F1211" s="67"/>
      <c r="G1211" s="67"/>
      <c r="H1211" s="67"/>
      <c r="I1211" s="67"/>
      <c r="J1211" s="67"/>
      <c r="K1211" s="50"/>
      <c r="L1211" s="51"/>
      <c r="M1211" s="52"/>
      <c r="N1211" s="52"/>
      <c r="O1211" s="51"/>
      <c r="P1211" s="53"/>
      <c r="Q1211" s="53"/>
      <c r="R1211" s="48"/>
      <c r="S1211" s="5"/>
      <c r="T1211" s="5"/>
      <c r="U1211" s="5"/>
      <c r="V1211" s="5"/>
      <c r="W1211" s="5"/>
      <c r="X1211" s="5"/>
      <c r="Y1211" s="5"/>
      <c r="Z1211" s="5"/>
      <c r="AA1211" s="5"/>
    </row>
    <row r="1212" customFormat="false" ht="15" hidden="false" customHeight="true" outlineLevel="0" collapsed="false">
      <c r="A1212" s="31"/>
      <c r="B1212" s="67"/>
      <c r="C1212" s="67"/>
      <c r="D1212" s="31"/>
      <c r="E1212" s="67"/>
      <c r="F1212" s="67"/>
      <c r="G1212" s="67"/>
      <c r="H1212" s="67"/>
      <c r="I1212" s="67"/>
      <c r="J1212" s="67"/>
      <c r="K1212" s="50"/>
      <c r="L1212" s="51"/>
      <c r="M1212" s="52"/>
      <c r="N1212" s="52"/>
      <c r="O1212" s="51"/>
      <c r="P1212" s="53"/>
      <c r="Q1212" s="53"/>
      <c r="R1212" s="48"/>
      <c r="S1212" s="5"/>
      <c r="T1212" s="5"/>
      <c r="U1212" s="5"/>
      <c r="V1212" s="5"/>
      <c r="W1212" s="5"/>
      <c r="X1212" s="5"/>
      <c r="Y1212" s="5"/>
      <c r="Z1212" s="5"/>
      <c r="AA1212" s="5"/>
    </row>
    <row r="1213" customFormat="false" ht="15" hidden="false" customHeight="true" outlineLevel="0" collapsed="false">
      <c r="A1213" s="67"/>
      <c r="B1213" s="67"/>
      <c r="C1213" s="67"/>
      <c r="D1213" s="67"/>
      <c r="E1213" s="67"/>
      <c r="F1213" s="67"/>
      <c r="G1213" s="67"/>
      <c r="H1213" s="67"/>
      <c r="I1213" s="67"/>
      <c r="J1213" s="67"/>
      <c r="K1213" s="50"/>
      <c r="L1213" s="51"/>
      <c r="M1213" s="52"/>
      <c r="N1213" s="52"/>
      <c r="O1213" s="53"/>
      <c r="P1213" s="53"/>
      <c r="Q1213" s="53"/>
      <c r="R1213" s="48"/>
      <c r="S1213" s="5"/>
      <c r="T1213" s="5"/>
      <c r="U1213" s="5"/>
      <c r="V1213" s="5"/>
      <c r="W1213" s="5"/>
      <c r="X1213" s="5"/>
      <c r="Y1213" s="5"/>
      <c r="Z1213" s="5"/>
      <c r="AA1213" s="5"/>
    </row>
    <row r="1214" customFormat="false" ht="15" hidden="false" customHeight="true" outlineLevel="0" collapsed="false">
      <c r="A1214" s="67"/>
      <c r="B1214" s="67"/>
      <c r="C1214" s="67"/>
      <c r="D1214" s="67"/>
      <c r="E1214" s="67"/>
      <c r="F1214" s="67"/>
      <c r="G1214" s="67"/>
      <c r="H1214" s="67"/>
      <c r="I1214" s="67"/>
      <c r="J1214" s="67"/>
      <c r="K1214" s="50"/>
      <c r="L1214" s="51"/>
      <c r="M1214" s="52"/>
      <c r="N1214" s="52"/>
      <c r="O1214" s="53"/>
      <c r="P1214" s="53"/>
      <c r="Q1214" s="53"/>
      <c r="R1214" s="48"/>
      <c r="S1214" s="5"/>
      <c r="T1214" s="5"/>
      <c r="U1214" s="5"/>
      <c r="V1214" s="5"/>
      <c r="W1214" s="5"/>
      <c r="X1214" s="5"/>
      <c r="Y1214" s="5"/>
      <c r="Z1214" s="5"/>
      <c r="AA1214" s="5"/>
    </row>
    <row r="1215" customFormat="false" ht="15" hidden="false" customHeight="true" outlineLevel="0" collapsed="false">
      <c r="A1215" s="67"/>
      <c r="B1215" s="67"/>
      <c r="C1215" s="67"/>
      <c r="D1215" s="67"/>
      <c r="E1215" s="67"/>
      <c r="F1215" s="67"/>
      <c r="G1215" s="67"/>
      <c r="H1215" s="67"/>
      <c r="I1215" s="67"/>
      <c r="J1215" s="67"/>
      <c r="K1215" s="50"/>
      <c r="L1215" s="51"/>
      <c r="M1215" s="52"/>
      <c r="N1215" s="52"/>
      <c r="O1215" s="53"/>
      <c r="P1215" s="53"/>
      <c r="Q1215" s="53"/>
      <c r="R1215" s="48"/>
      <c r="S1215" s="5"/>
      <c r="T1215" s="5"/>
      <c r="U1215" s="5"/>
      <c r="V1215" s="5"/>
      <c r="W1215" s="5"/>
      <c r="X1215" s="5"/>
      <c r="Y1215" s="5"/>
      <c r="Z1215" s="5"/>
      <c r="AA1215" s="5"/>
    </row>
    <row r="1216" customFormat="false" ht="15" hidden="false" customHeight="true" outlineLevel="0" collapsed="false">
      <c r="A1216" s="67"/>
      <c r="B1216" s="67"/>
      <c r="C1216" s="67"/>
      <c r="D1216" s="67"/>
      <c r="E1216" s="67"/>
      <c r="F1216" s="67"/>
      <c r="G1216" s="67"/>
      <c r="H1216" s="67"/>
      <c r="I1216" s="67"/>
      <c r="J1216" s="67"/>
      <c r="K1216" s="50"/>
      <c r="L1216" s="51"/>
      <c r="M1216" s="52"/>
      <c r="N1216" s="60"/>
      <c r="O1216" s="53"/>
      <c r="P1216" s="53"/>
      <c r="Q1216" s="53"/>
      <c r="R1216" s="48"/>
      <c r="S1216" s="5"/>
      <c r="T1216" s="5"/>
      <c r="U1216" s="5"/>
      <c r="V1216" s="5"/>
      <c r="W1216" s="5"/>
      <c r="X1216" s="5"/>
      <c r="Y1216" s="5"/>
      <c r="Z1216" s="5"/>
      <c r="AA1216" s="5"/>
    </row>
    <row r="1217" customFormat="false" ht="15" hidden="false" customHeight="true" outlineLevel="0" collapsed="false">
      <c r="A1217" s="67"/>
      <c r="B1217" s="67"/>
      <c r="C1217" s="67"/>
      <c r="D1217" s="67"/>
      <c r="E1217" s="67"/>
      <c r="F1217" s="67"/>
      <c r="G1217" s="67"/>
      <c r="H1217" s="67"/>
      <c r="I1217" s="67"/>
      <c r="J1217" s="67"/>
      <c r="K1217" s="50"/>
      <c r="L1217" s="51"/>
      <c r="M1217" s="52"/>
      <c r="N1217" s="60"/>
      <c r="O1217" s="53"/>
      <c r="P1217" s="53"/>
      <c r="Q1217" s="53"/>
      <c r="R1217" s="48"/>
      <c r="S1217" s="5"/>
      <c r="T1217" s="5"/>
      <c r="U1217" s="5"/>
      <c r="V1217" s="5"/>
      <c r="W1217" s="5"/>
      <c r="X1217" s="5"/>
      <c r="Y1217" s="5"/>
      <c r="Z1217" s="5"/>
      <c r="AA1217" s="5"/>
    </row>
    <row r="1218" customFormat="false" ht="15" hidden="false" customHeight="true" outlineLevel="0" collapsed="false">
      <c r="A1218" s="67"/>
      <c r="B1218" s="67"/>
      <c r="C1218" s="67"/>
      <c r="D1218" s="67"/>
      <c r="E1218" s="67"/>
      <c r="F1218" s="67"/>
      <c r="G1218" s="67"/>
      <c r="H1218" s="67"/>
      <c r="I1218" s="67"/>
      <c r="J1218" s="67"/>
      <c r="K1218" s="50"/>
      <c r="L1218" s="51"/>
      <c r="M1218" s="52"/>
      <c r="N1218" s="52"/>
      <c r="O1218" s="51"/>
      <c r="P1218" s="53"/>
      <c r="Q1218" s="53"/>
      <c r="R1218" s="48"/>
      <c r="S1218" s="5"/>
      <c r="T1218" s="5"/>
      <c r="U1218" s="5"/>
      <c r="V1218" s="5"/>
      <c r="W1218" s="5"/>
      <c r="X1218" s="5"/>
      <c r="Y1218" s="5"/>
      <c r="Z1218" s="5"/>
      <c r="AA1218" s="5"/>
    </row>
    <row r="1219" customFormat="false" ht="15" hidden="false" customHeight="true" outlineLevel="0" collapsed="false">
      <c r="A1219" s="67"/>
      <c r="B1219" s="67"/>
      <c r="C1219" s="67"/>
      <c r="D1219" s="67"/>
      <c r="E1219" s="67"/>
      <c r="F1219" s="67"/>
      <c r="G1219" s="67"/>
      <c r="H1219" s="67"/>
      <c r="I1219" s="67"/>
      <c r="J1219" s="67"/>
      <c r="K1219" s="50"/>
      <c r="L1219" s="51"/>
      <c r="M1219" s="52"/>
      <c r="N1219" s="52"/>
      <c r="O1219" s="51"/>
      <c r="P1219" s="53"/>
      <c r="Q1219" s="53"/>
      <c r="R1219" s="48"/>
      <c r="S1219" s="5"/>
      <c r="T1219" s="5"/>
      <c r="U1219" s="5"/>
      <c r="V1219" s="5"/>
      <c r="W1219" s="5"/>
      <c r="X1219" s="5"/>
      <c r="Y1219" s="5"/>
      <c r="Z1219" s="5"/>
      <c r="AA1219" s="5"/>
    </row>
    <row r="1220" customFormat="false" ht="15" hidden="false" customHeight="true" outlineLevel="0" collapsed="false">
      <c r="A1220" s="67"/>
      <c r="B1220" s="67"/>
      <c r="C1220" s="67"/>
      <c r="D1220" s="67"/>
      <c r="E1220" s="67"/>
      <c r="F1220" s="67"/>
      <c r="G1220" s="67"/>
      <c r="H1220" s="67"/>
      <c r="I1220" s="67"/>
      <c r="J1220" s="67"/>
      <c r="K1220" s="50"/>
      <c r="L1220" s="51"/>
      <c r="M1220" s="52"/>
      <c r="N1220" s="52"/>
      <c r="O1220" s="53"/>
      <c r="P1220" s="53"/>
      <c r="Q1220" s="53"/>
      <c r="R1220" s="48"/>
      <c r="S1220" s="5"/>
      <c r="T1220" s="5"/>
      <c r="U1220" s="5"/>
      <c r="V1220" s="5"/>
      <c r="W1220" s="5"/>
      <c r="X1220" s="5"/>
      <c r="Y1220" s="5"/>
      <c r="Z1220" s="5"/>
      <c r="AA1220" s="5"/>
    </row>
    <row r="1221" customFormat="false" ht="15" hidden="false" customHeight="true" outlineLevel="0" collapsed="false">
      <c r="A1221" s="67"/>
      <c r="B1221" s="67"/>
      <c r="C1221" s="67"/>
      <c r="D1221" s="67"/>
      <c r="E1221" s="67"/>
      <c r="F1221" s="67"/>
      <c r="G1221" s="67"/>
      <c r="H1221" s="67"/>
      <c r="I1221" s="67"/>
      <c r="J1221" s="67"/>
      <c r="K1221" s="50"/>
      <c r="L1221" s="51"/>
      <c r="M1221" s="52"/>
      <c r="N1221" s="52"/>
      <c r="O1221" s="53"/>
      <c r="P1221" s="53"/>
      <c r="Q1221" s="53"/>
      <c r="R1221" s="48"/>
      <c r="S1221" s="5"/>
      <c r="T1221" s="5"/>
      <c r="U1221" s="5"/>
      <c r="V1221" s="5"/>
      <c r="W1221" s="5"/>
      <c r="X1221" s="5"/>
      <c r="Y1221" s="5"/>
      <c r="Z1221" s="5"/>
      <c r="AA1221" s="5"/>
    </row>
    <row r="1222" customFormat="false" ht="15" hidden="false" customHeight="true" outlineLevel="0" collapsed="false">
      <c r="A1222" s="54"/>
      <c r="B1222" s="54"/>
      <c r="C1222" s="54"/>
      <c r="D1222" s="67"/>
      <c r="E1222" s="55"/>
      <c r="F1222" s="67"/>
      <c r="G1222" s="67"/>
      <c r="H1222" s="67"/>
      <c r="I1222" s="67"/>
      <c r="J1222" s="67"/>
      <c r="K1222" s="50"/>
      <c r="L1222" s="51"/>
      <c r="M1222" s="52"/>
      <c r="N1222" s="52"/>
      <c r="O1222" s="51"/>
      <c r="P1222" s="53"/>
      <c r="Q1222" s="53"/>
      <c r="R1222" s="48"/>
      <c r="S1222" s="5"/>
      <c r="T1222" s="5"/>
      <c r="U1222" s="5"/>
      <c r="V1222" s="5"/>
      <c r="W1222" s="5"/>
      <c r="X1222" s="5"/>
      <c r="Y1222" s="5"/>
      <c r="Z1222" s="5"/>
      <c r="AA1222" s="5"/>
    </row>
    <row r="1223" customFormat="false" ht="15" hidden="false" customHeight="true" outlineLevel="0" collapsed="false">
      <c r="A1223" s="54"/>
      <c r="B1223" s="54"/>
      <c r="C1223" s="54"/>
      <c r="D1223" s="67"/>
      <c r="E1223" s="55"/>
      <c r="F1223" s="54"/>
      <c r="G1223" s="67"/>
      <c r="H1223" s="67"/>
      <c r="I1223" s="67"/>
      <c r="J1223" s="67"/>
      <c r="K1223" s="50"/>
      <c r="L1223" s="51"/>
      <c r="M1223" s="52"/>
      <c r="N1223" s="52"/>
      <c r="O1223" s="51"/>
      <c r="P1223" s="53"/>
      <c r="Q1223" s="53"/>
      <c r="R1223" s="48"/>
      <c r="S1223" s="5"/>
      <c r="T1223" s="5"/>
      <c r="U1223" s="5"/>
      <c r="V1223" s="5"/>
      <c r="W1223" s="5"/>
      <c r="X1223" s="5"/>
      <c r="Y1223" s="5"/>
      <c r="Z1223" s="5"/>
      <c r="AA1223" s="5"/>
    </row>
    <row r="1224" customFormat="false" ht="15" hidden="false" customHeight="true" outlineLevel="0" collapsed="false">
      <c r="A1224" s="54"/>
      <c r="B1224" s="54"/>
      <c r="C1224" s="54"/>
      <c r="D1224" s="67"/>
      <c r="E1224" s="55"/>
      <c r="F1224" s="67"/>
      <c r="G1224" s="67"/>
      <c r="H1224" s="67"/>
      <c r="I1224" s="67"/>
      <c r="J1224" s="67"/>
      <c r="K1224" s="50"/>
      <c r="L1224" s="51"/>
      <c r="M1224" s="52"/>
      <c r="N1224" s="52"/>
      <c r="O1224" s="51"/>
      <c r="P1224" s="53"/>
      <c r="Q1224" s="53"/>
      <c r="R1224" s="48"/>
      <c r="S1224" s="5"/>
      <c r="T1224" s="5"/>
      <c r="U1224" s="5"/>
      <c r="V1224" s="5"/>
      <c r="W1224" s="5"/>
      <c r="X1224" s="5"/>
      <c r="Y1224" s="5"/>
      <c r="Z1224" s="5"/>
      <c r="AA1224" s="5"/>
    </row>
    <row r="1225" customFormat="false" ht="15" hidden="false" customHeight="true" outlineLevel="0" collapsed="false">
      <c r="A1225" s="49"/>
      <c r="B1225" s="67"/>
      <c r="C1225" s="49"/>
      <c r="D1225" s="67"/>
      <c r="E1225" s="55"/>
      <c r="F1225" s="67"/>
      <c r="G1225" s="67"/>
      <c r="H1225" s="67"/>
      <c r="I1225" s="67"/>
      <c r="J1225" s="67"/>
      <c r="K1225" s="50"/>
      <c r="L1225" s="51"/>
      <c r="M1225" s="52"/>
      <c r="N1225" s="52"/>
      <c r="O1225" s="51"/>
      <c r="P1225" s="53"/>
      <c r="Q1225" s="53"/>
      <c r="R1225" s="48"/>
      <c r="S1225" s="5"/>
      <c r="T1225" s="5"/>
      <c r="U1225" s="5"/>
      <c r="V1225" s="5"/>
      <c r="W1225" s="5"/>
      <c r="X1225" s="5"/>
      <c r="Y1225" s="5"/>
      <c r="Z1225" s="5"/>
      <c r="AA1225" s="5"/>
    </row>
    <row r="1226" customFormat="false" ht="15" hidden="false" customHeight="true" outlineLevel="0" collapsed="false">
      <c r="A1226" s="49"/>
      <c r="B1226" s="67"/>
      <c r="C1226" s="49"/>
      <c r="D1226" s="67"/>
      <c r="E1226" s="55"/>
      <c r="F1226" s="67"/>
      <c r="G1226" s="67"/>
      <c r="H1226" s="67"/>
      <c r="I1226" s="67"/>
      <c r="J1226" s="67"/>
      <c r="K1226" s="50"/>
      <c r="L1226" s="51"/>
      <c r="M1226" s="52"/>
      <c r="N1226" s="52"/>
      <c r="O1226" s="51"/>
      <c r="P1226" s="53"/>
      <c r="Q1226" s="53"/>
      <c r="R1226" s="48"/>
      <c r="S1226" s="5"/>
      <c r="T1226" s="5"/>
      <c r="U1226" s="5"/>
      <c r="V1226" s="5"/>
      <c r="W1226" s="5"/>
      <c r="X1226" s="5"/>
      <c r="Y1226" s="5"/>
      <c r="Z1226" s="5"/>
      <c r="AA1226" s="5"/>
    </row>
    <row r="1227" customFormat="false" ht="15" hidden="false" customHeight="true" outlineLevel="0" collapsed="false">
      <c r="A1227" s="49"/>
      <c r="B1227" s="67"/>
      <c r="C1227" s="49"/>
      <c r="D1227" s="67"/>
      <c r="E1227" s="55"/>
      <c r="F1227" s="54"/>
      <c r="G1227" s="67"/>
      <c r="H1227" s="67"/>
      <c r="I1227" s="67"/>
      <c r="J1227" s="67"/>
      <c r="K1227" s="50"/>
      <c r="L1227" s="51"/>
      <c r="M1227" s="52"/>
      <c r="N1227" s="52"/>
      <c r="O1227" s="51"/>
      <c r="P1227" s="53"/>
      <c r="Q1227" s="53"/>
      <c r="R1227" s="48"/>
      <c r="S1227" s="5"/>
      <c r="T1227" s="5"/>
      <c r="U1227" s="5"/>
      <c r="V1227" s="5"/>
      <c r="W1227" s="5"/>
      <c r="X1227" s="5"/>
      <c r="Y1227" s="5"/>
      <c r="Z1227" s="5"/>
      <c r="AA1227" s="5"/>
    </row>
    <row r="1228" customFormat="false" ht="15" hidden="false" customHeight="true" outlineLevel="0" collapsed="false">
      <c r="A1228" s="49"/>
      <c r="B1228" s="67"/>
      <c r="C1228" s="49"/>
      <c r="D1228" s="67"/>
      <c r="E1228" s="55"/>
      <c r="F1228" s="67"/>
      <c r="G1228" s="67"/>
      <c r="H1228" s="67"/>
      <c r="I1228" s="67"/>
      <c r="J1228" s="67"/>
      <c r="K1228" s="50"/>
      <c r="L1228" s="51"/>
      <c r="M1228" s="52"/>
      <c r="N1228" s="52"/>
      <c r="O1228" s="51"/>
      <c r="P1228" s="53"/>
      <c r="Q1228" s="53"/>
      <c r="R1228" s="48"/>
      <c r="S1228" s="5"/>
      <c r="T1228" s="5"/>
      <c r="U1228" s="5"/>
      <c r="V1228" s="5"/>
      <c r="W1228" s="5"/>
      <c r="X1228" s="5"/>
      <c r="Y1228" s="5"/>
      <c r="Z1228" s="5"/>
      <c r="AA1228" s="5"/>
    </row>
    <row r="1229" customFormat="false" ht="15" hidden="false" customHeight="true" outlineLevel="0" collapsed="false">
      <c r="A1229" s="49"/>
      <c r="B1229" s="67"/>
      <c r="C1229" s="49"/>
      <c r="D1229" s="67"/>
      <c r="E1229" s="55"/>
      <c r="F1229" s="67"/>
      <c r="G1229" s="67"/>
      <c r="H1229" s="67"/>
      <c r="I1229" s="67"/>
      <c r="J1229" s="67"/>
      <c r="K1229" s="50"/>
      <c r="L1229" s="51"/>
      <c r="M1229" s="52"/>
      <c r="N1229" s="52"/>
      <c r="O1229" s="51"/>
      <c r="P1229" s="53"/>
      <c r="Q1229" s="53"/>
    </row>
    <row r="1230" customFormat="false" ht="15" hidden="false" customHeight="true" outlineLevel="0" collapsed="false">
      <c r="A1230" s="49"/>
      <c r="B1230" s="67"/>
      <c r="C1230" s="49"/>
      <c r="D1230" s="67"/>
      <c r="E1230" s="55"/>
      <c r="F1230" s="67"/>
      <c r="G1230" s="67"/>
      <c r="H1230" s="67"/>
      <c r="I1230" s="67"/>
      <c r="J1230" s="67"/>
      <c r="K1230" s="50"/>
      <c r="L1230" s="51"/>
      <c r="M1230" s="52"/>
      <c r="N1230" s="52"/>
      <c r="O1230" s="51"/>
      <c r="P1230" s="53"/>
      <c r="Q1230" s="53"/>
      <c r="R1230" s="48"/>
      <c r="S1230" s="5"/>
      <c r="T1230" s="5"/>
      <c r="U1230" s="5"/>
      <c r="V1230" s="5"/>
      <c r="W1230" s="5"/>
      <c r="X1230" s="5"/>
      <c r="Y1230" s="5"/>
      <c r="Z1230" s="5"/>
      <c r="AA1230" s="5"/>
    </row>
    <row r="1231" customFormat="false" ht="15" hidden="false" customHeight="true" outlineLevel="0" collapsed="false">
      <c r="A1231" s="49"/>
      <c r="B1231" s="67"/>
      <c r="C1231" s="49"/>
      <c r="D1231" s="67"/>
      <c r="E1231" s="55"/>
      <c r="F1231" s="67"/>
      <c r="G1231" s="67"/>
      <c r="H1231" s="67"/>
      <c r="I1231" s="67"/>
      <c r="J1231" s="67"/>
      <c r="K1231" s="50"/>
      <c r="L1231" s="51"/>
      <c r="M1231" s="52"/>
      <c r="N1231" s="52"/>
      <c r="O1231" s="51"/>
      <c r="P1231" s="53"/>
      <c r="Q1231" s="53"/>
      <c r="R1231" s="48"/>
      <c r="S1231" s="5"/>
      <c r="T1231" s="5"/>
      <c r="U1231" s="5"/>
      <c r="V1231" s="5"/>
      <c r="W1231" s="5"/>
      <c r="X1231" s="5"/>
      <c r="Y1231" s="5"/>
      <c r="Z1231" s="5"/>
      <c r="AA1231" s="5"/>
    </row>
    <row r="1232" customFormat="false" ht="15" hidden="false" customHeight="true" outlineLevel="0" collapsed="false">
      <c r="A1232" s="49"/>
      <c r="B1232" s="67"/>
      <c r="C1232" s="49"/>
      <c r="D1232" s="67"/>
      <c r="E1232" s="55"/>
      <c r="F1232" s="67"/>
      <c r="G1232" s="67"/>
      <c r="H1232" s="67"/>
      <c r="I1232" s="67"/>
      <c r="J1232" s="67"/>
      <c r="K1232" s="50"/>
      <c r="L1232" s="51"/>
      <c r="M1232" s="52"/>
      <c r="N1232" s="52"/>
      <c r="O1232" s="51"/>
      <c r="P1232" s="53"/>
      <c r="Q1232" s="53"/>
    </row>
    <row r="1233" customFormat="false" ht="15" hidden="false" customHeight="true" outlineLevel="0" collapsed="false">
      <c r="A1233" s="49"/>
      <c r="B1233" s="67"/>
      <c r="C1233" s="49"/>
      <c r="D1233" s="67"/>
      <c r="E1233" s="55"/>
      <c r="F1233" s="67"/>
      <c r="G1233" s="67"/>
      <c r="H1233" s="67"/>
      <c r="I1233" s="67"/>
      <c r="J1233" s="67"/>
      <c r="K1233" s="50"/>
      <c r="L1233" s="51"/>
      <c r="M1233" s="52"/>
      <c r="N1233" s="52"/>
      <c r="O1233" s="51"/>
      <c r="P1233" s="53"/>
      <c r="Q1233" s="53"/>
    </row>
    <row r="1234" customFormat="false" ht="15" hidden="false" customHeight="true" outlineLevel="0" collapsed="false">
      <c r="A1234" s="49"/>
      <c r="B1234" s="67"/>
      <c r="C1234" s="49"/>
      <c r="D1234" s="67"/>
      <c r="E1234" s="55"/>
      <c r="F1234" s="67"/>
      <c r="G1234" s="67"/>
      <c r="H1234" s="67"/>
      <c r="I1234" s="67"/>
      <c r="J1234" s="67"/>
      <c r="K1234" s="50"/>
      <c r="L1234" s="51"/>
      <c r="M1234" s="52"/>
      <c r="N1234" s="52"/>
      <c r="O1234" s="51"/>
      <c r="P1234" s="53"/>
      <c r="Q1234" s="53"/>
      <c r="R1234" s="48"/>
      <c r="S1234" s="5"/>
      <c r="T1234" s="5"/>
      <c r="U1234" s="5"/>
      <c r="V1234" s="5"/>
      <c r="W1234" s="5"/>
      <c r="X1234" s="5"/>
      <c r="Y1234" s="5"/>
      <c r="Z1234" s="5"/>
      <c r="AA1234" s="5"/>
    </row>
    <row r="1235" customFormat="false" ht="15" hidden="false" customHeight="true" outlineLevel="0" collapsed="false">
      <c r="A1235" s="54"/>
      <c r="B1235" s="54"/>
      <c r="C1235" s="49"/>
      <c r="D1235" s="67"/>
      <c r="E1235" s="67"/>
      <c r="F1235" s="67"/>
      <c r="G1235" s="67"/>
      <c r="H1235" s="67"/>
      <c r="I1235" s="67"/>
      <c r="J1235" s="67"/>
      <c r="K1235" s="63"/>
      <c r="L1235" s="51"/>
      <c r="M1235" s="52"/>
      <c r="N1235" s="52"/>
      <c r="O1235" s="51"/>
      <c r="P1235" s="53"/>
      <c r="Q1235" s="53"/>
      <c r="R1235" s="48"/>
      <c r="S1235" s="5"/>
      <c r="T1235" s="5"/>
      <c r="U1235" s="5"/>
      <c r="V1235" s="5"/>
      <c r="W1235" s="5"/>
      <c r="X1235" s="5"/>
      <c r="Y1235" s="5"/>
      <c r="Z1235" s="5"/>
      <c r="AA1235" s="5"/>
    </row>
    <row r="1236" customFormat="false" ht="15" hidden="false" customHeight="true" outlineLevel="0" collapsed="false">
      <c r="A1236" s="54"/>
      <c r="B1236" s="54"/>
      <c r="C1236" s="49"/>
      <c r="D1236" s="67"/>
      <c r="E1236" s="67"/>
      <c r="F1236" s="67"/>
      <c r="G1236" s="67"/>
      <c r="H1236" s="67"/>
      <c r="I1236" s="67"/>
      <c r="J1236" s="67"/>
      <c r="K1236" s="63"/>
      <c r="L1236" s="51"/>
      <c r="M1236" s="52"/>
      <c r="N1236" s="52"/>
      <c r="O1236" s="51"/>
      <c r="P1236" s="53"/>
      <c r="Q1236" s="53"/>
      <c r="R1236" s="48"/>
      <c r="S1236" s="5"/>
      <c r="T1236" s="5"/>
      <c r="U1236" s="5"/>
      <c r="V1236" s="5"/>
      <c r="W1236" s="5"/>
      <c r="X1236" s="5"/>
      <c r="Y1236" s="5"/>
      <c r="Z1236" s="5"/>
      <c r="AA1236" s="5"/>
    </row>
    <row r="1237" customFormat="false" ht="15" hidden="false" customHeight="true" outlineLevel="0" collapsed="false">
      <c r="A1237" s="67"/>
      <c r="B1237" s="67"/>
      <c r="C1237" s="67"/>
      <c r="D1237" s="67"/>
      <c r="E1237" s="67"/>
      <c r="F1237" s="67"/>
      <c r="G1237" s="67"/>
      <c r="H1237" s="67"/>
      <c r="I1237" s="67"/>
      <c r="J1237" s="67"/>
      <c r="K1237" s="50"/>
      <c r="L1237" s="51"/>
      <c r="M1237" s="52"/>
      <c r="N1237" s="52"/>
      <c r="O1237" s="53"/>
      <c r="P1237" s="53"/>
      <c r="Q1237" s="53"/>
      <c r="R1237" s="48"/>
      <c r="S1237" s="5"/>
      <c r="T1237" s="5"/>
      <c r="U1237" s="5"/>
      <c r="V1237" s="5"/>
      <c r="W1237" s="5"/>
      <c r="X1237" s="5"/>
      <c r="Y1237" s="5"/>
      <c r="Z1237" s="5"/>
      <c r="AA1237" s="5"/>
    </row>
    <row r="1238" customFormat="false" ht="15" hidden="false" customHeight="true" outlineLevel="0" collapsed="false">
      <c r="A1238" s="67"/>
      <c r="B1238" s="67"/>
      <c r="C1238" s="67"/>
      <c r="D1238" s="67"/>
      <c r="E1238" s="67"/>
      <c r="F1238" s="67"/>
      <c r="G1238" s="67"/>
      <c r="H1238" s="67"/>
      <c r="I1238" s="67"/>
      <c r="J1238" s="67"/>
      <c r="K1238" s="50"/>
      <c r="L1238" s="51"/>
      <c r="M1238" s="52"/>
      <c r="N1238" s="52"/>
      <c r="O1238" s="53"/>
      <c r="P1238" s="53"/>
      <c r="Q1238" s="53"/>
      <c r="R1238" s="48"/>
      <c r="S1238" s="5"/>
      <c r="T1238" s="5"/>
      <c r="U1238" s="5"/>
      <c r="V1238" s="5"/>
      <c r="W1238" s="5"/>
      <c r="X1238" s="5"/>
      <c r="Y1238" s="5"/>
      <c r="Z1238" s="5"/>
      <c r="AA1238" s="5"/>
    </row>
    <row r="1239" customFormat="false" ht="15" hidden="false" customHeight="true" outlineLevel="0" collapsed="false">
      <c r="A1239" s="67"/>
      <c r="B1239" s="67"/>
      <c r="C1239" s="67"/>
      <c r="D1239" s="67"/>
      <c r="E1239" s="67"/>
      <c r="F1239" s="67"/>
      <c r="G1239" s="67"/>
      <c r="H1239" s="67"/>
      <c r="I1239" s="67"/>
      <c r="J1239" s="67"/>
      <c r="K1239" s="50"/>
      <c r="L1239" s="51"/>
      <c r="M1239" s="52"/>
      <c r="N1239" s="52"/>
      <c r="O1239" s="53"/>
      <c r="P1239" s="53"/>
      <c r="Q1239" s="53"/>
      <c r="R1239" s="48"/>
      <c r="S1239" s="5"/>
      <c r="T1239" s="5"/>
      <c r="U1239" s="5"/>
      <c r="V1239" s="5"/>
      <c r="W1239" s="5"/>
      <c r="X1239" s="5"/>
      <c r="Y1239" s="5"/>
      <c r="Z1239" s="5"/>
      <c r="AA1239" s="5"/>
    </row>
    <row r="1240" customFormat="false" ht="15" hidden="false" customHeight="true" outlineLevel="0" collapsed="false">
      <c r="A1240" s="67"/>
      <c r="B1240" s="67"/>
      <c r="C1240" s="67"/>
      <c r="D1240" s="67"/>
      <c r="E1240" s="55"/>
      <c r="F1240" s="67"/>
      <c r="G1240" s="67"/>
      <c r="H1240" s="67"/>
      <c r="I1240" s="67"/>
      <c r="J1240" s="67"/>
      <c r="K1240" s="50"/>
      <c r="L1240" s="51"/>
      <c r="M1240" s="52"/>
      <c r="N1240" s="52"/>
      <c r="O1240" s="53"/>
      <c r="P1240" s="53"/>
      <c r="Q1240" s="53"/>
      <c r="R1240" s="48"/>
      <c r="S1240" s="5"/>
      <c r="T1240" s="5"/>
      <c r="U1240" s="5"/>
      <c r="V1240" s="5"/>
      <c r="W1240" s="5"/>
      <c r="X1240" s="5"/>
      <c r="Y1240" s="5"/>
      <c r="Z1240" s="5"/>
      <c r="AA1240" s="5"/>
    </row>
    <row r="1241" customFormat="false" ht="15" hidden="false" customHeight="true" outlineLevel="0" collapsed="false">
      <c r="A1241" s="67"/>
      <c r="B1241" s="67"/>
      <c r="C1241" s="67"/>
      <c r="D1241" s="67"/>
      <c r="E1241" s="67"/>
      <c r="F1241" s="67"/>
      <c r="G1241" s="67"/>
      <c r="H1241" s="67"/>
      <c r="I1241" s="67"/>
      <c r="J1241" s="67"/>
      <c r="K1241" s="50"/>
      <c r="L1241" s="51"/>
      <c r="M1241" s="52"/>
      <c r="N1241" s="52"/>
      <c r="O1241" s="51"/>
      <c r="P1241" s="53"/>
      <c r="Q1241" s="53"/>
      <c r="R1241" s="48"/>
      <c r="S1241" s="5"/>
      <c r="T1241" s="5"/>
      <c r="U1241" s="5"/>
      <c r="V1241" s="5"/>
      <c r="W1241" s="5"/>
      <c r="X1241" s="5"/>
      <c r="Y1241" s="5"/>
      <c r="Z1241" s="5"/>
      <c r="AA1241" s="5"/>
    </row>
    <row r="1242" customFormat="false" ht="15" hidden="false" customHeight="true" outlineLevel="0" collapsed="false">
      <c r="A1242" s="67"/>
      <c r="B1242" s="67"/>
      <c r="C1242" s="67"/>
      <c r="D1242" s="67"/>
      <c r="E1242" s="67"/>
      <c r="F1242" s="67"/>
      <c r="G1242" s="67"/>
      <c r="H1242" s="67"/>
      <c r="I1242" s="67"/>
      <c r="J1242" s="67"/>
      <c r="K1242" s="50"/>
      <c r="L1242" s="51"/>
      <c r="M1242" s="52"/>
      <c r="N1242" s="52"/>
      <c r="O1242" s="53"/>
      <c r="P1242" s="53"/>
      <c r="Q1242" s="53"/>
      <c r="R1242" s="48"/>
      <c r="S1242" s="5"/>
      <c r="T1242" s="5"/>
      <c r="U1242" s="5"/>
      <c r="V1242" s="5"/>
      <c r="W1242" s="5"/>
      <c r="X1242" s="5"/>
      <c r="Y1242" s="5"/>
      <c r="Z1242" s="5"/>
      <c r="AA1242" s="5"/>
    </row>
    <row r="1243" customFormat="false" ht="15" hidden="false" customHeight="true" outlineLevel="0" collapsed="false">
      <c r="A1243" s="67"/>
      <c r="B1243" s="67"/>
      <c r="C1243" s="67"/>
      <c r="D1243" s="67"/>
      <c r="E1243" s="67"/>
      <c r="F1243" s="67"/>
      <c r="G1243" s="67"/>
      <c r="H1243" s="67"/>
      <c r="I1243" s="67"/>
      <c r="J1243" s="67"/>
      <c r="K1243" s="50"/>
      <c r="L1243" s="51"/>
      <c r="M1243" s="52"/>
      <c r="N1243" s="52"/>
      <c r="O1243" s="53"/>
      <c r="P1243" s="53"/>
      <c r="Q1243" s="53"/>
      <c r="R1243" s="48"/>
      <c r="S1243" s="5"/>
      <c r="T1243" s="5"/>
      <c r="U1243" s="5"/>
      <c r="V1243" s="5"/>
      <c r="W1243" s="5"/>
      <c r="X1243" s="5"/>
      <c r="Y1243" s="5"/>
      <c r="Z1243" s="5"/>
      <c r="AA1243" s="5"/>
    </row>
    <row r="1244" customFormat="false" ht="15" hidden="false" customHeight="true" outlineLevel="0" collapsed="false">
      <c r="A1244" s="67"/>
      <c r="B1244" s="55"/>
      <c r="C1244" s="67"/>
      <c r="D1244" s="67"/>
      <c r="E1244" s="67"/>
      <c r="F1244" s="67"/>
      <c r="G1244" s="67"/>
      <c r="H1244" s="67"/>
      <c r="I1244" s="67"/>
      <c r="J1244" s="67"/>
      <c r="K1244" s="50"/>
      <c r="L1244" s="51"/>
      <c r="M1244" s="52"/>
      <c r="N1244" s="52"/>
      <c r="O1244" s="51"/>
      <c r="P1244" s="53"/>
      <c r="Q1244" s="53"/>
      <c r="R1244" s="48"/>
      <c r="S1244" s="5"/>
      <c r="T1244" s="5"/>
      <c r="U1244" s="5"/>
      <c r="V1244" s="5"/>
      <c r="W1244" s="5"/>
      <c r="X1244" s="5"/>
      <c r="Y1244" s="5"/>
      <c r="Z1244" s="5"/>
      <c r="AA1244" s="5"/>
    </row>
    <row r="1245" customFormat="false" ht="15" hidden="false" customHeight="true" outlineLevel="0" collapsed="false">
      <c r="A1245" s="67"/>
      <c r="B1245" s="55"/>
      <c r="C1245" s="67"/>
      <c r="D1245" s="67"/>
      <c r="E1245" s="67"/>
      <c r="F1245" s="67"/>
      <c r="G1245" s="67"/>
      <c r="H1245" s="67"/>
      <c r="I1245" s="67"/>
      <c r="J1245" s="67"/>
      <c r="K1245" s="50"/>
      <c r="L1245" s="51"/>
      <c r="M1245" s="52"/>
      <c r="N1245" s="52"/>
      <c r="O1245" s="51"/>
      <c r="P1245" s="53"/>
      <c r="Q1245" s="53"/>
    </row>
    <row r="1246" customFormat="false" ht="15" hidden="false" customHeight="true" outlineLevel="0" collapsed="false">
      <c r="A1246" s="67"/>
      <c r="B1246" s="55"/>
      <c r="C1246" s="67"/>
      <c r="D1246" s="67"/>
      <c r="E1246" s="67"/>
      <c r="F1246" s="67"/>
      <c r="G1246" s="67"/>
      <c r="H1246" s="67"/>
      <c r="I1246" s="67"/>
      <c r="J1246" s="67"/>
      <c r="K1246" s="50"/>
      <c r="L1246" s="51"/>
      <c r="M1246" s="52"/>
      <c r="N1246" s="52"/>
      <c r="O1246" s="51"/>
      <c r="P1246" s="53"/>
      <c r="Q1246" s="53"/>
      <c r="R1246" s="48"/>
      <c r="S1246" s="5"/>
      <c r="T1246" s="5"/>
      <c r="U1246" s="5"/>
      <c r="V1246" s="5"/>
      <c r="W1246" s="5"/>
      <c r="X1246" s="5"/>
      <c r="Y1246" s="5"/>
      <c r="Z1246" s="5"/>
      <c r="AA1246" s="5"/>
    </row>
    <row r="1247" customFormat="false" ht="15" hidden="false" customHeight="true" outlineLevel="0" collapsed="false">
      <c r="A1247" s="67"/>
      <c r="B1247" s="67"/>
      <c r="C1247" s="67"/>
      <c r="D1247" s="67"/>
      <c r="E1247" s="67"/>
      <c r="F1247" s="67"/>
      <c r="G1247" s="31"/>
      <c r="H1247" s="67"/>
      <c r="I1247" s="67"/>
      <c r="J1247" s="67"/>
      <c r="K1247" s="50"/>
      <c r="L1247" s="51"/>
      <c r="M1247" s="52"/>
      <c r="N1247" s="52"/>
      <c r="O1247" s="53"/>
      <c r="P1247" s="53"/>
      <c r="Q1247" s="53"/>
      <c r="R1247" s="48"/>
      <c r="S1247" s="5"/>
      <c r="T1247" s="5"/>
      <c r="U1247" s="5"/>
      <c r="V1247" s="5"/>
      <c r="W1247" s="5"/>
      <c r="X1247" s="5"/>
      <c r="Y1247" s="5"/>
      <c r="Z1247" s="5"/>
      <c r="AA1247" s="5"/>
    </row>
    <row r="1248" customFormat="false" ht="15" hidden="false" customHeight="true" outlineLevel="0" collapsed="false">
      <c r="A1248" s="67"/>
      <c r="B1248" s="67"/>
      <c r="C1248" s="67"/>
      <c r="D1248" s="67"/>
      <c r="E1248" s="67"/>
      <c r="F1248" s="67"/>
      <c r="G1248" s="67"/>
      <c r="H1248" s="67"/>
      <c r="I1248" s="67"/>
      <c r="J1248" s="67"/>
      <c r="K1248" s="50"/>
      <c r="L1248" s="51"/>
      <c r="M1248" s="52"/>
      <c r="N1248" s="52"/>
      <c r="O1248" s="51"/>
      <c r="P1248" s="53"/>
      <c r="Q1248" s="53"/>
      <c r="R1248" s="48"/>
      <c r="S1248" s="5"/>
      <c r="T1248" s="5"/>
      <c r="U1248" s="5"/>
      <c r="V1248" s="5"/>
      <c r="W1248" s="5"/>
      <c r="X1248" s="5"/>
      <c r="Y1248" s="5"/>
      <c r="Z1248" s="5"/>
      <c r="AA1248" s="5"/>
    </row>
    <row r="1249" customFormat="false" ht="15" hidden="false" customHeight="true" outlineLevel="0" collapsed="false">
      <c r="A1249" s="67"/>
      <c r="B1249" s="67"/>
      <c r="C1249" s="67"/>
      <c r="D1249" s="67"/>
      <c r="E1249" s="67"/>
      <c r="F1249" s="67"/>
      <c r="G1249" s="67"/>
      <c r="H1249" s="67"/>
      <c r="I1249" s="67"/>
      <c r="J1249" s="67"/>
      <c r="K1249" s="50"/>
      <c r="L1249" s="51"/>
      <c r="M1249" s="52"/>
      <c r="N1249" s="52"/>
      <c r="O1249" s="51"/>
      <c r="P1249" s="53"/>
      <c r="Q1249" s="53"/>
      <c r="R1249" s="48"/>
      <c r="S1249" s="5"/>
      <c r="T1249" s="5"/>
      <c r="U1249" s="5"/>
      <c r="V1249" s="5"/>
      <c r="W1249" s="5"/>
      <c r="X1249" s="5"/>
      <c r="Y1249" s="5"/>
      <c r="Z1249" s="5"/>
      <c r="AA1249" s="5"/>
    </row>
    <row r="1250" customFormat="false" ht="15" hidden="false" customHeight="true" outlineLevel="0" collapsed="false">
      <c r="A1250" s="67"/>
      <c r="B1250" s="67"/>
      <c r="C1250" s="67"/>
      <c r="D1250" s="67"/>
      <c r="E1250" s="67"/>
      <c r="F1250" s="67"/>
      <c r="G1250" s="67"/>
      <c r="H1250" s="67"/>
      <c r="I1250" s="67"/>
      <c r="J1250" s="67"/>
      <c r="K1250" s="50"/>
      <c r="L1250" s="51"/>
      <c r="M1250" s="52"/>
      <c r="N1250" s="52"/>
      <c r="O1250" s="51"/>
      <c r="P1250" s="53"/>
      <c r="Q1250" s="53"/>
      <c r="R1250" s="48"/>
      <c r="S1250" s="5"/>
      <c r="T1250" s="5"/>
      <c r="U1250" s="5"/>
      <c r="V1250" s="5"/>
      <c r="W1250" s="5"/>
      <c r="X1250" s="5"/>
      <c r="Y1250" s="5"/>
      <c r="Z1250" s="5"/>
      <c r="AA1250" s="5"/>
    </row>
    <row r="1251" customFormat="false" ht="15" hidden="false" customHeight="true" outlineLevel="0" collapsed="false">
      <c r="A1251" s="67"/>
      <c r="B1251" s="67"/>
      <c r="C1251" s="67"/>
      <c r="D1251" s="67"/>
      <c r="E1251" s="67"/>
      <c r="F1251" s="67"/>
      <c r="G1251" s="67"/>
      <c r="H1251" s="67"/>
      <c r="I1251" s="67"/>
      <c r="J1251" s="67"/>
      <c r="K1251" s="50"/>
      <c r="L1251" s="51"/>
      <c r="M1251" s="52"/>
      <c r="N1251" s="52"/>
      <c r="O1251" s="51"/>
      <c r="P1251" s="53"/>
      <c r="Q1251" s="53"/>
      <c r="R1251" s="48"/>
      <c r="S1251" s="5"/>
      <c r="T1251" s="5"/>
      <c r="U1251" s="5"/>
      <c r="V1251" s="5"/>
      <c r="W1251" s="5"/>
      <c r="X1251" s="5"/>
      <c r="Y1251" s="5"/>
      <c r="Z1251" s="5"/>
      <c r="AA1251" s="5"/>
    </row>
    <row r="1252" customFormat="false" ht="15" hidden="false" customHeight="true" outlineLevel="0" collapsed="false">
      <c r="A1252" s="67"/>
      <c r="B1252" s="67"/>
      <c r="C1252" s="67"/>
      <c r="D1252" s="67"/>
      <c r="E1252" s="67"/>
      <c r="F1252" s="67"/>
      <c r="G1252" s="67"/>
      <c r="H1252" s="67"/>
      <c r="I1252" s="67"/>
      <c r="J1252" s="67"/>
      <c r="K1252" s="50"/>
      <c r="L1252" s="51"/>
      <c r="M1252" s="52"/>
      <c r="N1252" s="52"/>
      <c r="O1252" s="51"/>
      <c r="P1252" s="53"/>
      <c r="Q1252" s="53"/>
      <c r="R1252" s="48"/>
      <c r="S1252" s="5"/>
      <c r="T1252" s="5"/>
      <c r="U1252" s="5"/>
      <c r="V1252" s="5"/>
      <c r="W1252" s="5"/>
      <c r="X1252" s="5"/>
      <c r="Y1252" s="5"/>
      <c r="Z1252" s="5"/>
      <c r="AA1252" s="5"/>
    </row>
    <row r="1253" customFormat="false" ht="15" hidden="false" customHeight="true" outlineLevel="0" collapsed="false">
      <c r="A1253" s="67"/>
      <c r="B1253" s="67"/>
      <c r="C1253" s="67"/>
      <c r="D1253" s="67"/>
      <c r="E1253" s="67"/>
      <c r="F1253" s="67"/>
      <c r="G1253" s="67"/>
      <c r="H1253" s="67"/>
      <c r="I1253" s="67"/>
      <c r="J1253" s="67"/>
      <c r="K1253" s="50"/>
      <c r="L1253" s="51"/>
      <c r="M1253" s="52"/>
      <c r="N1253" s="52"/>
      <c r="O1253" s="51"/>
      <c r="P1253" s="53"/>
      <c r="Q1253" s="53"/>
      <c r="R1253" s="48"/>
      <c r="S1253" s="5"/>
      <c r="T1253" s="5"/>
      <c r="U1253" s="5"/>
      <c r="V1253" s="5"/>
      <c r="W1253" s="5"/>
      <c r="X1253" s="5"/>
      <c r="Y1253" s="5"/>
      <c r="Z1253" s="5"/>
      <c r="AA1253" s="5"/>
    </row>
    <row r="1254" customFormat="false" ht="15" hidden="false" customHeight="true" outlineLevel="0" collapsed="false">
      <c r="A1254" s="67"/>
      <c r="B1254" s="67"/>
      <c r="C1254" s="67"/>
      <c r="D1254" s="67"/>
      <c r="E1254" s="67"/>
      <c r="F1254" s="67"/>
      <c r="G1254" s="67"/>
      <c r="H1254" s="67"/>
      <c r="I1254" s="67"/>
      <c r="J1254" s="67"/>
      <c r="K1254" s="50"/>
      <c r="L1254" s="51"/>
      <c r="M1254" s="52"/>
      <c r="N1254" s="52"/>
      <c r="O1254" s="51"/>
      <c r="P1254" s="53"/>
      <c r="Q1254" s="53"/>
      <c r="R1254" s="48"/>
      <c r="S1254" s="5"/>
      <c r="T1254" s="5"/>
      <c r="U1254" s="5"/>
      <c r="V1254" s="5"/>
      <c r="W1254" s="5"/>
      <c r="X1254" s="5"/>
      <c r="Y1254" s="5"/>
      <c r="Z1254" s="5"/>
      <c r="AA1254" s="5"/>
    </row>
    <row r="1255" customFormat="false" ht="15" hidden="false" customHeight="true" outlineLevel="0" collapsed="false">
      <c r="A1255" s="67"/>
      <c r="B1255" s="31"/>
      <c r="C1255" s="67"/>
      <c r="D1255" s="67"/>
      <c r="E1255" s="67"/>
      <c r="F1255" s="67"/>
      <c r="G1255" s="67"/>
      <c r="H1255" s="67"/>
      <c r="I1255" s="67"/>
      <c r="J1255" s="67"/>
      <c r="K1255" s="50"/>
      <c r="L1255" s="51"/>
      <c r="M1255" s="52"/>
      <c r="N1255" s="52"/>
      <c r="O1255" s="51"/>
      <c r="P1255" s="53"/>
      <c r="Q1255" s="53"/>
      <c r="R1255" s="48"/>
      <c r="S1255" s="5"/>
      <c r="T1255" s="5"/>
      <c r="U1255" s="5"/>
      <c r="V1255" s="5"/>
      <c r="W1255" s="5"/>
      <c r="X1255" s="5"/>
      <c r="Y1255" s="5"/>
      <c r="Z1255" s="5"/>
      <c r="AA1255" s="5"/>
    </row>
    <row r="1256" customFormat="false" ht="15" hidden="false" customHeight="true" outlineLevel="0" collapsed="false">
      <c r="A1256" s="67"/>
      <c r="B1256" s="67"/>
      <c r="C1256" s="67"/>
      <c r="D1256" s="67"/>
      <c r="E1256" s="67"/>
      <c r="F1256" s="67"/>
      <c r="G1256" s="31"/>
      <c r="H1256" s="67"/>
      <c r="I1256" s="67"/>
      <c r="J1256" s="67"/>
      <c r="K1256" s="50"/>
      <c r="L1256" s="51"/>
      <c r="M1256" s="52"/>
      <c r="N1256" s="52"/>
      <c r="O1256" s="53"/>
      <c r="P1256" s="53"/>
      <c r="Q1256" s="53"/>
      <c r="R1256" s="48"/>
      <c r="S1256" s="5"/>
      <c r="T1256" s="5"/>
      <c r="U1256" s="5"/>
      <c r="V1256" s="5"/>
      <c r="W1256" s="5"/>
      <c r="X1256" s="5"/>
      <c r="Y1256" s="5"/>
      <c r="Z1256" s="5"/>
      <c r="AA1256" s="5"/>
    </row>
    <row r="1257" customFormat="false" ht="15" hidden="false" customHeight="true" outlineLevel="0" collapsed="false">
      <c r="A1257" s="67"/>
      <c r="B1257" s="67"/>
      <c r="C1257" s="67"/>
      <c r="D1257" s="67"/>
      <c r="E1257" s="67"/>
      <c r="F1257" s="67"/>
      <c r="G1257" s="31"/>
      <c r="H1257" s="67"/>
      <c r="I1257" s="67"/>
      <c r="J1257" s="67"/>
      <c r="K1257" s="50"/>
      <c r="L1257" s="51"/>
      <c r="M1257" s="52"/>
      <c r="N1257" s="52"/>
      <c r="O1257" s="51"/>
      <c r="P1257" s="53"/>
      <c r="Q1257" s="53"/>
      <c r="R1257" s="48"/>
      <c r="S1257" s="5"/>
      <c r="T1257" s="5"/>
      <c r="U1257" s="5"/>
      <c r="V1257" s="5"/>
      <c r="W1257" s="5"/>
      <c r="X1257" s="5"/>
      <c r="Y1257" s="5"/>
      <c r="Z1257" s="5"/>
      <c r="AA1257" s="5"/>
    </row>
    <row r="1258" customFormat="false" ht="15" hidden="false" customHeight="true" outlineLevel="0" collapsed="false">
      <c r="A1258" s="67"/>
      <c r="B1258" s="67"/>
      <c r="C1258" s="67"/>
      <c r="D1258" s="67"/>
      <c r="E1258" s="67"/>
      <c r="F1258" s="67"/>
      <c r="G1258" s="67"/>
      <c r="H1258" s="67"/>
      <c r="I1258" s="67"/>
      <c r="J1258" s="67"/>
      <c r="K1258" s="50"/>
      <c r="L1258" s="51"/>
      <c r="M1258" s="52"/>
      <c r="N1258" s="52"/>
      <c r="O1258" s="51"/>
      <c r="P1258" s="53"/>
      <c r="Q1258" s="53"/>
      <c r="R1258" s="48"/>
      <c r="S1258" s="5"/>
      <c r="T1258" s="5"/>
      <c r="U1258" s="5"/>
      <c r="V1258" s="5"/>
      <c r="W1258" s="5"/>
      <c r="X1258" s="5"/>
      <c r="Y1258" s="5"/>
      <c r="Z1258" s="5"/>
      <c r="AA1258" s="5"/>
    </row>
    <row r="1259" customFormat="false" ht="15" hidden="false" customHeight="true" outlineLevel="0" collapsed="false">
      <c r="A1259" s="67"/>
      <c r="B1259" s="67"/>
      <c r="C1259" s="67"/>
      <c r="D1259" s="67"/>
      <c r="E1259" s="67"/>
      <c r="F1259" s="67"/>
      <c r="G1259" s="67"/>
      <c r="H1259" s="67"/>
      <c r="I1259" s="67"/>
      <c r="J1259" s="67"/>
      <c r="K1259" s="50"/>
      <c r="L1259" s="51"/>
      <c r="M1259" s="52"/>
      <c r="N1259" s="52"/>
      <c r="O1259" s="51"/>
      <c r="P1259" s="53"/>
      <c r="Q1259" s="53"/>
      <c r="R1259" s="48"/>
      <c r="S1259" s="5"/>
      <c r="T1259" s="5"/>
      <c r="U1259" s="5"/>
      <c r="V1259" s="5"/>
      <c r="W1259" s="5"/>
      <c r="X1259" s="5"/>
      <c r="Y1259" s="5"/>
      <c r="Z1259" s="5"/>
      <c r="AA1259" s="5"/>
    </row>
    <row r="1260" customFormat="false" ht="15" hidden="false" customHeight="true" outlineLevel="0" collapsed="false">
      <c r="A1260" s="67"/>
      <c r="B1260" s="67"/>
      <c r="C1260" s="67"/>
      <c r="D1260" s="67"/>
      <c r="E1260" s="67"/>
      <c r="F1260" s="67"/>
      <c r="G1260" s="67"/>
      <c r="H1260" s="67"/>
      <c r="I1260" s="67"/>
      <c r="J1260" s="67"/>
      <c r="K1260" s="50"/>
      <c r="L1260" s="51"/>
      <c r="M1260" s="52"/>
      <c r="N1260" s="52"/>
      <c r="O1260" s="51"/>
      <c r="P1260" s="53"/>
      <c r="Q1260" s="53"/>
      <c r="R1260" s="48"/>
      <c r="S1260" s="5"/>
      <c r="T1260" s="5"/>
      <c r="U1260" s="5"/>
      <c r="V1260" s="5"/>
      <c r="W1260" s="5"/>
      <c r="X1260" s="5"/>
      <c r="Y1260" s="5"/>
      <c r="Z1260" s="5"/>
      <c r="AA1260" s="5"/>
    </row>
    <row r="1261" customFormat="false" ht="15" hidden="false" customHeight="true" outlineLevel="0" collapsed="false">
      <c r="A1261" s="67"/>
      <c r="B1261" s="31"/>
      <c r="C1261" s="67"/>
      <c r="D1261" s="67"/>
      <c r="E1261" s="67"/>
      <c r="F1261" s="67"/>
      <c r="G1261" s="67"/>
      <c r="H1261" s="67"/>
      <c r="I1261" s="67"/>
      <c r="J1261" s="67"/>
      <c r="K1261" s="50"/>
      <c r="L1261" s="51"/>
      <c r="M1261" s="52"/>
      <c r="N1261" s="52"/>
      <c r="O1261" s="51"/>
      <c r="P1261" s="53"/>
      <c r="Q1261" s="53"/>
      <c r="R1261" s="48"/>
      <c r="S1261" s="5"/>
      <c r="T1261" s="5"/>
      <c r="U1261" s="5"/>
      <c r="V1261" s="5"/>
      <c r="W1261" s="5"/>
      <c r="X1261" s="5"/>
      <c r="Y1261" s="5"/>
      <c r="Z1261" s="5"/>
      <c r="AA1261" s="5"/>
    </row>
    <row r="1262" customFormat="false" ht="15" hidden="false" customHeight="true" outlineLevel="0" collapsed="false">
      <c r="A1262" s="67"/>
      <c r="B1262" s="67"/>
      <c r="C1262" s="67"/>
      <c r="D1262" s="67"/>
      <c r="E1262" s="67"/>
      <c r="F1262" s="67"/>
      <c r="G1262" s="67"/>
      <c r="H1262" s="67"/>
      <c r="I1262" s="67"/>
      <c r="J1262" s="67"/>
      <c r="K1262" s="50"/>
      <c r="L1262" s="51"/>
      <c r="M1262" s="52"/>
      <c r="N1262" s="52"/>
      <c r="O1262" s="51"/>
      <c r="P1262" s="53"/>
      <c r="Q1262" s="53"/>
      <c r="R1262" s="48"/>
      <c r="S1262" s="5"/>
      <c r="T1262" s="5"/>
      <c r="U1262" s="5"/>
      <c r="V1262" s="5"/>
      <c r="W1262" s="5"/>
      <c r="X1262" s="5"/>
      <c r="Y1262" s="5"/>
      <c r="Z1262" s="5"/>
      <c r="AA1262" s="5"/>
    </row>
    <row r="1263" customFormat="false" ht="15" hidden="false" customHeight="true" outlineLevel="0" collapsed="false">
      <c r="A1263" s="67"/>
      <c r="B1263" s="67"/>
      <c r="C1263" s="67"/>
      <c r="D1263" s="67"/>
      <c r="E1263" s="67"/>
      <c r="F1263" s="67"/>
      <c r="G1263" s="67"/>
      <c r="H1263" s="67"/>
      <c r="I1263" s="67"/>
      <c r="J1263" s="67"/>
      <c r="K1263" s="50"/>
      <c r="L1263" s="51"/>
      <c r="M1263" s="52"/>
      <c r="N1263" s="52"/>
      <c r="O1263" s="51"/>
      <c r="P1263" s="53"/>
      <c r="Q1263" s="53"/>
      <c r="R1263" s="48"/>
      <c r="S1263" s="5"/>
      <c r="T1263" s="5"/>
      <c r="U1263" s="5"/>
      <c r="V1263" s="5"/>
      <c r="W1263" s="5"/>
      <c r="X1263" s="5"/>
      <c r="Y1263" s="5"/>
      <c r="Z1263" s="5"/>
      <c r="AA1263" s="5"/>
    </row>
    <row r="1264" customFormat="false" ht="15" hidden="false" customHeight="true" outlineLevel="0" collapsed="false">
      <c r="A1264" s="67"/>
      <c r="B1264" s="67"/>
      <c r="C1264" s="67"/>
      <c r="D1264" s="67"/>
      <c r="E1264" s="67"/>
      <c r="F1264" s="67"/>
      <c r="G1264" s="67"/>
      <c r="H1264" s="67"/>
      <c r="I1264" s="67"/>
      <c r="J1264" s="67"/>
      <c r="K1264" s="50"/>
      <c r="L1264" s="51"/>
      <c r="M1264" s="52"/>
      <c r="N1264" s="52"/>
      <c r="O1264" s="51"/>
      <c r="P1264" s="53"/>
      <c r="Q1264" s="53"/>
      <c r="R1264" s="48"/>
      <c r="S1264" s="5"/>
      <c r="T1264" s="5"/>
      <c r="U1264" s="5"/>
      <c r="V1264" s="5"/>
      <c r="W1264" s="5"/>
      <c r="X1264" s="5"/>
      <c r="Y1264" s="5"/>
      <c r="Z1264" s="5"/>
      <c r="AA1264" s="5"/>
    </row>
    <row r="1265" customFormat="false" ht="15" hidden="false" customHeight="true" outlineLevel="0" collapsed="false">
      <c r="A1265" s="67"/>
      <c r="B1265" s="67"/>
      <c r="C1265" s="67"/>
      <c r="D1265" s="67"/>
      <c r="E1265" s="67"/>
      <c r="F1265" s="67"/>
      <c r="G1265" s="67"/>
      <c r="H1265" s="67"/>
      <c r="I1265" s="67"/>
      <c r="J1265" s="67"/>
      <c r="K1265" s="50"/>
      <c r="L1265" s="51"/>
      <c r="M1265" s="52"/>
      <c r="N1265" s="52"/>
      <c r="O1265" s="53"/>
      <c r="P1265" s="53"/>
      <c r="Q1265" s="53"/>
      <c r="R1265" s="48"/>
      <c r="S1265" s="5"/>
      <c r="T1265" s="5"/>
      <c r="U1265" s="5"/>
      <c r="V1265" s="5"/>
      <c r="W1265" s="5"/>
      <c r="X1265" s="5"/>
      <c r="Y1265" s="5"/>
      <c r="Z1265" s="5"/>
      <c r="AA1265" s="5"/>
    </row>
    <row r="1266" customFormat="false" ht="15" hidden="false" customHeight="true" outlineLevel="0" collapsed="false">
      <c r="A1266" s="67"/>
      <c r="B1266" s="67"/>
      <c r="C1266" s="67"/>
      <c r="D1266" s="67"/>
      <c r="E1266" s="67"/>
      <c r="F1266" s="67"/>
      <c r="G1266" s="67"/>
      <c r="H1266" s="67"/>
      <c r="I1266" s="67"/>
      <c r="J1266" s="67"/>
      <c r="K1266" s="50"/>
      <c r="L1266" s="51"/>
      <c r="M1266" s="70"/>
      <c r="N1266" s="70"/>
      <c r="O1266" s="52"/>
      <c r="P1266" s="53"/>
      <c r="Q1266" s="53"/>
      <c r="R1266" s="48"/>
      <c r="S1266" s="5"/>
      <c r="T1266" s="5"/>
      <c r="U1266" s="5"/>
      <c r="V1266" s="5"/>
      <c r="W1266" s="5"/>
      <c r="X1266" s="5"/>
      <c r="Y1266" s="5"/>
      <c r="Z1266" s="5"/>
      <c r="AA1266" s="5"/>
    </row>
    <row r="1267" customFormat="false" ht="15" hidden="false" customHeight="true" outlineLevel="0" collapsed="false">
      <c r="A1267" s="67"/>
      <c r="B1267" s="67"/>
      <c r="C1267" s="67"/>
      <c r="D1267" s="67"/>
      <c r="E1267" s="67"/>
      <c r="F1267" s="67"/>
      <c r="G1267" s="67"/>
      <c r="H1267" s="67"/>
      <c r="I1267" s="67"/>
      <c r="J1267" s="67"/>
      <c r="K1267" s="50"/>
      <c r="L1267" s="51"/>
      <c r="M1267" s="52"/>
      <c r="N1267" s="52"/>
      <c r="O1267" s="53"/>
      <c r="P1267" s="53"/>
      <c r="Q1267" s="53"/>
      <c r="R1267" s="48"/>
      <c r="S1267" s="5"/>
      <c r="T1267" s="5"/>
      <c r="U1267" s="5"/>
      <c r="V1267" s="5"/>
      <c r="W1267" s="5"/>
      <c r="X1267" s="5"/>
      <c r="Y1267" s="5"/>
      <c r="Z1267" s="5"/>
      <c r="AA1267" s="5"/>
    </row>
    <row r="1268" customFormat="false" ht="15" hidden="false" customHeight="true" outlineLevel="0" collapsed="false">
      <c r="A1268" s="67"/>
      <c r="B1268" s="67"/>
      <c r="C1268" s="67"/>
      <c r="D1268" s="67"/>
      <c r="E1268" s="67"/>
      <c r="F1268" s="67"/>
      <c r="G1268" s="67"/>
      <c r="H1268" s="67"/>
      <c r="I1268" s="67"/>
      <c r="J1268" s="67"/>
      <c r="K1268" s="50"/>
      <c r="L1268" s="51"/>
      <c r="M1268" s="52"/>
      <c r="N1268" s="52"/>
      <c r="O1268" s="53"/>
      <c r="P1268" s="53"/>
      <c r="Q1268" s="53"/>
      <c r="R1268" s="48"/>
      <c r="S1268" s="5"/>
      <c r="T1268" s="5"/>
      <c r="U1268" s="5"/>
      <c r="V1268" s="5"/>
      <c r="W1268" s="5"/>
      <c r="X1268" s="5"/>
      <c r="Y1268" s="5"/>
      <c r="Z1268" s="5"/>
      <c r="AA1268" s="5"/>
    </row>
    <row r="1269" customFormat="false" ht="15" hidden="false" customHeight="true" outlineLevel="0" collapsed="false">
      <c r="A1269" s="67"/>
      <c r="B1269" s="67"/>
      <c r="C1269" s="67"/>
      <c r="D1269" s="67"/>
      <c r="E1269" s="67"/>
      <c r="F1269" s="67"/>
      <c r="G1269" s="31"/>
      <c r="H1269" s="67"/>
      <c r="I1269" s="67"/>
      <c r="J1269" s="67"/>
      <c r="K1269" s="50"/>
      <c r="L1269" s="51"/>
      <c r="M1269" s="52"/>
      <c r="N1269" s="52"/>
      <c r="O1269" s="53"/>
      <c r="P1269" s="53"/>
      <c r="Q1269" s="53"/>
      <c r="R1269" s="48"/>
      <c r="S1269" s="5"/>
      <c r="T1269" s="5"/>
      <c r="U1269" s="5"/>
      <c r="V1269" s="5"/>
      <c r="W1269" s="5"/>
      <c r="X1269" s="5"/>
      <c r="Y1269" s="5"/>
      <c r="Z1269" s="5"/>
      <c r="AA1269" s="5"/>
    </row>
    <row r="1270" customFormat="false" ht="15" hidden="false" customHeight="true" outlineLevel="0" collapsed="false">
      <c r="A1270" s="67"/>
      <c r="B1270" s="67"/>
      <c r="C1270" s="67"/>
      <c r="D1270" s="67"/>
      <c r="E1270" s="67"/>
      <c r="F1270" s="67"/>
      <c r="G1270" s="67"/>
      <c r="H1270" s="67"/>
      <c r="I1270" s="67"/>
      <c r="J1270" s="67"/>
      <c r="K1270" s="50"/>
      <c r="L1270" s="51"/>
      <c r="M1270" s="52"/>
      <c r="N1270" s="52"/>
      <c r="O1270" s="53"/>
      <c r="P1270" s="53"/>
      <c r="Q1270" s="53"/>
      <c r="R1270" s="48"/>
      <c r="S1270" s="5"/>
      <c r="T1270" s="5"/>
      <c r="U1270" s="5"/>
      <c r="V1270" s="5"/>
      <c r="W1270" s="5"/>
      <c r="X1270" s="5"/>
      <c r="Y1270" s="5"/>
      <c r="Z1270" s="5"/>
      <c r="AA1270" s="5"/>
    </row>
    <row r="1271" customFormat="false" ht="15" hidden="false" customHeight="true" outlineLevel="0" collapsed="false">
      <c r="A1271" s="67"/>
      <c r="B1271" s="67"/>
      <c r="C1271" s="67"/>
      <c r="D1271" s="67"/>
      <c r="E1271" s="67"/>
      <c r="F1271" s="67"/>
      <c r="G1271" s="67"/>
      <c r="H1271" s="67"/>
      <c r="I1271" s="67"/>
      <c r="J1271" s="67"/>
      <c r="K1271" s="50"/>
      <c r="L1271" s="51"/>
      <c r="M1271" s="52"/>
      <c r="N1271" s="52"/>
      <c r="O1271" s="53"/>
      <c r="P1271" s="53"/>
      <c r="Q1271" s="53"/>
      <c r="R1271" s="48"/>
      <c r="S1271" s="5"/>
      <c r="T1271" s="5"/>
      <c r="U1271" s="5"/>
      <c r="V1271" s="5"/>
      <c r="W1271" s="5"/>
      <c r="X1271" s="5"/>
      <c r="Y1271" s="5"/>
      <c r="Z1271" s="5"/>
      <c r="AA1271" s="5"/>
    </row>
    <row r="1272" customFormat="false" ht="15" hidden="false" customHeight="true" outlineLevel="0" collapsed="false">
      <c r="A1272" s="67"/>
      <c r="B1272" s="67"/>
      <c r="C1272" s="67"/>
      <c r="D1272" s="67"/>
      <c r="E1272" s="67"/>
      <c r="F1272" s="67"/>
      <c r="G1272" s="67"/>
      <c r="H1272" s="67"/>
      <c r="I1272" s="67"/>
      <c r="J1272" s="67"/>
      <c r="K1272" s="50"/>
      <c r="L1272" s="51"/>
      <c r="M1272" s="52"/>
      <c r="N1272" s="52"/>
      <c r="O1272" s="53"/>
      <c r="P1272" s="53"/>
      <c r="Q1272" s="53"/>
      <c r="R1272" s="48"/>
      <c r="S1272" s="5"/>
      <c r="T1272" s="5"/>
      <c r="U1272" s="5"/>
      <c r="V1272" s="5"/>
      <c r="W1272" s="5"/>
      <c r="X1272" s="5"/>
      <c r="Y1272" s="5"/>
      <c r="Z1272" s="5"/>
      <c r="AA1272" s="5"/>
    </row>
    <row r="1273" customFormat="false" ht="15" hidden="false" customHeight="true" outlineLevel="0" collapsed="false">
      <c r="A1273" s="67"/>
      <c r="B1273" s="67"/>
      <c r="C1273" s="67"/>
      <c r="D1273" s="67"/>
      <c r="E1273" s="67"/>
      <c r="F1273" s="67"/>
      <c r="G1273" s="67"/>
      <c r="H1273" s="67"/>
      <c r="I1273" s="67"/>
      <c r="J1273" s="67"/>
      <c r="K1273" s="50"/>
      <c r="L1273" s="51"/>
      <c r="M1273" s="52"/>
      <c r="N1273" s="52"/>
      <c r="O1273" s="53"/>
      <c r="P1273" s="53"/>
      <c r="Q1273" s="53"/>
      <c r="R1273" s="48"/>
      <c r="S1273" s="5"/>
      <c r="T1273" s="5"/>
      <c r="U1273" s="5"/>
      <c r="V1273" s="5"/>
      <c r="W1273" s="5"/>
      <c r="X1273" s="5"/>
      <c r="Y1273" s="5"/>
      <c r="Z1273" s="5"/>
      <c r="AA1273" s="5"/>
    </row>
    <row r="1274" customFormat="false" ht="15" hidden="false" customHeight="true" outlineLevel="0" collapsed="false">
      <c r="A1274" s="67"/>
      <c r="B1274" s="67"/>
      <c r="C1274" s="67"/>
      <c r="D1274" s="67"/>
      <c r="E1274" s="67"/>
      <c r="F1274" s="67"/>
      <c r="G1274" s="67"/>
      <c r="H1274" s="67"/>
      <c r="I1274" s="67"/>
      <c r="J1274" s="67"/>
      <c r="K1274" s="50"/>
      <c r="L1274" s="51"/>
      <c r="M1274" s="52"/>
      <c r="N1274" s="52"/>
      <c r="O1274" s="53"/>
      <c r="P1274" s="53"/>
      <c r="Q1274" s="53"/>
      <c r="R1274" s="48"/>
      <c r="S1274" s="5"/>
      <c r="T1274" s="5"/>
      <c r="U1274" s="5"/>
      <c r="V1274" s="5"/>
      <c r="W1274" s="5"/>
      <c r="X1274" s="5"/>
      <c r="Y1274" s="5"/>
      <c r="Z1274" s="5"/>
      <c r="AA1274" s="5"/>
    </row>
    <row r="1275" customFormat="false" ht="15" hidden="false" customHeight="true" outlineLevel="0" collapsed="false">
      <c r="A1275" s="67"/>
      <c r="B1275" s="67"/>
      <c r="C1275" s="67"/>
      <c r="D1275" s="67"/>
      <c r="E1275" s="67"/>
      <c r="F1275" s="67"/>
      <c r="G1275" s="67"/>
      <c r="H1275" s="67"/>
      <c r="I1275" s="67"/>
      <c r="J1275" s="67"/>
      <c r="K1275" s="50"/>
      <c r="L1275" s="51"/>
      <c r="M1275" s="52"/>
      <c r="N1275" s="52"/>
      <c r="O1275" s="53"/>
      <c r="P1275" s="53"/>
      <c r="Q1275" s="53"/>
      <c r="R1275" s="48"/>
      <c r="S1275" s="5"/>
      <c r="T1275" s="5"/>
      <c r="U1275" s="5"/>
      <c r="V1275" s="5"/>
      <c r="W1275" s="5"/>
      <c r="X1275" s="5"/>
      <c r="Y1275" s="5"/>
      <c r="Z1275" s="5"/>
      <c r="AA1275" s="5"/>
    </row>
    <row r="1276" customFormat="false" ht="15" hidden="false" customHeight="true" outlineLevel="0" collapsed="false">
      <c r="A1276" s="67"/>
      <c r="B1276" s="67"/>
      <c r="C1276" s="67"/>
      <c r="D1276" s="67"/>
      <c r="E1276" s="67"/>
      <c r="F1276" s="67"/>
      <c r="G1276" s="67"/>
      <c r="H1276" s="67"/>
      <c r="I1276" s="67"/>
      <c r="J1276" s="67"/>
      <c r="K1276" s="50"/>
      <c r="L1276" s="51"/>
      <c r="M1276" s="52"/>
      <c r="N1276" s="52"/>
      <c r="O1276" s="53"/>
      <c r="P1276" s="53"/>
      <c r="Q1276" s="53"/>
      <c r="R1276" s="48"/>
      <c r="S1276" s="5"/>
      <c r="T1276" s="5"/>
      <c r="U1276" s="5"/>
      <c r="V1276" s="5"/>
      <c r="W1276" s="5"/>
      <c r="X1276" s="5"/>
      <c r="Y1276" s="5"/>
      <c r="Z1276" s="5"/>
      <c r="AA1276" s="5"/>
    </row>
    <row r="1277" customFormat="false" ht="15" hidden="false" customHeight="true" outlineLevel="0" collapsed="false">
      <c r="A1277" s="67"/>
      <c r="B1277" s="67"/>
      <c r="C1277" s="67"/>
      <c r="D1277" s="67"/>
      <c r="E1277" s="67"/>
      <c r="F1277" s="67"/>
      <c r="G1277" s="67"/>
      <c r="H1277" s="67"/>
      <c r="I1277" s="67"/>
      <c r="J1277" s="67"/>
      <c r="K1277" s="50"/>
      <c r="L1277" s="51"/>
      <c r="M1277" s="52"/>
      <c r="N1277" s="52"/>
      <c r="O1277" s="53"/>
      <c r="P1277" s="53"/>
      <c r="Q1277" s="53"/>
      <c r="R1277" s="48"/>
      <c r="S1277" s="5"/>
      <c r="T1277" s="5"/>
      <c r="U1277" s="5"/>
      <c r="V1277" s="5"/>
      <c r="W1277" s="5"/>
      <c r="X1277" s="5"/>
      <c r="Y1277" s="5"/>
      <c r="Z1277" s="5"/>
      <c r="AA1277" s="5"/>
    </row>
    <row r="1278" customFormat="false" ht="15" hidden="false" customHeight="true" outlineLevel="0" collapsed="false">
      <c r="A1278" s="67"/>
      <c r="B1278" s="67"/>
      <c r="C1278" s="67"/>
      <c r="D1278" s="67"/>
      <c r="E1278" s="67"/>
      <c r="F1278" s="67"/>
      <c r="G1278" s="67"/>
      <c r="H1278" s="67"/>
      <c r="I1278" s="67"/>
      <c r="J1278" s="67"/>
      <c r="K1278" s="50"/>
      <c r="L1278" s="51"/>
      <c r="M1278" s="52"/>
      <c r="N1278" s="52"/>
      <c r="O1278" s="53"/>
      <c r="P1278" s="53"/>
      <c r="Q1278" s="53"/>
      <c r="R1278" s="48"/>
      <c r="S1278" s="5"/>
      <c r="T1278" s="5"/>
      <c r="U1278" s="5"/>
      <c r="V1278" s="5"/>
      <c r="W1278" s="5"/>
      <c r="X1278" s="5"/>
      <c r="Y1278" s="5"/>
      <c r="Z1278" s="5"/>
      <c r="AA1278" s="5"/>
    </row>
    <row r="1279" customFormat="false" ht="15" hidden="false" customHeight="true" outlineLevel="0" collapsed="false">
      <c r="A1279" s="67"/>
      <c r="B1279" s="67"/>
      <c r="C1279" s="67"/>
      <c r="D1279" s="67"/>
      <c r="E1279" s="67"/>
      <c r="F1279" s="67"/>
      <c r="G1279" s="67"/>
      <c r="H1279" s="67"/>
      <c r="I1279" s="67"/>
      <c r="J1279" s="67"/>
      <c r="K1279" s="50"/>
      <c r="L1279" s="51"/>
      <c r="M1279" s="52"/>
      <c r="N1279" s="52"/>
      <c r="O1279" s="53"/>
      <c r="P1279" s="53"/>
      <c r="Q1279" s="53"/>
      <c r="R1279" s="48"/>
      <c r="S1279" s="5"/>
      <c r="T1279" s="5"/>
      <c r="U1279" s="5"/>
      <c r="V1279" s="5"/>
      <c r="W1279" s="5"/>
      <c r="X1279" s="5"/>
      <c r="Y1279" s="5"/>
      <c r="Z1279" s="5"/>
      <c r="AA1279" s="5"/>
    </row>
    <row r="1280" customFormat="false" ht="15" hidden="false" customHeight="true" outlineLevel="0" collapsed="false">
      <c r="A1280" s="67"/>
      <c r="B1280" s="67"/>
      <c r="C1280" s="67"/>
      <c r="D1280" s="67"/>
      <c r="E1280" s="67"/>
      <c r="F1280" s="67"/>
      <c r="G1280" s="67"/>
      <c r="H1280" s="67"/>
      <c r="I1280" s="67"/>
      <c r="J1280" s="67"/>
      <c r="K1280" s="50"/>
      <c r="L1280" s="51"/>
      <c r="M1280" s="52"/>
      <c r="N1280" s="52"/>
      <c r="O1280" s="53"/>
      <c r="P1280" s="53"/>
      <c r="Q1280" s="53"/>
      <c r="R1280" s="48"/>
      <c r="S1280" s="5"/>
      <c r="T1280" s="5"/>
      <c r="U1280" s="5"/>
      <c r="V1280" s="5"/>
      <c r="W1280" s="5"/>
      <c r="X1280" s="5"/>
      <c r="Y1280" s="5"/>
      <c r="Z1280" s="5"/>
      <c r="AA1280" s="5"/>
    </row>
    <row r="1281" customFormat="false" ht="15" hidden="false" customHeight="true" outlineLevel="0" collapsed="false">
      <c r="A1281" s="67"/>
      <c r="B1281" s="67"/>
      <c r="C1281" s="67"/>
      <c r="D1281" s="67"/>
      <c r="E1281" s="67"/>
      <c r="F1281" s="67"/>
      <c r="G1281" s="67"/>
      <c r="H1281" s="67"/>
      <c r="I1281" s="67"/>
      <c r="J1281" s="67"/>
      <c r="K1281" s="50"/>
      <c r="L1281" s="51"/>
      <c r="M1281" s="52"/>
      <c r="N1281" s="52"/>
      <c r="O1281" s="53"/>
      <c r="P1281" s="53"/>
      <c r="Q1281" s="53"/>
      <c r="R1281" s="48"/>
      <c r="S1281" s="5"/>
      <c r="T1281" s="5"/>
      <c r="U1281" s="5"/>
      <c r="V1281" s="5"/>
      <c r="W1281" s="5"/>
      <c r="X1281" s="5"/>
      <c r="Y1281" s="5"/>
      <c r="Z1281" s="5"/>
      <c r="AA1281" s="5"/>
    </row>
    <row r="1282" customFormat="false" ht="15" hidden="false" customHeight="true" outlineLevel="0" collapsed="false">
      <c r="A1282" s="67"/>
      <c r="B1282" s="67"/>
      <c r="C1282" s="67"/>
      <c r="D1282" s="67"/>
      <c r="E1282" s="67"/>
      <c r="F1282" s="67"/>
      <c r="G1282" s="67"/>
      <c r="H1282" s="67"/>
      <c r="I1282" s="67"/>
      <c r="J1282" s="67"/>
      <c r="K1282" s="50"/>
      <c r="L1282" s="51"/>
      <c r="M1282" s="52"/>
      <c r="N1282" s="52"/>
      <c r="O1282" s="53"/>
      <c r="P1282" s="53"/>
      <c r="Q1282" s="53"/>
      <c r="R1282" s="48"/>
      <c r="S1282" s="5"/>
      <c r="T1282" s="5"/>
      <c r="U1282" s="5"/>
      <c r="V1282" s="5"/>
      <c r="W1282" s="5"/>
      <c r="X1282" s="5"/>
      <c r="Y1282" s="5"/>
      <c r="Z1282" s="5"/>
      <c r="AA1282" s="5"/>
    </row>
    <row r="1283" customFormat="false" ht="15" hidden="false" customHeight="true" outlineLevel="0" collapsed="false">
      <c r="A1283" s="67"/>
      <c r="B1283" s="67"/>
      <c r="C1283" s="67"/>
      <c r="D1283" s="67"/>
      <c r="E1283" s="67"/>
      <c r="F1283" s="67"/>
      <c r="G1283" s="67"/>
      <c r="H1283" s="67"/>
      <c r="I1283" s="67"/>
      <c r="J1283" s="67"/>
      <c r="K1283" s="50"/>
      <c r="L1283" s="51"/>
      <c r="M1283" s="52"/>
      <c r="N1283" s="52"/>
      <c r="O1283" s="53"/>
      <c r="P1283" s="53"/>
      <c r="Q1283" s="53"/>
      <c r="R1283" s="48"/>
      <c r="S1283" s="5"/>
      <c r="T1283" s="5"/>
      <c r="U1283" s="5"/>
      <c r="V1283" s="5"/>
      <c r="W1283" s="5"/>
      <c r="X1283" s="5"/>
      <c r="Y1283" s="5"/>
      <c r="Z1283" s="5"/>
      <c r="AA1283" s="5"/>
    </row>
    <row r="1284" customFormat="false" ht="15" hidden="false" customHeight="true" outlineLevel="0" collapsed="false">
      <c r="A1284" s="67"/>
      <c r="B1284" s="67"/>
      <c r="C1284" s="67"/>
      <c r="D1284" s="67"/>
      <c r="E1284" s="67"/>
      <c r="F1284" s="67"/>
      <c r="G1284" s="67"/>
      <c r="H1284" s="67"/>
      <c r="I1284" s="67"/>
      <c r="J1284" s="67"/>
      <c r="K1284" s="50"/>
      <c r="L1284" s="51"/>
      <c r="M1284" s="52"/>
      <c r="N1284" s="52"/>
      <c r="O1284" s="51"/>
      <c r="P1284" s="53"/>
      <c r="Q1284" s="53"/>
      <c r="R1284" s="48"/>
      <c r="S1284" s="5"/>
      <c r="T1284" s="5"/>
      <c r="U1284" s="5"/>
      <c r="V1284" s="5"/>
      <c r="W1284" s="5"/>
      <c r="X1284" s="5"/>
      <c r="Y1284" s="5"/>
      <c r="Z1284" s="5"/>
      <c r="AA1284" s="5"/>
    </row>
    <row r="1285" customFormat="false" ht="15" hidden="false" customHeight="true" outlineLevel="0" collapsed="false">
      <c r="A1285" s="67"/>
      <c r="B1285" s="67"/>
      <c r="C1285" s="67"/>
      <c r="D1285" s="67"/>
      <c r="E1285" s="67"/>
      <c r="F1285" s="67"/>
      <c r="G1285" s="67"/>
      <c r="H1285" s="67"/>
      <c r="I1285" s="67"/>
      <c r="J1285" s="67"/>
      <c r="K1285" s="50"/>
      <c r="L1285" s="51"/>
      <c r="M1285" s="52"/>
      <c r="N1285" s="52"/>
      <c r="O1285" s="51"/>
      <c r="P1285" s="53"/>
      <c r="Q1285" s="53"/>
      <c r="R1285" s="48"/>
      <c r="S1285" s="5"/>
      <c r="T1285" s="5"/>
      <c r="U1285" s="5"/>
      <c r="V1285" s="5"/>
      <c r="W1285" s="5"/>
      <c r="X1285" s="5"/>
      <c r="Y1285" s="5"/>
      <c r="Z1285" s="5"/>
      <c r="AA1285" s="5"/>
    </row>
    <row r="1286" customFormat="false" ht="15" hidden="false" customHeight="true" outlineLevel="0" collapsed="false">
      <c r="A1286" s="67"/>
      <c r="B1286" s="67"/>
      <c r="C1286" s="67"/>
      <c r="D1286" s="67"/>
      <c r="E1286" s="67"/>
      <c r="F1286" s="67"/>
      <c r="G1286" s="67"/>
      <c r="H1286" s="67"/>
      <c r="I1286" s="67"/>
      <c r="J1286" s="67"/>
      <c r="K1286" s="50"/>
      <c r="L1286" s="51"/>
      <c r="M1286" s="52"/>
      <c r="N1286" s="52"/>
      <c r="O1286" s="51"/>
      <c r="P1286" s="53"/>
      <c r="Q1286" s="53"/>
      <c r="R1286" s="48"/>
      <c r="S1286" s="5"/>
      <c r="T1286" s="5"/>
      <c r="U1286" s="5"/>
      <c r="V1286" s="5"/>
      <c r="W1286" s="5"/>
      <c r="X1286" s="5"/>
      <c r="Y1286" s="5"/>
      <c r="Z1286" s="5"/>
      <c r="AA1286" s="5"/>
    </row>
    <row r="1287" customFormat="false" ht="15" hidden="false" customHeight="true" outlineLevel="0" collapsed="false">
      <c r="A1287" s="67"/>
      <c r="B1287" s="67"/>
      <c r="C1287" s="67"/>
      <c r="D1287" s="67"/>
      <c r="E1287" s="67"/>
      <c r="F1287" s="67"/>
      <c r="G1287" s="31"/>
      <c r="H1287" s="67"/>
      <c r="I1287" s="67"/>
      <c r="J1287" s="67"/>
      <c r="K1287" s="50"/>
      <c r="L1287" s="51"/>
      <c r="M1287" s="52"/>
      <c r="N1287" s="52"/>
      <c r="O1287" s="53"/>
      <c r="P1287" s="53"/>
      <c r="Q1287" s="53"/>
      <c r="R1287" s="48"/>
      <c r="S1287" s="5"/>
      <c r="T1287" s="5"/>
      <c r="U1287" s="5"/>
      <c r="V1287" s="5"/>
      <c r="W1287" s="5"/>
      <c r="X1287" s="5"/>
      <c r="Y1287" s="5"/>
      <c r="Z1287" s="5"/>
      <c r="AA1287" s="5"/>
    </row>
    <row r="1288" customFormat="false" ht="15" hidden="false" customHeight="true" outlineLevel="0" collapsed="false">
      <c r="A1288" s="67"/>
      <c r="B1288" s="67"/>
      <c r="C1288" s="67"/>
      <c r="D1288" s="67"/>
      <c r="E1288" s="67"/>
      <c r="F1288" s="67"/>
      <c r="G1288" s="31"/>
      <c r="H1288" s="55"/>
      <c r="I1288" s="67"/>
      <c r="J1288" s="67"/>
      <c r="K1288" s="50"/>
      <c r="L1288" s="51"/>
      <c r="M1288" s="52"/>
      <c r="N1288" s="52"/>
      <c r="O1288" s="53"/>
      <c r="P1288" s="53"/>
      <c r="Q1288" s="53"/>
      <c r="R1288" s="48"/>
      <c r="S1288" s="5"/>
      <c r="T1288" s="5"/>
      <c r="U1288" s="5"/>
      <c r="V1288" s="5"/>
      <c r="W1288" s="5"/>
      <c r="X1288" s="5"/>
      <c r="Y1288" s="5"/>
      <c r="Z1288" s="5"/>
      <c r="AA1288" s="5"/>
    </row>
    <row r="1289" customFormat="false" ht="15" hidden="false" customHeight="true" outlineLevel="0" collapsed="false">
      <c r="A1289" s="67"/>
      <c r="B1289" s="67"/>
      <c r="C1289" s="67"/>
      <c r="D1289" s="67"/>
      <c r="E1289" s="67"/>
      <c r="F1289" s="67"/>
      <c r="G1289" s="67"/>
      <c r="H1289" s="67"/>
      <c r="I1289" s="67"/>
      <c r="J1289" s="67"/>
      <c r="K1289" s="50"/>
      <c r="L1289" s="51"/>
      <c r="M1289" s="52"/>
      <c r="N1289" s="52"/>
      <c r="O1289" s="53"/>
      <c r="P1289" s="53"/>
      <c r="Q1289" s="53"/>
      <c r="R1289" s="48"/>
      <c r="S1289" s="5"/>
      <c r="T1289" s="5"/>
      <c r="U1289" s="5"/>
      <c r="V1289" s="5"/>
      <c r="W1289" s="5"/>
      <c r="X1289" s="5"/>
      <c r="Y1289" s="5"/>
      <c r="Z1289" s="5"/>
      <c r="AA1289" s="5"/>
    </row>
    <row r="1290" customFormat="false" ht="15" hidden="false" customHeight="true" outlineLevel="0" collapsed="false">
      <c r="A1290" s="67"/>
      <c r="B1290" s="67"/>
      <c r="C1290" s="67"/>
      <c r="D1290" s="67"/>
      <c r="E1290" s="67"/>
      <c r="F1290" s="67"/>
      <c r="G1290" s="67"/>
      <c r="H1290" s="67"/>
      <c r="I1290" s="67"/>
      <c r="J1290" s="67"/>
      <c r="K1290" s="50"/>
      <c r="L1290" s="51"/>
      <c r="M1290" s="52"/>
      <c r="N1290" s="52"/>
      <c r="O1290" s="53"/>
      <c r="P1290" s="53"/>
      <c r="Q1290" s="53"/>
      <c r="R1290" s="48"/>
      <c r="S1290" s="5"/>
      <c r="T1290" s="5"/>
      <c r="U1290" s="5"/>
      <c r="V1290" s="5"/>
      <c r="W1290" s="5"/>
      <c r="X1290" s="5"/>
      <c r="Y1290" s="5"/>
      <c r="Z1290" s="5"/>
      <c r="AA1290" s="5"/>
    </row>
    <row r="1291" customFormat="false" ht="15" hidden="false" customHeight="true" outlineLevel="0" collapsed="false">
      <c r="A1291" s="67"/>
      <c r="B1291" s="67"/>
      <c r="C1291" s="67"/>
      <c r="D1291" s="67"/>
      <c r="E1291" s="67"/>
      <c r="F1291" s="67"/>
      <c r="G1291" s="67"/>
      <c r="H1291" s="67"/>
      <c r="I1291" s="67"/>
      <c r="J1291" s="67"/>
      <c r="K1291" s="50"/>
      <c r="L1291" s="51"/>
      <c r="M1291" s="52"/>
      <c r="N1291" s="52"/>
      <c r="O1291" s="53"/>
      <c r="P1291" s="53"/>
      <c r="Q1291" s="53"/>
      <c r="R1291" s="48"/>
      <c r="S1291" s="5"/>
      <c r="T1291" s="5"/>
      <c r="U1291" s="5"/>
      <c r="V1291" s="5"/>
      <c r="W1291" s="5"/>
      <c r="X1291" s="5"/>
      <c r="Y1291" s="5"/>
      <c r="Z1291" s="5"/>
      <c r="AA1291" s="5"/>
    </row>
    <row r="1292" customFormat="false" ht="15" hidden="false" customHeight="true" outlineLevel="0" collapsed="false">
      <c r="A1292" s="67"/>
      <c r="B1292" s="67"/>
      <c r="C1292" s="67"/>
      <c r="D1292" s="67"/>
      <c r="E1292" s="67"/>
      <c r="F1292" s="67"/>
      <c r="G1292" s="67"/>
      <c r="H1292" s="67"/>
      <c r="I1292" s="67"/>
      <c r="J1292" s="67"/>
      <c r="K1292" s="50"/>
      <c r="L1292" s="51"/>
      <c r="M1292" s="52"/>
      <c r="N1292" s="52"/>
      <c r="O1292" s="53"/>
      <c r="P1292" s="53"/>
      <c r="Q1292" s="53"/>
      <c r="R1292" s="48"/>
      <c r="S1292" s="5"/>
      <c r="T1292" s="5"/>
      <c r="U1292" s="5"/>
      <c r="V1292" s="5"/>
      <c r="W1292" s="5"/>
      <c r="X1292" s="5"/>
      <c r="Y1292" s="5"/>
      <c r="Z1292" s="5"/>
      <c r="AA1292" s="5"/>
    </row>
    <row r="1293" customFormat="false" ht="15" hidden="false" customHeight="true" outlineLevel="0" collapsed="false">
      <c r="A1293" s="67"/>
      <c r="B1293" s="67"/>
      <c r="C1293" s="67"/>
      <c r="D1293" s="67"/>
      <c r="E1293" s="67"/>
      <c r="F1293" s="67"/>
      <c r="G1293" s="67"/>
      <c r="H1293" s="67"/>
      <c r="I1293" s="67"/>
      <c r="J1293" s="67"/>
      <c r="K1293" s="50"/>
      <c r="L1293" s="51"/>
      <c r="M1293" s="52"/>
      <c r="N1293" s="52"/>
      <c r="O1293" s="51"/>
      <c r="P1293" s="53"/>
      <c r="Q1293" s="53"/>
      <c r="R1293" s="48"/>
      <c r="S1293" s="5"/>
      <c r="T1293" s="5"/>
      <c r="U1293" s="5"/>
      <c r="V1293" s="5"/>
      <c r="W1293" s="5"/>
      <c r="X1293" s="5"/>
      <c r="Y1293" s="5"/>
      <c r="Z1293" s="5"/>
      <c r="AA1293" s="5"/>
    </row>
    <row r="1294" customFormat="false" ht="15" hidden="false" customHeight="true" outlineLevel="0" collapsed="false">
      <c r="A1294" s="67"/>
      <c r="B1294" s="67"/>
      <c r="C1294" s="67"/>
      <c r="D1294" s="67"/>
      <c r="E1294" s="67"/>
      <c r="F1294" s="67"/>
      <c r="G1294" s="67"/>
      <c r="H1294" s="67"/>
      <c r="I1294" s="67"/>
      <c r="J1294" s="67"/>
      <c r="K1294" s="50"/>
      <c r="L1294" s="51"/>
      <c r="M1294" s="52"/>
      <c r="N1294" s="52"/>
      <c r="O1294" s="51"/>
      <c r="P1294" s="53"/>
      <c r="Q1294" s="53"/>
      <c r="R1294" s="48"/>
      <c r="S1294" s="5"/>
      <c r="T1294" s="5"/>
      <c r="U1294" s="5"/>
      <c r="V1294" s="5"/>
      <c r="W1294" s="5"/>
      <c r="X1294" s="5"/>
      <c r="Y1294" s="5"/>
      <c r="Z1294" s="5"/>
      <c r="AA1294" s="5"/>
    </row>
    <row r="1295" customFormat="false" ht="15" hidden="false" customHeight="true" outlineLevel="0" collapsed="false">
      <c r="A1295" s="67"/>
      <c r="B1295" s="67"/>
      <c r="C1295" s="67"/>
      <c r="D1295" s="67"/>
      <c r="E1295" s="67"/>
      <c r="F1295" s="67"/>
      <c r="G1295" s="67"/>
      <c r="H1295" s="67"/>
      <c r="I1295" s="67"/>
      <c r="J1295" s="67"/>
      <c r="K1295" s="50"/>
      <c r="L1295" s="51"/>
      <c r="M1295" s="52"/>
      <c r="N1295" s="52"/>
      <c r="O1295" s="51"/>
      <c r="P1295" s="53"/>
      <c r="Q1295" s="53"/>
      <c r="R1295" s="48"/>
      <c r="S1295" s="5"/>
      <c r="T1295" s="5"/>
      <c r="U1295" s="5"/>
      <c r="V1295" s="5"/>
      <c r="W1295" s="5"/>
      <c r="X1295" s="5"/>
      <c r="Y1295" s="5"/>
      <c r="Z1295" s="5"/>
      <c r="AA1295" s="5"/>
    </row>
    <row r="1296" customFormat="false" ht="15" hidden="false" customHeight="true" outlineLevel="0" collapsed="false">
      <c r="A1296" s="67"/>
      <c r="B1296" s="67"/>
      <c r="C1296" s="67"/>
      <c r="D1296" s="67"/>
      <c r="E1296" s="67"/>
      <c r="F1296" s="67"/>
      <c r="G1296" s="67"/>
      <c r="H1296" s="67"/>
      <c r="I1296" s="67"/>
      <c r="J1296" s="67"/>
      <c r="K1296" s="50"/>
      <c r="L1296" s="51"/>
      <c r="M1296" s="52"/>
      <c r="N1296" s="52"/>
      <c r="O1296" s="53"/>
      <c r="P1296" s="53"/>
      <c r="Q1296" s="53"/>
      <c r="R1296" s="48"/>
      <c r="S1296" s="5"/>
      <c r="T1296" s="5"/>
      <c r="U1296" s="5"/>
      <c r="V1296" s="5"/>
      <c r="W1296" s="5"/>
      <c r="X1296" s="5"/>
      <c r="Y1296" s="5"/>
      <c r="Z1296" s="5"/>
      <c r="AA1296" s="5"/>
    </row>
    <row r="1297" customFormat="false" ht="15" hidden="false" customHeight="true" outlineLevel="0" collapsed="false">
      <c r="A1297" s="67"/>
      <c r="B1297" s="67"/>
      <c r="C1297" s="67"/>
      <c r="D1297" s="67"/>
      <c r="E1297" s="67"/>
      <c r="F1297" s="67"/>
      <c r="G1297" s="67"/>
      <c r="H1297" s="67"/>
      <c r="I1297" s="67"/>
      <c r="J1297" s="67"/>
      <c r="K1297" s="50"/>
      <c r="L1297" s="51"/>
      <c r="M1297" s="52"/>
      <c r="N1297" s="52"/>
      <c r="O1297" s="53"/>
      <c r="P1297" s="53"/>
      <c r="Q1297" s="53"/>
      <c r="R1297" s="48"/>
      <c r="S1297" s="5"/>
      <c r="T1297" s="5"/>
      <c r="U1297" s="5"/>
      <c r="V1297" s="5"/>
      <c r="W1297" s="5"/>
      <c r="X1297" s="5"/>
      <c r="Y1297" s="5"/>
      <c r="Z1297" s="5"/>
      <c r="AA1297" s="5"/>
    </row>
    <row r="1298" customFormat="false" ht="15" hidden="false" customHeight="true" outlineLevel="0" collapsed="false">
      <c r="A1298" s="67"/>
      <c r="B1298" s="67"/>
      <c r="C1298" s="67"/>
      <c r="D1298" s="67"/>
      <c r="E1298" s="67"/>
      <c r="F1298" s="67"/>
      <c r="G1298" s="67"/>
      <c r="H1298" s="67"/>
      <c r="I1298" s="67"/>
      <c r="J1298" s="67"/>
      <c r="K1298" s="50"/>
      <c r="L1298" s="51"/>
      <c r="M1298" s="52"/>
      <c r="N1298" s="52"/>
      <c r="O1298" s="53"/>
      <c r="P1298" s="53"/>
      <c r="Q1298" s="53"/>
      <c r="R1298" s="48"/>
      <c r="S1298" s="5"/>
      <c r="T1298" s="5"/>
      <c r="U1298" s="5"/>
      <c r="V1298" s="5"/>
      <c r="W1298" s="5"/>
      <c r="X1298" s="5"/>
      <c r="Y1298" s="5"/>
      <c r="Z1298" s="5"/>
      <c r="AA1298" s="5"/>
    </row>
    <row r="1299" customFormat="false" ht="15" hidden="false" customHeight="true" outlineLevel="0" collapsed="false">
      <c r="A1299" s="67"/>
      <c r="B1299" s="67"/>
      <c r="C1299" s="67"/>
      <c r="D1299" s="67"/>
      <c r="E1299" s="67"/>
      <c r="F1299" s="67"/>
      <c r="G1299" s="67"/>
      <c r="H1299" s="67"/>
      <c r="I1299" s="67"/>
      <c r="J1299" s="67"/>
      <c r="K1299" s="50"/>
      <c r="L1299" s="51"/>
      <c r="M1299" s="52"/>
      <c r="N1299" s="52"/>
      <c r="O1299" s="53"/>
      <c r="P1299" s="53"/>
      <c r="Q1299" s="53"/>
      <c r="R1299" s="48"/>
      <c r="S1299" s="5"/>
      <c r="T1299" s="5"/>
      <c r="U1299" s="5"/>
      <c r="V1299" s="5"/>
      <c r="W1299" s="5"/>
      <c r="X1299" s="5"/>
      <c r="Y1299" s="5"/>
      <c r="Z1299" s="5"/>
      <c r="AA1299" s="5"/>
    </row>
    <row r="1300" customFormat="false" ht="15" hidden="false" customHeight="true" outlineLevel="0" collapsed="false">
      <c r="A1300" s="67"/>
      <c r="B1300" s="67"/>
      <c r="C1300" s="67"/>
      <c r="D1300" s="31"/>
      <c r="E1300" s="31"/>
      <c r="F1300" s="31"/>
      <c r="G1300" s="31"/>
      <c r="H1300" s="31"/>
      <c r="I1300" s="31"/>
      <c r="J1300" s="31"/>
      <c r="K1300" s="57"/>
      <c r="L1300" s="51"/>
      <c r="M1300" s="52"/>
      <c r="N1300" s="52"/>
      <c r="O1300" s="53"/>
      <c r="P1300" s="53"/>
      <c r="Q1300" s="53"/>
      <c r="R1300" s="48"/>
      <c r="S1300" s="5"/>
      <c r="T1300" s="5"/>
      <c r="U1300" s="5"/>
      <c r="V1300" s="5"/>
      <c r="W1300" s="5"/>
      <c r="X1300" s="5"/>
      <c r="Y1300" s="5"/>
      <c r="Z1300" s="5"/>
      <c r="AA1300" s="5"/>
    </row>
    <row r="1301" customFormat="false" ht="15" hidden="false" customHeight="true" outlineLevel="0" collapsed="false">
      <c r="A1301" s="67"/>
      <c r="B1301" s="67"/>
      <c r="C1301" s="67"/>
      <c r="D1301" s="67"/>
      <c r="E1301" s="67"/>
      <c r="F1301" s="67"/>
      <c r="G1301" s="67"/>
      <c r="H1301" s="67"/>
      <c r="I1301" s="67"/>
      <c r="J1301" s="67"/>
      <c r="K1301" s="50"/>
      <c r="L1301" s="51"/>
      <c r="M1301" s="52"/>
      <c r="N1301" s="52"/>
      <c r="O1301" s="51"/>
      <c r="P1301" s="53"/>
      <c r="Q1301" s="53"/>
      <c r="R1301" s="48"/>
      <c r="S1301" s="5"/>
      <c r="T1301" s="5"/>
      <c r="U1301" s="5"/>
      <c r="V1301" s="5"/>
      <c r="W1301" s="5"/>
      <c r="X1301" s="5"/>
      <c r="Y1301" s="5"/>
      <c r="Z1301" s="5"/>
      <c r="AA1301" s="5"/>
    </row>
    <row r="1302" customFormat="false" ht="15" hidden="false" customHeight="true" outlineLevel="0" collapsed="false">
      <c r="A1302" s="67"/>
      <c r="B1302" s="67"/>
      <c r="C1302" s="67"/>
      <c r="D1302" s="67"/>
      <c r="E1302" s="67"/>
      <c r="F1302" s="67"/>
      <c r="G1302" s="67"/>
      <c r="H1302" s="67"/>
      <c r="I1302" s="67"/>
      <c r="J1302" s="67"/>
      <c r="K1302" s="50"/>
      <c r="L1302" s="51"/>
      <c r="M1302" s="52"/>
      <c r="N1302" s="52"/>
      <c r="O1302" s="51"/>
      <c r="P1302" s="53"/>
      <c r="Q1302" s="53"/>
      <c r="R1302" s="48"/>
      <c r="S1302" s="5"/>
      <c r="T1302" s="5"/>
      <c r="U1302" s="5"/>
      <c r="V1302" s="5"/>
      <c r="W1302" s="5"/>
      <c r="X1302" s="5"/>
      <c r="Y1302" s="5"/>
      <c r="Z1302" s="5"/>
      <c r="AA1302" s="5"/>
    </row>
    <row r="1303" customFormat="false" ht="15" hidden="false" customHeight="true" outlineLevel="0" collapsed="false">
      <c r="A1303" s="67"/>
      <c r="B1303" s="67"/>
      <c r="C1303" s="67"/>
      <c r="D1303" s="67"/>
      <c r="E1303" s="67"/>
      <c r="F1303" s="67"/>
      <c r="G1303" s="67"/>
      <c r="H1303" s="67"/>
      <c r="I1303" s="67"/>
      <c r="J1303" s="67"/>
      <c r="K1303" s="50"/>
      <c r="L1303" s="51"/>
      <c r="M1303" s="52"/>
      <c r="N1303" s="52"/>
      <c r="O1303" s="53"/>
      <c r="P1303" s="53"/>
      <c r="Q1303" s="53"/>
      <c r="R1303" s="48"/>
      <c r="S1303" s="5"/>
      <c r="T1303" s="5"/>
      <c r="U1303" s="5"/>
      <c r="V1303" s="5"/>
      <c r="W1303" s="5"/>
      <c r="X1303" s="5"/>
      <c r="Y1303" s="5"/>
      <c r="Z1303" s="5"/>
      <c r="AA1303" s="5"/>
    </row>
    <row r="1304" customFormat="false" ht="15" hidden="false" customHeight="true" outlineLevel="0" collapsed="false">
      <c r="A1304" s="67"/>
      <c r="B1304" s="67"/>
      <c r="C1304" s="67"/>
      <c r="D1304" s="67"/>
      <c r="E1304" s="67"/>
      <c r="F1304" s="67"/>
      <c r="G1304" s="67"/>
      <c r="H1304" s="67"/>
      <c r="I1304" s="67"/>
      <c r="J1304" s="67"/>
      <c r="K1304" s="50"/>
      <c r="L1304" s="51"/>
      <c r="M1304" s="52"/>
      <c r="N1304" s="52"/>
      <c r="O1304" s="53"/>
      <c r="P1304" s="53"/>
      <c r="Q1304" s="53"/>
      <c r="R1304" s="48"/>
      <c r="S1304" s="5"/>
      <c r="T1304" s="5"/>
      <c r="U1304" s="5"/>
      <c r="V1304" s="5"/>
      <c r="W1304" s="5"/>
      <c r="X1304" s="5"/>
      <c r="Y1304" s="5"/>
      <c r="Z1304" s="5"/>
      <c r="AA1304" s="5"/>
    </row>
    <row r="1305" customFormat="false" ht="15" hidden="false" customHeight="true" outlineLevel="0" collapsed="false">
      <c r="A1305" s="67"/>
      <c r="B1305" s="67"/>
      <c r="C1305" s="67"/>
      <c r="D1305" s="67"/>
      <c r="E1305" s="67"/>
      <c r="F1305" s="67"/>
      <c r="G1305" s="67"/>
      <c r="H1305" s="67"/>
      <c r="I1305" s="67"/>
      <c r="J1305" s="67"/>
      <c r="K1305" s="68"/>
      <c r="L1305" s="51"/>
      <c r="M1305" s="89"/>
      <c r="N1305" s="89"/>
      <c r="O1305" s="51"/>
      <c r="P1305" s="53"/>
      <c r="Q1305" s="53"/>
      <c r="R1305" s="48"/>
      <c r="S1305" s="5"/>
      <c r="T1305" s="5"/>
      <c r="U1305" s="5"/>
      <c r="V1305" s="5"/>
      <c r="W1305" s="5"/>
      <c r="X1305" s="5"/>
      <c r="Y1305" s="5"/>
      <c r="Z1305" s="5"/>
      <c r="AA1305" s="5"/>
    </row>
    <row r="1306" customFormat="false" ht="15" hidden="false" customHeight="true" outlineLevel="0" collapsed="false">
      <c r="A1306" s="67"/>
      <c r="B1306" s="67"/>
      <c r="C1306" s="67"/>
      <c r="D1306" s="67"/>
      <c r="E1306" s="67"/>
      <c r="F1306" s="67"/>
      <c r="G1306" s="67"/>
      <c r="H1306" s="67"/>
      <c r="I1306" s="67"/>
      <c r="J1306" s="67"/>
      <c r="K1306" s="68"/>
      <c r="L1306" s="51"/>
      <c r="M1306" s="89"/>
      <c r="N1306" s="89"/>
      <c r="O1306" s="51"/>
      <c r="P1306" s="53"/>
      <c r="Q1306" s="53"/>
      <c r="R1306" s="48"/>
      <c r="S1306" s="5"/>
      <c r="T1306" s="5"/>
      <c r="U1306" s="5"/>
      <c r="V1306" s="5"/>
      <c r="W1306" s="5"/>
      <c r="X1306" s="5"/>
      <c r="Y1306" s="5"/>
      <c r="Z1306" s="5"/>
      <c r="AA1306" s="5"/>
    </row>
    <row r="1307" customFormat="false" ht="15" hidden="false" customHeight="true" outlineLevel="0" collapsed="false">
      <c r="A1307" s="67"/>
      <c r="B1307" s="67"/>
      <c r="C1307" s="67"/>
      <c r="D1307" s="67"/>
      <c r="E1307" s="67"/>
      <c r="F1307" s="67"/>
      <c r="G1307" s="67"/>
      <c r="H1307" s="67"/>
      <c r="I1307" s="67"/>
      <c r="J1307" s="67"/>
      <c r="K1307" s="68"/>
      <c r="L1307" s="51"/>
      <c r="M1307" s="89"/>
      <c r="N1307" s="89"/>
      <c r="O1307" s="51"/>
      <c r="P1307" s="53"/>
      <c r="Q1307" s="53"/>
      <c r="R1307" s="48"/>
      <c r="S1307" s="5"/>
      <c r="T1307" s="5"/>
      <c r="U1307" s="5"/>
      <c r="V1307" s="5"/>
      <c r="W1307" s="5"/>
      <c r="X1307" s="5"/>
      <c r="Y1307" s="5"/>
      <c r="Z1307" s="5"/>
      <c r="AA1307" s="5"/>
    </row>
    <row r="1308" customFormat="false" ht="15" hidden="false" customHeight="true" outlineLevel="0" collapsed="false">
      <c r="A1308" s="67"/>
      <c r="B1308" s="67"/>
      <c r="C1308" s="67"/>
      <c r="D1308" s="67"/>
      <c r="E1308" s="67"/>
      <c r="F1308" s="67"/>
      <c r="G1308" s="67"/>
      <c r="H1308" s="67"/>
      <c r="I1308" s="67"/>
      <c r="J1308" s="67"/>
      <c r="K1308" s="68"/>
      <c r="L1308" s="51"/>
      <c r="M1308" s="89"/>
      <c r="N1308" s="89"/>
      <c r="O1308" s="51"/>
      <c r="P1308" s="53"/>
      <c r="Q1308" s="53"/>
      <c r="R1308" s="48"/>
      <c r="S1308" s="5"/>
      <c r="T1308" s="5"/>
      <c r="U1308" s="5"/>
      <c r="V1308" s="5"/>
      <c r="W1308" s="5"/>
      <c r="X1308" s="5"/>
      <c r="Y1308" s="5"/>
      <c r="Z1308" s="5"/>
      <c r="AA1308" s="5"/>
    </row>
    <row r="1309" customFormat="false" ht="15" hidden="false" customHeight="true" outlineLevel="0" collapsed="false">
      <c r="A1309" s="67"/>
      <c r="B1309" s="67"/>
      <c r="C1309" s="67"/>
      <c r="D1309" s="67"/>
      <c r="E1309" s="67"/>
      <c r="F1309" s="67"/>
      <c r="G1309" s="67"/>
      <c r="H1309" s="67"/>
      <c r="I1309" s="67"/>
      <c r="J1309" s="67"/>
      <c r="K1309" s="50"/>
      <c r="L1309" s="51"/>
      <c r="M1309" s="52"/>
      <c r="N1309" s="52"/>
      <c r="O1309" s="51"/>
      <c r="P1309" s="53"/>
      <c r="Q1309" s="53"/>
      <c r="R1309" s="48"/>
      <c r="S1309" s="5"/>
      <c r="T1309" s="5"/>
      <c r="U1309" s="5"/>
      <c r="V1309" s="5"/>
      <c r="W1309" s="5"/>
      <c r="X1309" s="5"/>
      <c r="Y1309" s="5"/>
      <c r="Z1309" s="5"/>
      <c r="AA1309" s="5"/>
    </row>
    <row r="1310" customFormat="false" ht="15" hidden="false" customHeight="true" outlineLevel="0" collapsed="false">
      <c r="A1310" s="67"/>
      <c r="B1310" s="67"/>
      <c r="C1310" s="67"/>
      <c r="D1310" s="67"/>
      <c r="E1310" s="67"/>
      <c r="F1310" s="67"/>
      <c r="G1310" s="67"/>
      <c r="H1310" s="67"/>
      <c r="I1310" s="67"/>
      <c r="J1310" s="67"/>
      <c r="K1310" s="50"/>
      <c r="L1310" s="51"/>
      <c r="M1310" s="52"/>
      <c r="N1310" s="52"/>
      <c r="O1310" s="51"/>
      <c r="P1310" s="53"/>
      <c r="Q1310" s="53"/>
      <c r="R1310" s="48"/>
      <c r="S1310" s="5"/>
      <c r="T1310" s="5"/>
      <c r="U1310" s="5"/>
      <c r="V1310" s="5"/>
      <c r="W1310" s="5"/>
      <c r="X1310" s="5"/>
      <c r="Y1310" s="5"/>
      <c r="Z1310" s="5"/>
      <c r="AA1310" s="5"/>
    </row>
    <row r="1311" customFormat="false" ht="15" hidden="false" customHeight="true" outlineLevel="0" collapsed="false">
      <c r="A1311" s="67"/>
      <c r="B1311" s="67"/>
      <c r="C1311" s="67"/>
      <c r="D1311" s="67"/>
      <c r="E1311" s="67"/>
      <c r="F1311" s="67"/>
      <c r="G1311" s="67"/>
      <c r="H1311" s="67"/>
      <c r="I1311" s="67"/>
      <c r="J1311" s="67"/>
      <c r="K1311" s="50"/>
      <c r="L1311" s="51"/>
      <c r="M1311" s="52"/>
      <c r="N1311" s="52"/>
      <c r="O1311" s="51"/>
      <c r="P1311" s="53"/>
      <c r="Q1311" s="53"/>
      <c r="R1311" s="48"/>
      <c r="S1311" s="5"/>
      <c r="T1311" s="5"/>
      <c r="U1311" s="5"/>
      <c r="V1311" s="5"/>
      <c r="W1311" s="5"/>
      <c r="X1311" s="5"/>
      <c r="Y1311" s="5"/>
      <c r="Z1311" s="5"/>
      <c r="AA1311" s="5"/>
    </row>
    <row r="1312" customFormat="false" ht="15" hidden="false" customHeight="true" outlineLevel="0" collapsed="false">
      <c r="A1312" s="67"/>
      <c r="B1312" s="67"/>
      <c r="C1312" s="67"/>
      <c r="D1312" s="67"/>
      <c r="E1312" s="67"/>
      <c r="F1312" s="67"/>
      <c r="G1312" s="67"/>
      <c r="H1312" s="67"/>
      <c r="I1312" s="67"/>
      <c r="J1312" s="67"/>
      <c r="K1312" s="50"/>
      <c r="L1312" s="51"/>
      <c r="M1312" s="52"/>
      <c r="N1312" s="52"/>
      <c r="O1312" s="51"/>
      <c r="P1312" s="53"/>
      <c r="Q1312" s="53"/>
      <c r="R1312" s="48"/>
      <c r="S1312" s="5"/>
      <c r="T1312" s="5"/>
      <c r="U1312" s="5"/>
      <c r="V1312" s="5"/>
      <c r="W1312" s="5"/>
      <c r="X1312" s="5"/>
      <c r="Y1312" s="5"/>
      <c r="Z1312" s="5"/>
      <c r="AA1312" s="5"/>
    </row>
    <row r="1313" customFormat="false" ht="15" hidden="false" customHeight="true" outlineLevel="0" collapsed="false">
      <c r="A1313" s="31"/>
      <c r="B1313" s="67"/>
      <c r="C1313" s="31"/>
      <c r="D1313" s="31"/>
      <c r="E1313" s="31"/>
      <c r="F1313" s="31"/>
      <c r="G1313" s="31"/>
      <c r="H1313" s="31"/>
      <c r="I1313" s="31"/>
      <c r="J1313" s="31"/>
      <c r="K1313" s="57"/>
      <c r="L1313" s="51"/>
      <c r="M1313" s="52"/>
      <c r="N1313" s="52"/>
      <c r="O1313" s="51"/>
      <c r="P1313" s="53"/>
      <c r="Q1313" s="53"/>
      <c r="R1313" s="48"/>
      <c r="S1313" s="5"/>
      <c r="T1313" s="5"/>
      <c r="U1313" s="5"/>
      <c r="V1313" s="5"/>
      <c r="W1313" s="5"/>
      <c r="X1313" s="5"/>
      <c r="Y1313" s="5"/>
      <c r="Z1313" s="5"/>
      <c r="AA1313" s="5"/>
    </row>
    <row r="1314" customFormat="false" ht="15" hidden="false" customHeight="true" outlineLevel="0" collapsed="false">
      <c r="A1314" s="67"/>
      <c r="B1314" s="67"/>
      <c r="C1314" s="67"/>
      <c r="D1314" s="67"/>
      <c r="E1314" s="67"/>
      <c r="F1314" s="67"/>
      <c r="G1314" s="67"/>
      <c r="H1314" s="67"/>
      <c r="I1314" s="67"/>
      <c r="J1314" s="67"/>
      <c r="K1314" s="50"/>
      <c r="L1314" s="51"/>
      <c r="M1314" s="52"/>
      <c r="N1314" s="52"/>
      <c r="O1314" s="51"/>
      <c r="P1314" s="53"/>
      <c r="Q1314" s="53"/>
      <c r="R1314" s="48"/>
      <c r="S1314" s="5"/>
      <c r="T1314" s="5"/>
      <c r="U1314" s="5"/>
      <c r="V1314" s="5"/>
      <c r="W1314" s="5"/>
      <c r="X1314" s="5"/>
      <c r="Y1314" s="5"/>
      <c r="Z1314" s="5"/>
      <c r="AA1314" s="5"/>
    </row>
    <row r="1315" customFormat="false" ht="15" hidden="false" customHeight="true" outlineLevel="0" collapsed="false">
      <c r="A1315" s="67"/>
      <c r="B1315" s="67"/>
      <c r="C1315" s="67"/>
      <c r="D1315" s="67"/>
      <c r="E1315" s="67"/>
      <c r="F1315" s="67"/>
      <c r="G1315" s="67"/>
      <c r="H1315" s="67"/>
      <c r="I1315" s="67"/>
      <c r="J1315" s="67"/>
      <c r="K1315" s="50"/>
      <c r="L1315" s="51"/>
      <c r="M1315" s="52"/>
      <c r="N1315" s="52"/>
      <c r="O1315" s="51"/>
      <c r="P1315" s="53"/>
      <c r="Q1315" s="53"/>
      <c r="R1315" s="48"/>
      <c r="S1315" s="5"/>
      <c r="T1315" s="5"/>
      <c r="U1315" s="5"/>
      <c r="V1315" s="5"/>
      <c r="W1315" s="5"/>
      <c r="X1315" s="5"/>
      <c r="Y1315" s="5"/>
      <c r="Z1315" s="5"/>
      <c r="AA1315" s="5"/>
    </row>
    <row r="1316" customFormat="false" ht="15" hidden="false" customHeight="true" outlineLevel="0" collapsed="false">
      <c r="A1316" s="67"/>
      <c r="B1316" s="67"/>
      <c r="C1316" s="67"/>
      <c r="D1316" s="67"/>
      <c r="E1316" s="67"/>
      <c r="F1316" s="67"/>
      <c r="G1316" s="67"/>
      <c r="H1316" s="67"/>
      <c r="I1316" s="67"/>
      <c r="J1316" s="67"/>
      <c r="K1316" s="50"/>
      <c r="L1316" s="51"/>
      <c r="M1316" s="52"/>
      <c r="N1316" s="52"/>
      <c r="O1316" s="51"/>
      <c r="P1316" s="53"/>
      <c r="Q1316" s="53"/>
      <c r="R1316" s="48"/>
      <c r="S1316" s="5"/>
      <c r="T1316" s="5"/>
      <c r="U1316" s="5"/>
      <c r="V1316" s="5"/>
      <c r="W1316" s="5"/>
      <c r="X1316" s="5"/>
      <c r="Y1316" s="5"/>
      <c r="Z1316" s="5"/>
      <c r="AA1316" s="5"/>
    </row>
    <row r="1317" customFormat="false" ht="15" hidden="false" customHeight="true" outlineLevel="0" collapsed="false">
      <c r="A1317" s="67"/>
      <c r="B1317" s="67"/>
      <c r="C1317" s="67"/>
      <c r="D1317" s="67"/>
      <c r="E1317" s="67"/>
      <c r="F1317" s="67"/>
      <c r="G1317" s="67"/>
      <c r="H1317" s="67"/>
      <c r="I1317" s="67"/>
      <c r="J1317" s="67"/>
      <c r="K1317" s="50"/>
      <c r="L1317" s="51"/>
      <c r="M1317" s="52"/>
      <c r="N1317" s="52"/>
      <c r="O1317" s="51"/>
      <c r="P1317" s="53"/>
      <c r="Q1317" s="53"/>
      <c r="R1317" s="48"/>
      <c r="S1317" s="5"/>
      <c r="T1317" s="5"/>
      <c r="U1317" s="5"/>
      <c r="V1317" s="5"/>
      <c r="W1317" s="5"/>
      <c r="X1317" s="5"/>
      <c r="Y1317" s="5"/>
      <c r="Z1317" s="5"/>
      <c r="AA1317" s="5"/>
    </row>
    <row r="1318" customFormat="false" ht="15" hidden="false" customHeight="true" outlineLevel="0" collapsed="false">
      <c r="A1318" s="67"/>
      <c r="B1318" s="67"/>
      <c r="C1318" s="67"/>
      <c r="D1318" s="67"/>
      <c r="E1318" s="67"/>
      <c r="F1318" s="67"/>
      <c r="G1318" s="67"/>
      <c r="H1318" s="67"/>
      <c r="I1318" s="67"/>
      <c r="J1318" s="67"/>
      <c r="K1318" s="50"/>
      <c r="L1318" s="51"/>
      <c r="M1318" s="52"/>
      <c r="N1318" s="52"/>
      <c r="O1318" s="51"/>
      <c r="P1318" s="53"/>
      <c r="Q1318" s="53"/>
      <c r="R1318" s="48"/>
      <c r="S1318" s="5"/>
      <c r="T1318" s="5"/>
      <c r="U1318" s="5"/>
      <c r="V1318" s="5"/>
      <c r="W1318" s="5"/>
      <c r="X1318" s="5"/>
      <c r="Y1318" s="5"/>
      <c r="Z1318" s="5"/>
      <c r="AA1318" s="5"/>
    </row>
    <row r="1319" customFormat="false" ht="15" hidden="false" customHeight="true" outlineLevel="0" collapsed="false">
      <c r="A1319" s="67"/>
      <c r="B1319" s="67"/>
      <c r="C1319" s="67"/>
      <c r="D1319" s="67"/>
      <c r="E1319" s="67"/>
      <c r="F1319" s="67"/>
      <c r="G1319" s="67"/>
      <c r="H1319" s="67"/>
      <c r="I1319" s="67"/>
      <c r="J1319" s="67"/>
      <c r="K1319" s="50"/>
      <c r="L1319" s="51"/>
      <c r="M1319" s="52"/>
      <c r="N1319" s="52"/>
      <c r="O1319" s="51"/>
      <c r="P1319" s="53"/>
      <c r="Q1319" s="53"/>
      <c r="R1319" s="48"/>
      <c r="S1319" s="5"/>
      <c r="T1319" s="5"/>
      <c r="U1319" s="5"/>
      <c r="V1319" s="5"/>
      <c r="W1319" s="5"/>
      <c r="X1319" s="5"/>
      <c r="Y1319" s="5"/>
      <c r="Z1319" s="5"/>
      <c r="AA1319" s="5"/>
    </row>
    <row r="1320" customFormat="false" ht="15" hidden="false" customHeight="true" outlineLevel="0" collapsed="false">
      <c r="A1320" s="67"/>
      <c r="B1320" s="67"/>
      <c r="C1320" s="67"/>
      <c r="D1320" s="67"/>
      <c r="E1320" s="67"/>
      <c r="F1320" s="67"/>
      <c r="G1320" s="67"/>
      <c r="H1320" s="67"/>
      <c r="I1320" s="67"/>
      <c r="J1320" s="67"/>
      <c r="K1320" s="50"/>
      <c r="L1320" s="51"/>
      <c r="M1320" s="52"/>
      <c r="N1320" s="52"/>
      <c r="O1320" s="51"/>
      <c r="P1320" s="53"/>
      <c r="Q1320" s="53"/>
      <c r="R1320" s="48"/>
      <c r="S1320" s="5"/>
      <c r="T1320" s="5"/>
      <c r="U1320" s="5"/>
      <c r="V1320" s="5"/>
      <c r="W1320" s="5"/>
      <c r="X1320" s="5"/>
      <c r="Y1320" s="5"/>
      <c r="Z1320" s="5"/>
      <c r="AA1320" s="5"/>
    </row>
    <row r="1321" customFormat="false" ht="15" hidden="false" customHeight="true" outlineLevel="0" collapsed="false">
      <c r="A1321" s="67"/>
      <c r="B1321" s="67"/>
      <c r="C1321" s="67"/>
      <c r="D1321" s="67"/>
      <c r="E1321" s="67"/>
      <c r="F1321" s="67"/>
      <c r="G1321" s="67"/>
      <c r="H1321" s="67"/>
      <c r="I1321" s="67"/>
      <c r="J1321" s="67"/>
      <c r="K1321" s="50"/>
      <c r="L1321" s="51"/>
      <c r="M1321" s="52"/>
      <c r="N1321" s="52"/>
      <c r="O1321" s="53"/>
      <c r="P1321" s="53"/>
      <c r="Q1321" s="53"/>
      <c r="R1321" s="48"/>
      <c r="S1321" s="5"/>
      <c r="T1321" s="5"/>
      <c r="U1321" s="5"/>
      <c r="V1321" s="5"/>
      <c r="W1321" s="5"/>
      <c r="X1321" s="5"/>
      <c r="Y1321" s="5"/>
      <c r="Z1321" s="5"/>
      <c r="AA1321" s="5"/>
    </row>
    <row r="1322" customFormat="false" ht="15" hidden="false" customHeight="true" outlineLevel="0" collapsed="false">
      <c r="A1322" s="54"/>
      <c r="B1322" s="54"/>
      <c r="C1322" s="54"/>
      <c r="D1322" s="67"/>
      <c r="E1322" s="67"/>
      <c r="F1322" s="67"/>
      <c r="G1322" s="67"/>
      <c r="H1322" s="67"/>
      <c r="I1322" s="67"/>
      <c r="J1322" s="67"/>
      <c r="K1322" s="50"/>
      <c r="L1322" s="51"/>
      <c r="M1322" s="52"/>
      <c r="N1322" s="52"/>
      <c r="O1322" s="53"/>
      <c r="P1322" s="53"/>
      <c r="Q1322" s="53"/>
      <c r="R1322" s="48"/>
      <c r="S1322" s="5"/>
      <c r="T1322" s="5"/>
      <c r="U1322" s="5"/>
      <c r="V1322" s="5"/>
      <c r="W1322" s="5"/>
      <c r="X1322" s="5"/>
      <c r="Y1322" s="5"/>
      <c r="Z1322" s="5"/>
      <c r="AA1322" s="5"/>
    </row>
    <row r="1323" customFormat="false" ht="15" hidden="false" customHeight="true" outlineLevel="0" collapsed="false">
      <c r="A1323" s="54"/>
      <c r="B1323" s="54"/>
      <c r="C1323" s="54"/>
      <c r="D1323" s="67"/>
      <c r="E1323" s="67"/>
      <c r="F1323" s="67"/>
      <c r="G1323" s="67"/>
      <c r="H1323" s="67"/>
      <c r="I1323" s="67"/>
      <c r="J1323" s="67"/>
      <c r="K1323" s="50"/>
      <c r="L1323" s="51"/>
      <c r="M1323" s="52"/>
      <c r="N1323" s="52"/>
      <c r="O1323" s="53"/>
      <c r="P1323" s="53"/>
      <c r="Q1323" s="53"/>
      <c r="R1323" s="48"/>
      <c r="S1323" s="5"/>
      <c r="T1323" s="5"/>
      <c r="U1323" s="5"/>
      <c r="V1323" s="5"/>
      <c r="W1323" s="5"/>
      <c r="X1323" s="5"/>
      <c r="Y1323" s="5"/>
      <c r="Z1323" s="5"/>
      <c r="AA1323" s="5"/>
    </row>
    <row r="1324" customFormat="false" ht="15" hidden="false" customHeight="true" outlineLevel="0" collapsed="false">
      <c r="A1324" s="67"/>
      <c r="B1324" s="31"/>
      <c r="C1324" s="67"/>
      <c r="D1324" s="31"/>
      <c r="E1324" s="31"/>
      <c r="F1324" s="31"/>
      <c r="G1324" s="31"/>
      <c r="H1324" s="31"/>
      <c r="I1324" s="31"/>
      <c r="J1324" s="31"/>
      <c r="K1324" s="57"/>
      <c r="L1324" s="51"/>
      <c r="M1324" s="52"/>
      <c r="N1324" s="52"/>
      <c r="O1324" s="53"/>
      <c r="P1324" s="53"/>
      <c r="Q1324" s="53"/>
      <c r="R1324" s="48"/>
      <c r="S1324" s="5"/>
      <c r="T1324" s="5"/>
      <c r="U1324" s="5"/>
      <c r="V1324" s="5"/>
      <c r="W1324" s="5"/>
      <c r="X1324" s="5"/>
      <c r="Y1324" s="5"/>
      <c r="Z1324" s="5"/>
      <c r="AA1324" s="5"/>
    </row>
    <row r="1325" customFormat="false" ht="15" hidden="false" customHeight="true" outlineLevel="0" collapsed="false">
      <c r="A1325" s="67"/>
      <c r="B1325" s="67"/>
      <c r="C1325" s="67"/>
      <c r="D1325" s="67"/>
      <c r="E1325" s="67"/>
      <c r="F1325" s="67"/>
      <c r="G1325" s="67"/>
      <c r="H1325" s="67"/>
      <c r="I1325" s="67"/>
      <c r="J1325" s="67"/>
      <c r="K1325" s="50"/>
      <c r="L1325" s="51"/>
      <c r="M1325" s="52"/>
      <c r="N1325" s="52"/>
      <c r="O1325" s="53"/>
      <c r="P1325" s="53"/>
      <c r="Q1325" s="53"/>
      <c r="R1325" s="48"/>
      <c r="S1325" s="5"/>
      <c r="T1325" s="5"/>
      <c r="U1325" s="5"/>
      <c r="V1325" s="5"/>
      <c r="W1325" s="5"/>
      <c r="X1325" s="5"/>
      <c r="Y1325" s="5"/>
      <c r="Z1325" s="5"/>
      <c r="AA1325" s="5"/>
    </row>
    <row r="1326" customFormat="false" ht="15" hidden="false" customHeight="true" outlineLevel="0" collapsed="false">
      <c r="A1326" s="67"/>
      <c r="B1326" s="67"/>
      <c r="C1326" s="67"/>
      <c r="D1326" s="67"/>
      <c r="E1326" s="67"/>
      <c r="F1326" s="67"/>
      <c r="G1326" s="67"/>
      <c r="H1326" s="67"/>
      <c r="I1326" s="67"/>
      <c r="J1326" s="67"/>
      <c r="K1326" s="50"/>
      <c r="L1326" s="51"/>
      <c r="M1326" s="52"/>
      <c r="N1326" s="52"/>
      <c r="O1326" s="53"/>
      <c r="P1326" s="53"/>
      <c r="Q1326" s="53"/>
      <c r="R1326" s="48"/>
      <c r="S1326" s="5"/>
      <c r="T1326" s="5"/>
      <c r="U1326" s="5"/>
      <c r="V1326" s="5"/>
      <c r="W1326" s="5"/>
      <c r="X1326" s="5"/>
      <c r="Y1326" s="5"/>
      <c r="Z1326" s="5"/>
      <c r="AA1326" s="5"/>
    </row>
    <row r="1327" customFormat="false" ht="15" hidden="false" customHeight="true" outlineLevel="0" collapsed="false">
      <c r="A1327" s="67"/>
      <c r="B1327" s="67"/>
      <c r="C1327" s="67"/>
      <c r="D1327" s="67"/>
      <c r="E1327" s="67"/>
      <c r="F1327" s="67"/>
      <c r="G1327" s="67"/>
      <c r="H1327" s="67"/>
      <c r="I1327" s="67"/>
      <c r="J1327" s="67"/>
      <c r="K1327" s="50"/>
      <c r="L1327" s="51"/>
      <c r="M1327" s="52"/>
      <c r="N1327" s="52"/>
      <c r="O1327" s="53"/>
      <c r="P1327" s="53"/>
      <c r="Q1327" s="53"/>
      <c r="R1327" s="48"/>
      <c r="S1327" s="5"/>
      <c r="T1327" s="5"/>
      <c r="U1327" s="5"/>
      <c r="V1327" s="5"/>
      <c r="W1327" s="5"/>
      <c r="X1327" s="5"/>
      <c r="Y1327" s="5"/>
      <c r="Z1327" s="5"/>
      <c r="AA1327" s="5"/>
    </row>
    <row r="1328" customFormat="false" ht="15" hidden="false" customHeight="true" outlineLevel="0" collapsed="false">
      <c r="A1328" s="67"/>
      <c r="B1328" s="67"/>
      <c r="C1328" s="67"/>
      <c r="D1328" s="67"/>
      <c r="E1328" s="67"/>
      <c r="F1328" s="67"/>
      <c r="G1328" s="67"/>
      <c r="H1328" s="67"/>
      <c r="I1328" s="67"/>
      <c r="J1328" s="67"/>
      <c r="K1328" s="50"/>
      <c r="L1328" s="51"/>
      <c r="M1328" s="52"/>
      <c r="N1328" s="52"/>
      <c r="O1328" s="53"/>
      <c r="P1328" s="53"/>
      <c r="Q1328" s="53"/>
      <c r="R1328" s="48"/>
      <c r="S1328" s="5"/>
      <c r="T1328" s="5"/>
      <c r="U1328" s="5"/>
      <c r="V1328" s="5"/>
      <c r="W1328" s="5"/>
      <c r="X1328" s="5"/>
      <c r="Y1328" s="5"/>
      <c r="Z1328" s="5"/>
      <c r="AA1328" s="5"/>
    </row>
    <row r="1329" customFormat="false" ht="15" hidden="false" customHeight="true" outlineLevel="0" collapsed="false">
      <c r="A1329" s="67"/>
      <c r="B1329" s="67"/>
      <c r="C1329" s="67"/>
      <c r="D1329" s="67"/>
      <c r="E1329" s="67"/>
      <c r="F1329" s="67"/>
      <c r="G1329" s="67"/>
      <c r="H1329" s="67"/>
      <c r="I1329" s="67"/>
      <c r="J1329" s="67"/>
      <c r="K1329" s="50"/>
      <c r="L1329" s="51"/>
      <c r="M1329" s="52"/>
      <c r="N1329" s="52"/>
      <c r="O1329" s="53"/>
      <c r="P1329" s="53"/>
      <c r="Q1329" s="53"/>
      <c r="R1329" s="48"/>
      <c r="S1329" s="5"/>
      <c r="T1329" s="5"/>
      <c r="U1329" s="5"/>
      <c r="V1329" s="5"/>
      <c r="W1329" s="5"/>
      <c r="X1329" s="5"/>
      <c r="Y1329" s="5"/>
      <c r="Z1329" s="5"/>
      <c r="AA1329" s="5"/>
    </row>
    <row r="1330" customFormat="false" ht="15" hidden="false" customHeight="true" outlineLevel="0" collapsed="false">
      <c r="A1330" s="67"/>
      <c r="B1330" s="67"/>
      <c r="C1330" s="67"/>
      <c r="D1330" s="67"/>
      <c r="E1330" s="67"/>
      <c r="F1330" s="67"/>
      <c r="G1330" s="67"/>
      <c r="H1330" s="67"/>
      <c r="I1330" s="67"/>
      <c r="J1330" s="67"/>
      <c r="K1330" s="50"/>
      <c r="L1330" s="51"/>
      <c r="M1330" s="52"/>
      <c r="N1330" s="52"/>
      <c r="O1330" s="51"/>
      <c r="P1330" s="53"/>
      <c r="Q1330" s="53"/>
      <c r="R1330" s="48"/>
      <c r="S1330" s="5"/>
      <c r="T1330" s="5"/>
      <c r="U1330" s="5"/>
      <c r="V1330" s="5"/>
      <c r="W1330" s="5"/>
      <c r="X1330" s="5"/>
      <c r="Y1330" s="5"/>
      <c r="Z1330" s="5"/>
      <c r="AA1330" s="5"/>
    </row>
    <row r="1331" customFormat="false" ht="15" hidden="false" customHeight="true" outlineLevel="0" collapsed="false">
      <c r="A1331" s="67"/>
      <c r="B1331" s="67"/>
      <c r="C1331" s="67"/>
      <c r="D1331" s="67"/>
      <c r="E1331" s="67"/>
      <c r="F1331" s="67"/>
      <c r="G1331" s="67"/>
      <c r="H1331" s="67"/>
      <c r="I1331" s="67"/>
      <c r="J1331" s="67"/>
      <c r="K1331" s="50"/>
      <c r="L1331" s="51"/>
      <c r="M1331" s="52"/>
      <c r="N1331" s="52"/>
      <c r="O1331" s="51"/>
      <c r="P1331" s="53"/>
      <c r="Q1331" s="53"/>
      <c r="R1331" s="48"/>
      <c r="S1331" s="5"/>
      <c r="T1331" s="5"/>
      <c r="U1331" s="5"/>
      <c r="V1331" s="5"/>
      <c r="W1331" s="5"/>
      <c r="X1331" s="5"/>
      <c r="Y1331" s="5"/>
      <c r="Z1331" s="5"/>
      <c r="AA1331" s="5"/>
    </row>
    <row r="1332" customFormat="false" ht="15" hidden="false" customHeight="true" outlineLevel="0" collapsed="false">
      <c r="A1332" s="67"/>
      <c r="B1332" s="67"/>
      <c r="C1332" s="67"/>
      <c r="D1332" s="67"/>
      <c r="E1332" s="67"/>
      <c r="F1332" s="67"/>
      <c r="G1332" s="67"/>
      <c r="H1332" s="67"/>
      <c r="I1332" s="67"/>
      <c r="J1332" s="67"/>
      <c r="K1332" s="50"/>
      <c r="L1332" s="51"/>
      <c r="M1332" s="52"/>
      <c r="N1332" s="52"/>
      <c r="O1332" s="53"/>
      <c r="P1332" s="53"/>
      <c r="Q1332" s="53"/>
      <c r="R1332" s="48"/>
      <c r="S1332" s="5"/>
      <c r="T1332" s="5"/>
      <c r="U1332" s="5"/>
      <c r="V1332" s="5"/>
      <c r="W1332" s="5"/>
      <c r="X1332" s="5"/>
      <c r="Y1332" s="5"/>
      <c r="Z1332" s="5"/>
      <c r="AA1332" s="5"/>
    </row>
    <row r="1333" customFormat="false" ht="15" hidden="false" customHeight="true" outlineLevel="0" collapsed="false">
      <c r="A1333" s="67"/>
      <c r="B1333" s="67"/>
      <c r="C1333" s="67"/>
      <c r="D1333" s="67"/>
      <c r="E1333" s="67"/>
      <c r="F1333" s="67"/>
      <c r="G1333" s="67"/>
      <c r="H1333" s="67"/>
      <c r="I1333" s="67"/>
      <c r="J1333" s="67"/>
      <c r="K1333" s="50"/>
      <c r="L1333" s="51"/>
      <c r="M1333" s="52"/>
      <c r="N1333" s="52"/>
      <c r="O1333" s="53"/>
      <c r="P1333" s="53"/>
      <c r="Q1333" s="53"/>
      <c r="R1333" s="48"/>
      <c r="S1333" s="5"/>
      <c r="T1333" s="5"/>
      <c r="U1333" s="5"/>
      <c r="V1333" s="5"/>
      <c r="W1333" s="5"/>
      <c r="X1333" s="5"/>
      <c r="Y1333" s="5"/>
      <c r="Z1333" s="5"/>
      <c r="AA1333" s="5"/>
    </row>
    <row r="1334" customFormat="false" ht="15" hidden="false" customHeight="true" outlineLevel="0" collapsed="false">
      <c r="A1334" s="67"/>
      <c r="B1334" s="67"/>
      <c r="C1334" s="67"/>
      <c r="D1334" s="67"/>
      <c r="E1334" s="67"/>
      <c r="F1334" s="67"/>
      <c r="G1334" s="67"/>
      <c r="H1334" s="67"/>
      <c r="I1334" s="67"/>
      <c r="J1334" s="67"/>
      <c r="K1334" s="50"/>
      <c r="L1334" s="51"/>
      <c r="M1334" s="52"/>
      <c r="N1334" s="52"/>
      <c r="O1334" s="53"/>
      <c r="P1334" s="53"/>
      <c r="Q1334" s="53"/>
      <c r="R1334" s="48"/>
      <c r="S1334" s="5"/>
      <c r="T1334" s="5"/>
      <c r="U1334" s="5"/>
      <c r="V1334" s="5"/>
      <c r="W1334" s="5"/>
      <c r="X1334" s="5"/>
      <c r="Y1334" s="5"/>
      <c r="Z1334" s="5"/>
      <c r="AA1334" s="5"/>
    </row>
    <row r="1335" customFormat="false" ht="15" hidden="false" customHeight="true" outlineLevel="0" collapsed="false">
      <c r="A1335" s="67"/>
      <c r="B1335" s="67"/>
      <c r="C1335" s="67"/>
      <c r="D1335" s="67"/>
      <c r="E1335" s="67"/>
      <c r="F1335" s="67"/>
      <c r="G1335" s="67"/>
      <c r="H1335" s="67"/>
      <c r="I1335" s="67"/>
      <c r="J1335" s="67"/>
      <c r="K1335" s="50"/>
      <c r="L1335" s="51"/>
      <c r="M1335" s="52"/>
      <c r="N1335" s="52"/>
      <c r="O1335" s="53"/>
      <c r="P1335" s="53"/>
      <c r="Q1335" s="53"/>
      <c r="R1335" s="5"/>
      <c r="S1335" s="5"/>
      <c r="T1335" s="5"/>
      <c r="U1335" s="5"/>
      <c r="V1335" s="5"/>
      <c r="W1335" s="5"/>
      <c r="X1335" s="5"/>
      <c r="Y1335" s="5"/>
      <c r="Z1335" s="5"/>
      <c r="AA1335" s="5"/>
    </row>
    <row r="1336" customFormat="false" ht="15" hidden="false" customHeight="true" outlineLevel="0" collapsed="false">
      <c r="A1336" s="67"/>
      <c r="B1336" s="67"/>
      <c r="C1336" s="67"/>
      <c r="D1336" s="67"/>
      <c r="E1336" s="67"/>
      <c r="F1336" s="67"/>
      <c r="G1336" s="67"/>
      <c r="H1336" s="67"/>
      <c r="I1336" s="67"/>
      <c r="J1336" s="67"/>
      <c r="K1336" s="67"/>
      <c r="L1336" s="51"/>
      <c r="M1336" s="52"/>
      <c r="N1336" s="52"/>
      <c r="O1336" s="53"/>
      <c r="P1336" s="53"/>
      <c r="Q1336" s="53"/>
      <c r="R1336" s="5"/>
      <c r="S1336" s="5"/>
      <c r="T1336" s="5"/>
      <c r="U1336" s="5"/>
      <c r="V1336" s="5"/>
      <c r="W1336" s="5"/>
      <c r="X1336" s="5"/>
      <c r="Y1336" s="5"/>
      <c r="Z1336" s="5"/>
      <c r="AA1336" s="5"/>
    </row>
    <row r="1337" customFormat="false" ht="15" hidden="false" customHeight="true" outlineLevel="0" collapsed="false">
      <c r="A1337" s="67"/>
      <c r="B1337" s="67"/>
      <c r="C1337" s="67"/>
      <c r="D1337" s="67"/>
      <c r="E1337" s="67"/>
      <c r="F1337" s="67"/>
      <c r="G1337" s="67"/>
      <c r="H1337" s="67"/>
      <c r="I1337" s="67"/>
      <c r="J1337" s="67"/>
      <c r="K1337" s="50"/>
      <c r="L1337" s="51"/>
      <c r="M1337" s="52"/>
      <c r="N1337" s="52"/>
      <c r="O1337" s="53"/>
      <c r="P1337" s="53"/>
      <c r="Q1337" s="53"/>
      <c r="R1337" s="5"/>
      <c r="S1337" s="5"/>
      <c r="T1337" s="5"/>
      <c r="U1337" s="5"/>
      <c r="V1337" s="5"/>
      <c r="W1337" s="5"/>
      <c r="X1337" s="5"/>
      <c r="Y1337" s="5"/>
      <c r="Z1337" s="5"/>
      <c r="AA1337" s="5"/>
    </row>
    <row r="1338" customFormat="false" ht="15" hidden="false" customHeight="true" outlineLevel="0" collapsed="false">
      <c r="A1338" s="67"/>
      <c r="B1338" s="31"/>
      <c r="C1338" s="67"/>
      <c r="D1338" s="67"/>
      <c r="E1338" s="67"/>
      <c r="F1338" s="67"/>
      <c r="G1338" s="67"/>
      <c r="H1338" s="67"/>
      <c r="I1338" s="67"/>
      <c r="J1338" s="67"/>
      <c r="K1338" s="50"/>
      <c r="L1338" s="51"/>
      <c r="M1338" s="52"/>
      <c r="N1338" s="52"/>
      <c r="O1338" s="60"/>
      <c r="P1338" s="53"/>
      <c r="Q1338" s="53"/>
      <c r="R1338" s="5"/>
      <c r="S1338" s="5"/>
      <c r="T1338" s="5"/>
      <c r="U1338" s="5"/>
      <c r="V1338" s="5"/>
      <c r="W1338" s="5"/>
      <c r="X1338" s="5"/>
      <c r="Y1338" s="5"/>
      <c r="Z1338" s="5"/>
      <c r="AA1338" s="5"/>
    </row>
    <row r="1339" customFormat="false" ht="15" hidden="false" customHeight="true" outlineLevel="0" collapsed="false">
      <c r="A1339" s="67"/>
      <c r="B1339" s="67"/>
      <c r="C1339" s="67"/>
      <c r="D1339" s="67"/>
      <c r="E1339" s="67"/>
      <c r="F1339" s="67"/>
      <c r="G1339" s="67"/>
      <c r="H1339" s="67"/>
      <c r="I1339" s="67"/>
      <c r="J1339" s="67"/>
      <c r="K1339" s="50"/>
      <c r="L1339" s="51"/>
      <c r="M1339" s="52"/>
      <c r="N1339" s="52"/>
      <c r="O1339" s="53"/>
      <c r="P1339" s="53"/>
      <c r="Q1339" s="53"/>
      <c r="R1339" s="5"/>
      <c r="S1339" s="5"/>
      <c r="T1339" s="5"/>
      <c r="U1339" s="5"/>
      <c r="V1339" s="5"/>
      <c r="W1339" s="5"/>
      <c r="X1339" s="5"/>
      <c r="Y1339" s="5"/>
      <c r="Z1339" s="5"/>
      <c r="AA1339" s="5"/>
    </row>
    <row r="1340" customFormat="false" ht="15" hidden="false" customHeight="true" outlineLevel="0" collapsed="false">
      <c r="A1340" s="67"/>
      <c r="B1340" s="67"/>
      <c r="C1340" s="67"/>
      <c r="D1340" s="67"/>
      <c r="E1340" s="67"/>
      <c r="F1340" s="67"/>
      <c r="G1340" s="67"/>
      <c r="H1340" s="67"/>
      <c r="I1340" s="67"/>
      <c r="J1340" s="67"/>
      <c r="K1340" s="50"/>
      <c r="L1340" s="51"/>
      <c r="M1340" s="52"/>
      <c r="N1340" s="52"/>
      <c r="O1340" s="53"/>
      <c r="P1340" s="53"/>
      <c r="Q1340" s="53"/>
      <c r="R1340" s="5"/>
      <c r="S1340" s="5"/>
      <c r="T1340" s="5"/>
      <c r="U1340" s="5"/>
      <c r="V1340" s="5"/>
      <c r="W1340" s="5"/>
      <c r="X1340" s="5"/>
      <c r="Y1340" s="5"/>
      <c r="Z1340" s="5"/>
      <c r="AA1340" s="5"/>
    </row>
    <row r="1341" customFormat="false" ht="15" hidden="false" customHeight="true" outlineLevel="0" collapsed="false">
      <c r="A1341" s="67"/>
      <c r="B1341" s="67"/>
      <c r="C1341" s="67"/>
      <c r="D1341" s="67"/>
      <c r="E1341" s="67"/>
      <c r="F1341" s="67"/>
      <c r="G1341" s="67"/>
      <c r="H1341" s="67"/>
      <c r="I1341" s="67"/>
      <c r="J1341" s="67"/>
      <c r="K1341" s="50"/>
      <c r="L1341" s="51"/>
      <c r="M1341" s="52"/>
      <c r="N1341" s="52"/>
      <c r="O1341" s="53"/>
      <c r="P1341" s="53"/>
      <c r="Q1341" s="53"/>
      <c r="R1341" s="5"/>
      <c r="S1341" s="5"/>
      <c r="T1341" s="5"/>
      <c r="U1341" s="5"/>
      <c r="V1341" s="5"/>
      <c r="W1341" s="5"/>
      <c r="X1341" s="5"/>
      <c r="Y1341" s="5"/>
      <c r="Z1341" s="5"/>
      <c r="AA1341" s="5"/>
    </row>
    <row r="1342" customFormat="false" ht="15" hidden="false" customHeight="true" outlineLevel="0" collapsed="false">
      <c r="A1342" s="67"/>
      <c r="B1342" s="67"/>
      <c r="C1342" s="67"/>
      <c r="D1342" s="67"/>
      <c r="E1342" s="67"/>
      <c r="F1342" s="67"/>
      <c r="G1342" s="67"/>
      <c r="H1342" s="67"/>
      <c r="I1342" s="67"/>
      <c r="J1342" s="67"/>
      <c r="K1342" s="50"/>
      <c r="L1342" s="51"/>
      <c r="M1342" s="52"/>
      <c r="N1342" s="52"/>
      <c r="O1342" s="53"/>
      <c r="P1342" s="53"/>
      <c r="Q1342" s="53"/>
      <c r="R1342" s="5"/>
      <c r="S1342" s="5"/>
      <c r="T1342" s="5"/>
      <c r="U1342" s="5"/>
      <c r="V1342" s="5"/>
      <c r="W1342" s="5"/>
      <c r="X1342" s="5"/>
      <c r="Y1342" s="5"/>
      <c r="Z1342" s="5"/>
      <c r="AA1342" s="5"/>
    </row>
    <row r="1343" customFormat="false" ht="15" hidden="false" customHeight="true" outlineLevel="0" collapsed="false">
      <c r="A1343" s="67"/>
      <c r="B1343" s="67"/>
      <c r="C1343" s="67"/>
      <c r="D1343" s="67"/>
      <c r="E1343" s="67"/>
      <c r="F1343" s="67"/>
      <c r="G1343" s="67"/>
      <c r="H1343" s="67"/>
      <c r="I1343" s="67"/>
      <c r="J1343" s="67"/>
      <c r="K1343" s="50"/>
      <c r="L1343" s="51"/>
      <c r="M1343" s="52"/>
      <c r="N1343" s="52"/>
      <c r="O1343" s="53"/>
      <c r="P1343" s="53"/>
      <c r="Q1343" s="53"/>
      <c r="R1343" s="5"/>
      <c r="S1343" s="5"/>
      <c r="T1343" s="5"/>
      <c r="U1343" s="5"/>
      <c r="V1343" s="5"/>
      <c r="W1343" s="5"/>
      <c r="X1343" s="5"/>
      <c r="Y1343" s="5"/>
      <c r="Z1343" s="5"/>
      <c r="AA1343" s="5"/>
    </row>
    <row r="1344" customFormat="false" ht="15" hidden="false" customHeight="true" outlineLevel="0" collapsed="false">
      <c r="A1344" s="67"/>
      <c r="B1344" s="67"/>
      <c r="C1344" s="67"/>
      <c r="D1344" s="67"/>
      <c r="E1344" s="67"/>
      <c r="F1344" s="67"/>
      <c r="G1344" s="67"/>
      <c r="H1344" s="67"/>
      <c r="I1344" s="67"/>
      <c r="J1344" s="67"/>
      <c r="K1344" s="50"/>
      <c r="L1344" s="51"/>
      <c r="M1344" s="52"/>
      <c r="N1344" s="52"/>
      <c r="O1344" s="51"/>
      <c r="P1344" s="53"/>
      <c r="Q1344" s="53"/>
      <c r="R1344" s="5"/>
      <c r="S1344" s="5"/>
      <c r="T1344" s="5"/>
      <c r="U1344" s="5"/>
      <c r="V1344" s="5"/>
      <c r="W1344" s="5"/>
      <c r="X1344" s="5"/>
      <c r="Y1344" s="5"/>
      <c r="Z1344" s="5"/>
      <c r="AA1344" s="5"/>
    </row>
    <row r="1345" customFormat="false" ht="15" hidden="false" customHeight="true" outlineLevel="0" collapsed="false">
      <c r="A1345" s="67"/>
      <c r="B1345" s="67"/>
      <c r="C1345" s="67"/>
      <c r="D1345" s="67"/>
      <c r="E1345" s="67"/>
      <c r="F1345" s="67"/>
      <c r="G1345" s="67"/>
      <c r="H1345" s="67"/>
      <c r="I1345" s="67"/>
      <c r="J1345" s="67"/>
      <c r="K1345" s="50"/>
      <c r="L1345" s="51"/>
      <c r="M1345" s="52"/>
      <c r="N1345" s="52"/>
      <c r="O1345" s="51"/>
      <c r="P1345" s="53"/>
      <c r="Q1345" s="53"/>
      <c r="R1345" s="5"/>
      <c r="S1345" s="5"/>
      <c r="T1345" s="5"/>
      <c r="U1345" s="5"/>
      <c r="V1345" s="5"/>
      <c r="W1345" s="5"/>
      <c r="X1345" s="5"/>
      <c r="Y1345" s="5"/>
      <c r="Z1345" s="5"/>
      <c r="AA1345" s="5"/>
    </row>
    <row r="1346" customFormat="false" ht="15" hidden="false" customHeight="true" outlineLevel="0" collapsed="false">
      <c r="A1346" s="54"/>
      <c r="B1346" s="67"/>
      <c r="C1346" s="54"/>
      <c r="D1346" s="67"/>
      <c r="E1346" s="67"/>
      <c r="F1346" s="67"/>
      <c r="G1346" s="67"/>
      <c r="H1346" s="67"/>
      <c r="I1346" s="67"/>
      <c r="J1346" s="67"/>
      <c r="K1346" s="50"/>
      <c r="L1346" s="51"/>
      <c r="M1346" s="52"/>
      <c r="N1346" s="52"/>
      <c r="O1346" s="53"/>
      <c r="P1346" s="53"/>
      <c r="Q1346" s="53"/>
      <c r="R1346" s="5"/>
      <c r="S1346" s="5"/>
      <c r="T1346" s="5"/>
      <c r="U1346" s="5"/>
      <c r="V1346" s="5"/>
      <c r="W1346" s="5"/>
      <c r="X1346" s="5"/>
      <c r="Y1346" s="5"/>
      <c r="Z1346" s="5"/>
      <c r="AA1346" s="5"/>
    </row>
    <row r="1347" customFormat="false" ht="15" hidden="false" customHeight="true" outlineLevel="0" collapsed="false">
      <c r="A1347" s="54"/>
      <c r="B1347" s="67"/>
      <c r="C1347" s="54"/>
      <c r="D1347" s="67"/>
      <c r="E1347" s="67"/>
      <c r="F1347" s="67"/>
      <c r="G1347" s="67"/>
      <c r="H1347" s="67"/>
      <c r="I1347" s="67"/>
      <c r="J1347" s="67"/>
      <c r="K1347" s="50"/>
      <c r="L1347" s="51"/>
      <c r="M1347" s="52"/>
      <c r="N1347" s="52"/>
      <c r="O1347" s="53"/>
      <c r="P1347" s="53"/>
      <c r="Q1347" s="53"/>
      <c r="R1347" s="5"/>
      <c r="S1347" s="5"/>
      <c r="T1347" s="5"/>
      <c r="U1347" s="5"/>
      <c r="V1347" s="5"/>
      <c r="W1347" s="5"/>
      <c r="X1347" s="5"/>
      <c r="Y1347" s="5"/>
      <c r="Z1347" s="5"/>
      <c r="AA1347" s="5"/>
    </row>
    <row r="1348" customFormat="false" ht="15" hidden="false" customHeight="true" outlineLevel="0" collapsed="false">
      <c r="A1348" s="54"/>
      <c r="B1348" s="54"/>
      <c r="C1348" s="54"/>
      <c r="D1348" s="67"/>
      <c r="E1348" s="67"/>
      <c r="F1348" s="67"/>
      <c r="G1348" s="67"/>
      <c r="H1348" s="67"/>
      <c r="I1348" s="67"/>
      <c r="J1348" s="67"/>
      <c r="K1348" s="50"/>
      <c r="L1348" s="51"/>
      <c r="M1348" s="52"/>
      <c r="N1348" s="52"/>
      <c r="O1348" s="53"/>
      <c r="P1348" s="53"/>
      <c r="Q1348" s="53"/>
      <c r="R1348" s="5"/>
      <c r="S1348" s="5"/>
      <c r="T1348" s="5"/>
      <c r="U1348" s="5"/>
      <c r="V1348" s="5"/>
      <c r="W1348" s="5"/>
      <c r="X1348" s="5"/>
      <c r="Y1348" s="5"/>
      <c r="Z1348" s="5"/>
      <c r="AA1348" s="5"/>
    </row>
    <row r="1349" customFormat="false" ht="15" hidden="false" customHeight="true" outlineLevel="0" collapsed="false">
      <c r="A1349" s="67"/>
      <c r="B1349" s="67"/>
      <c r="C1349" s="31"/>
      <c r="D1349" s="31"/>
      <c r="E1349" s="31"/>
      <c r="F1349" s="31"/>
      <c r="G1349" s="31"/>
      <c r="H1349" s="31"/>
      <c r="I1349" s="31"/>
      <c r="J1349" s="31"/>
      <c r="K1349" s="57"/>
      <c r="L1349" s="51"/>
      <c r="M1349" s="52"/>
      <c r="N1349" s="52"/>
      <c r="O1349" s="53"/>
      <c r="P1349" s="53"/>
      <c r="Q1349" s="53"/>
      <c r="R1349" s="5"/>
      <c r="S1349" s="5"/>
      <c r="T1349" s="5"/>
      <c r="U1349" s="5"/>
      <c r="V1349" s="5"/>
      <c r="W1349" s="5"/>
      <c r="X1349" s="5"/>
      <c r="Y1349" s="5"/>
      <c r="Z1349" s="5"/>
      <c r="AA1349" s="5"/>
    </row>
    <row r="1350" customFormat="false" ht="15" hidden="false" customHeight="true" outlineLevel="0" collapsed="false">
      <c r="A1350" s="67"/>
      <c r="B1350" s="67"/>
      <c r="C1350" s="31"/>
      <c r="D1350" s="31"/>
      <c r="E1350" s="31"/>
      <c r="F1350" s="31"/>
      <c r="G1350" s="31"/>
      <c r="H1350" s="31"/>
      <c r="I1350" s="31"/>
      <c r="J1350" s="31"/>
      <c r="K1350" s="57"/>
      <c r="L1350" s="51"/>
      <c r="M1350" s="52"/>
      <c r="N1350" s="52"/>
      <c r="O1350" s="53"/>
      <c r="P1350" s="53"/>
      <c r="Q1350" s="53"/>
      <c r="R1350" s="5"/>
      <c r="S1350" s="5"/>
      <c r="T1350" s="5"/>
      <c r="U1350" s="5"/>
      <c r="V1350" s="5"/>
      <c r="W1350" s="5"/>
      <c r="X1350" s="5"/>
      <c r="Y1350" s="5"/>
      <c r="Z1350" s="5"/>
      <c r="AA1350" s="5"/>
    </row>
    <row r="1351" customFormat="false" ht="15" hidden="false" customHeight="true" outlineLevel="0" collapsed="false">
      <c r="A1351" s="67"/>
      <c r="B1351" s="67"/>
      <c r="C1351" s="67"/>
      <c r="D1351" s="31"/>
      <c r="E1351" s="31"/>
      <c r="F1351" s="31"/>
      <c r="G1351" s="31"/>
      <c r="H1351" s="31"/>
      <c r="I1351" s="31"/>
      <c r="J1351" s="31"/>
      <c r="K1351" s="57"/>
      <c r="L1351" s="51"/>
      <c r="M1351" s="52"/>
      <c r="N1351" s="52"/>
      <c r="O1351" s="53"/>
      <c r="P1351" s="53"/>
      <c r="Q1351" s="53"/>
      <c r="R1351" s="5"/>
      <c r="S1351" s="5"/>
      <c r="T1351" s="5"/>
      <c r="U1351" s="5"/>
      <c r="V1351" s="5"/>
      <c r="W1351" s="5"/>
      <c r="X1351" s="5"/>
      <c r="Y1351" s="5"/>
      <c r="Z1351" s="5"/>
      <c r="AA1351" s="5"/>
    </row>
    <row r="1352" customFormat="false" ht="15" hidden="false" customHeight="true" outlineLevel="0" collapsed="false">
      <c r="A1352" s="67"/>
      <c r="B1352" s="67"/>
      <c r="C1352" s="67"/>
      <c r="D1352" s="31"/>
      <c r="E1352" s="31"/>
      <c r="F1352" s="31"/>
      <c r="G1352" s="31"/>
      <c r="H1352" s="31"/>
      <c r="I1352" s="31"/>
      <c r="J1352" s="31"/>
      <c r="K1352" s="57"/>
      <c r="L1352" s="51"/>
      <c r="M1352" s="52"/>
      <c r="N1352" s="52"/>
      <c r="O1352" s="53"/>
      <c r="P1352" s="53"/>
      <c r="Q1352" s="53"/>
      <c r="R1352" s="5"/>
      <c r="S1352" s="5"/>
      <c r="T1352" s="5"/>
      <c r="U1352" s="5"/>
      <c r="V1352" s="5"/>
      <c r="W1352" s="5"/>
      <c r="X1352" s="5"/>
      <c r="Y1352" s="5"/>
      <c r="Z1352" s="5"/>
      <c r="AA1352" s="5"/>
    </row>
    <row r="1353" customFormat="false" ht="15" hidden="false" customHeight="true" outlineLevel="0" collapsed="false">
      <c r="A1353" s="67"/>
      <c r="B1353" s="67"/>
      <c r="C1353" s="67"/>
      <c r="D1353" s="31"/>
      <c r="E1353" s="31"/>
      <c r="F1353" s="31"/>
      <c r="G1353" s="31"/>
      <c r="H1353" s="31"/>
      <c r="I1353" s="31"/>
      <c r="J1353" s="31"/>
      <c r="K1353" s="57"/>
      <c r="L1353" s="51"/>
      <c r="M1353" s="52"/>
      <c r="N1353" s="52"/>
      <c r="O1353" s="53"/>
      <c r="P1353" s="53"/>
      <c r="Q1353" s="53"/>
      <c r="R1353" s="5"/>
      <c r="S1353" s="5"/>
      <c r="T1353" s="5"/>
      <c r="U1353" s="5"/>
      <c r="V1353" s="5"/>
      <c r="W1353" s="5"/>
      <c r="X1353" s="5"/>
      <c r="Y1353" s="5"/>
      <c r="Z1353" s="5"/>
      <c r="AA1353" s="5"/>
    </row>
    <row r="1354" customFormat="false" ht="15" hidden="false" customHeight="true" outlineLevel="0" collapsed="false">
      <c r="A1354" s="67"/>
      <c r="B1354" s="67"/>
      <c r="C1354" s="67"/>
      <c r="D1354" s="67"/>
      <c r="E1354" s="67"/>
      <c r="F1354" s="67"/>
      <c r="G1354" s="67"/>
      <c r="H1354" s="67"/>
      <c r="I1354" s="67"/>
      <c r="J1354" s="67"/>
      <c r="K1354" s="50"/>
      <c r="L1354" s="51"/>
      <c r="M1354" s="60"/>
      <c r="N1354" s="60"/>
      <c r="O1354" s="60"/>
      <c r="P1354" s="53"/>
      <c r="Q1354" s="53"/>
      <c r="R1354" s="5"/>
      <c r="S1354" s="5"/>
      <c r="T1354" s="5"/>
      <c r="U1354" s="5"/>
      <c r="V1354" s="5"/>
      <c r="W1354" s="5"/>
      <c r="X1354" s="5"/>
      <c r="Y1354" s="5"/>
      <c r="Z1354" s="5"/>
      <c r="AA1354" s="5"/>
    </row>
    <row r="1355" customFormat="false" ht="15" hidden="false" customHeight="true" outlineLevel="0" collapsed="false">
      <c r="A1355" s="67"/>
      <c r="B1355" s="67"/>
      <c r="C1355" s="67"/>
      <c r="D1355" s="67"/>
      <c r="E1355" s="67"/>
      <c r="F1355" s="67"/>
      <c r="G1355" s="31"/>
      <c r="H1355" s="67"/>
      <c r="I1355" s="67"/>
      <c r="J1355" s="67"/>
      <c r="K1355" s="50"/>
      <c r="L1355" s="51"/>
      <c r="M1355" s="52"/>
      <c r="N1355" s="52"/>
      <c r="O1355" s="53"/>
      <c r="P1355" s="53"/>
      <c r="Q1355" s="53"/>
      <c r="R1355" s="5"/>
      <c r="S1355" s="5"/>
      <c r="T1355" s="5"/>
      <c r="U1355" s="5"/>
      <c r="V1355" s="5"/>
      <c r="W1355" s="5"/>
      <c r="X1355" s="5"/>
      <c r="Y1355" s="5"/>
      <c r="Z1355" s="5"/>
      <c r="AA1355" s="5"/>
    </row>
    <row r="1356" customFormat="false" ht="15" hidden="false" customHeight="true" outlineLevel="0" collapsed="false">
      <c r="A1356" s="67"/>
      <c r="B1356" s="67"/>
      <c r="C1356" s="67"/>
      <c r="D1356" s="67"/>
      <c r="E1356" s="67"/>
      <c r="F1356" s="67"/>
      <c r="G1356" s="67"/>
      <c r="H1356" s="67"/>
      <c r="I1356" s="67"/>
      <c r="J1356" s="67"/>
      <c r="K1356" s="67"/>
      <c r="L1356" s="51"/>
      <c r="M1356" s="52"/>
      <c r="N1356" s="52"/>
      <c r="O1356" s="53"/>
      <c r="P1356" s="53"/>
      <c r="Q1356" s="53"/>
      <c r="R1356" s="5"/>
      <c r="S1356" s="5"/>
      <c r="T1356" s="5"/>
      <c r="U1356" s="5"/>
      <c r="V1356" s="5"/>
      <c r="W1356" s="5"/>
      <c r="X1356" s="5"/>
      <c r="Y1356" s="5"/>
      <c r="Z1356" s="5"/>
      <c r="AA1356" s="5"/>
    </row>
    <row r="1357" customFormat="false" ht="15" hidden="false" customHeight="true" outlineLevel="0" collapsed="false">
      <c r="A1357" s="67"/>
      <c r="B1357" s="31"/>
      <c r="C1357" s="67"/>
      <c r="D1357" s="67"/>
      <c r="E1357" s="67"/>
      <c r="F1357" s="67"/>
      <c r="G1357" s="67"/>
      <c r="H1357" s="67"/>
      <c r="I1357" s="67"/>
      <c r="J1357" s="67"/>
      <c r="K1357" s="50"/>
      <c r="L1357" s="51"/>
      <c r="M1357" s="52"/>
      <c r="N1357" s="52"/>
      <c r="O1357" s="53"/>
      <c r="P1357" s="53"/>
      <c r="Q1357" s="53"/>
      <c r="R1357" s="5"/>
      <c r="S1357" s="5"/>
      <c r="T1357" s="5"/>
      <c r="U1357" s="5"/>
      <c r="V1357" s="5"/>
      <c r="W1357" s="5"/>
      <c r="X1357" s="5"/>
      <c r="Y1357" s="5"/>
      <c r="Z1357" s="5"/>
      <c r="AA1357" s="5"/>
    </row>
    <row r="1358" customFormat="false" ht="15" hidden="false" customHeight="true" outlineLevel="0" collapsed="false">
      <c r="A1358" s="49"/>
      <c r="B1358" s="49"/>
      <c r="C1358" s="49"/>
      <c r="D1358" s="67"/>
      <c r="E1358" s="67"/>
      <c r="F1358" s="67"/>
      <c r="G1358" s="67"/>
      <c r="H1358" s="78"/>
      <c r="I1358" s="67"/>
      <c r="J1358" s="67"/>
      <c r="K1358" s="50"/>
      <c r="L1358" s="51"/>
      <c r="M1358" s="52"/>
      <c r="N1358" s="52"/>
      <c r="O1358" s="53"/>
      <c r="P1358" s="53"/>
      <c r="Q1358" s="53"/>
      <c r="R1358" s="5"/>
      <c r="S1358" s="5"/>
      <c r="T1358" s="5"/>
      <c r="U1358" s="5"/>
      <c r="V1358" s="5"/>
      <c r="W1358" s="5"/>
      <c r="X1358" s="5"/>
      <c r="Y1358" s="5"/>
      <c r="Z1358" s="5"/>
      <c r="AA1358" s="5"/>
    </row>
    <row r="1359" customFormat="false" ht="15" hidden="false" customHeight="true" outlineLevel="0" collapsed="false">
      <c r="A1359" s="49"/>
      <c r="B1359" s="49"/>
      <c r="C1359" s="49"/>
      <c r="D1359" s="67"/>
      <c r="E1359" s="67"/>
      <c r="F1359" s="67"/>
      <c r="G1359" s="67"/>
      <c r="H1359" s="78"/>
      <c r="I1359" s="67"/>
      <c r="J1359" s="67"/>
      <c r="K1359" s="50"/>
      <c r="L1359" s="51"/>
      <c r="M1359" s="52"/>
      <c r="N1359" s="52"/>
      <c r="O1359" s="53"/>
      <c r="P1359" s="53"/>
      <c r="Q1359" s="53"/>
      <c r="R1359" s="5"/>
      <c r="S1359" s="5"/>
      <c r="T1359" s="5"/>
      <c r="U1359" s="5"/>
      <c r="V1359" s="5"/>
      <c r="W1359" s="5"/>
      <c r="X1359" s="5"/>
      <c r="Y1359" s="5"/>
      <c r="Z1359" s="5"/>
      <c r="AA1359" s="5"/>
    </row>
    <row r="1360" customFormat="false" ht="15" hidden="false" customHeight="true" outlineLevel="0" collapsed="false">
      <c r="A1360" s="67"/>
      <c r="B1360" s="67"/>
      <c r="C1360" s="67"/>
      <c r="D1360" s="67"/>
      <c r="E1360" s="67"/>
      <c r="F1360" s="67"/>
      <c r="G1360" s="67"/>
      <c r="H1360" s="67"/>
      <c r="I1360" s="67"/>
      <c r="J1360" s="67"/>
      <c r="K1360" s="50"/>
      <c r="L1360" s="51"/>
      <c r="M1360" s="52"/>
      <c r="N1360" s="52"/>
      <c r="O1360" s="51"/>
      <c r="P1360" s="53"/>
      <c r="Q1360" s="53"/>
      <c r="R1360" s="5"/>
      <c r="S1360" s="5"/>
      <c r="T1360" s="5"/>
      <c r="U1360" s="5"/>
      <c r="V1360" s="5"/>
      <c r="W1360" s="5"/>
      <c r="X1360" s="5"/>
      <c r="Y1360" s="5"/>
      <c r="Z1360" s="5"/>
      <c r="AA1360" s="5"/>
    </row>
    <row r="1361" customFormat="false" ht="15" hidden="false" customHeight="true" outlineLevel="0" collapsed="false">
      <c r="A1361" s="67"/>
      <c r="B1361" s="67"/>
      <c r="C1361" s="49"/>
      <c r="D1361" s="67"/>
      <c r="E1361" s="67"/>
      <c r="F1361" s="67"/>
      <c r="G1361" s="67"/>
      <c r="H1361" s="67"/>
      <c r="I1361" s="67"/>
      <c r="J1361" s="67"/>
      <c r="K1361" s="50"/>
      <c r="L1361" s="51"/>
      <c r="M1361" s="52"/>
      <c r="N1361" s="52"/>
      <c r="O1361" s="53"/>
      <c r="P1361" s="53"/>
      <c r="Q1361" s="53"/>
      <c r="R1361" s="5"/>
      <c r="S1361" s="5"/>
      <c r="T1361" s="5"/>
      <c r="U1361" s="5"/>
      <c r="V1361" s="5"/>
      <c r="W1361" s="5"/>
      <c r="X1361" s="5"/>
      <c r="Y1361" s="5"/>
      <c r="Z1361" s="5"/>
      <c r="AA1361" s="5"/>
    </row>
    <row r="1362" customFormat="false" ht="15" hidden="false" customHeight="true" outlineLevel="0" collapsed="false">
      <c r="A1362" s="67"/>
      <c r="B1362" s="67"/>
      <c r="C1362" s="67"/>
      <c r="D1362" s="67"/>
      <c r="E1362" s="67"/>
      <c r="F1362" s="67"/>
      <c r="G1362" s="67"/>
      <c r="H1362" s="67"/>
      <c r="I1362" s="67"/>
      <c r="J1362" s="67"/>
      <c r="K1362" s="50"/>
      <c r="L1362" s="51"/>
      <c r="M1362" s="52"/>
      <c r="N1362" s="52"/>
      <c r="O1362" s="53"/>
      <c r="P1362" s="53"/>
      <c r="Q1362" s="53"/>
      <c r="R1362" s="5"/>
      <c r="S1362" s="5"/>
      <c r="T1362" s="5"/>
      <c r="U1362" s="5"/>
      <c r="V1362" s="5"/>
      <c r="W1362" s="5"/>
      <c r="X1362" s="5"/>
      <c r="Y1362" s="5"/>
      <c r="Z1362" s="5"/>
      <c r="AA1362" s="5"/>
    </row>
    <row r="1363" customFormat="false" ht="15" hidden="false" customHeight="true" outlineLevel="0" collapsed="false">
      <c r="A1363" s="67"/>
      <c r="B1363" s="67"/>
      <c r="C1363" s="67"/>
      <c r="D1363" s="67"/>
      <c r="E1363" s="67"/>
      <c r="F1363" s="67"/>
      <c r="G1363" s="67"/>
      <c r="H1363" s="67"/>
      <c r="I1363" s="67"/>
      <c r="J1363" s="67"/>
      <c r="K1363" s="50"/>
      <c r="L1363" s="51"/>
      <c r="M1363" s="52"/>
      <c r="N1363" s="52"/>
      <c r="O1363" s="53"/>
      <c r="P1363" s="53"/>
      <c r="Q1363" s="53"/>
      <c r="R1363" s="5"/>
      <c r="S1363" s="5"/>
      <c r="T1363" s="5"/>
      <c r="U1363" s="5"/>
      <c r="V1363" s="5"/>
      <c r="W1363" s="5"/>
      <c r="X1363" s="5"/>
      <c r="Y1363" s="5"/>
      <c r="Z1363" s="5"/>
      <c r="AA1363" s="5"/>
    </row>
    <row r="1364" customFormat="false" ht="15" hidden="false" customHeight="true" outlineLevel="0" collapsed="false">
      <c r="A1364" s="67"/>
      <c r="B1364" s="67"/>
      <c r="C1364" s="67"/>
      <c r="D1364" s="67"/>
      <c r="E1364" s="67"/>
      <c r="F1364" s="67"/>
      <c r="G1364" s="67"/>
      <c r="H1364" s="67"/>
      <c r="I1364" s="67"/>
      <c r="J1364" s="67"/>
      <c r="K1364" s="68"/>
      <c r="L1364" s="51"/>
      <c r="M1364" s="52"/>
      <c r="N1364" s="52"/>
      <c r="O1364" s="51"/>
      <c r="P1364" s="53"/>
      <c r="Q1364" s="53"/>
      <c r="R1364" s="5"/>
      <c r="S1364" s="5"/>
      <c r="T1364" s="5"/>
      <c r="U1364" s="5"/>
      <c r="V1364" s="5"/>
      <c r="W1364" s="5"/>
      <c r="X1364" s="5"/>
      <c r="Y1364" s="5"/>
      <c r="Z1364" s="5"/>
      <c r="AA1364" s="5"/>
    </row>
    <row r="1365" customFormat="false" ht="15" hidden="false" customHeight="true" outlineLevel="0" collapsed="false">
      <c r="A1365" s="67"/>
      <c r="B1365" s="67"/>
      <c r="C1365" s="67"/>
      <c r="D1365" s="67"/>
      <c r="E1365" s="67"/>
      <c r="F1365" s="67"/>
      <c r="G1365" s="67"/>
      <c r="H1365" s="67"/>
      <c r="I1365" s="67"/>
      <c r="J1365" s="67"/>
      <c r="K1365" s="68"/>
      <c r="L1365" s="51"/>
      <c r="M1365" s="52"/>
      <c r="N1365" s="52"/>
      <c r="O1365" s="51"/>
      <c r="P1365" s="53"/>
      <c r="Q1365" s="53"/>
      <c r="R1365" s="5"/>
      <c r="S1365" s="5"/>
      <c r="T1365" s="5"/>
      <c r="U1365" s="5"/>
      <c r="V1365" s="5"/>
      <c r="W1365" s="5"/>
      <c r="X1365" s="5"/>
      <c r="Y1365" s="5"/>
      <c r="Z1365" s="5"/>
      <c r="AA1365" s="5"/>
    </row>
    <row r="1366" customFormat="false" ht="15" hidden="false" customHeight="true" outlineLevel="0" collapsed="false">
      <c r="A1366" s="67"/>
      <c r="B1366" s="67"/>
      <c r="C1366" s="67"/>
      <c r="D1366" s="67"/>
      <c r="E1366" s="67"/>
      <c r="F1366" s="67"/>
      <c r="G1366" s="67"/>
      <c r="H1366" s="67"/>
      <c r="I1366" s="67"/>
      <c r="J1366" s="67"/>
      <c r="K1366" s="68"/>
      <c r="L1366" s="51"/>
      <c r="M1366" s="52"/>
      <c r="N1366" s="52"/>
      <c r="O1366" s="51"/>
      <c r="P1366" s="53"/>
      <c r="Q1366" s="53"/>
      <c r="R1366" s="5"/>
      <c r="S1366" s="5"/>
      <c r="T1366" s="5"/>
      <c r="U1366" s="5"/>
      <c r="V1366" s="5"/>
      <c r="W1366" s="5"/>
      <c r="X1366" s="5"/>
      <c r="Y1366" s="5"/>
      <c r="Z1366" s="5"/>
      <c r="AA1366" s="5"/>
    </row>
    <row r="1367" customFormat="false" ht="15" hidden="false" customHeight="true" outlineLevel="0" collapsed="false">
      <c r="A1367" s="67"/>
      <c r="B1367" s="67"/>
      <c r="C1367" s="67"/>
      <c r="D1367" s="67"/>
      <c r="E1367" s="67"/>
      <c r="F1367" s="67"/>
      <c r="G1367" s="67"/>
      <c r="H1367" s="67"/>
      <c r="I1367" s="67"/>
      <c r="J1367" s="67"/>
      <c r="K1367" s="50"/>
      <c r="L1367" s="51"/>
      <c r="M1367" s="52"/>
      <c r="N1367" s="52"/>
      <c r="O1367" s="53"/>
      <c r="P1367" s="53"/>
      <c r="Q1367" s="53"/>
      <c r="R1367" s="5"/>
      <c r="S1367" s="5"/>
      <c r="T1367" s="5"/>
      <c r="U1367" s="5"/>
      <c r="V1367" s="5"/>
      <c r="W1367" s="5"/>
      <c r="X1367" s="5"/>
      <c r="Y1367" s="5"/>
      <c r="Z1367" s="5"/>
      <c r="AA1367" s="5"/>
    </row>
    <row r="1368" customFormat="false" ht="15" hidden="false" customHeight="true" outlineLevel="0" collapsed="false">
      <c r="A1368" s="67"/>
      <c r="B1368" s="67"/>
      <c r="C1368" s="67"/>
      <c r="D1368" s="67"/>
      <c r="E1368" s="67"/>
      <c r="F1368" s="67"/>
      <c r="G1368" s="67"/>
      <c r="H1368" s="67"/>
      <c r="I1368" s="67"/>
      <c r="J1368" s="67"/>
      <c r="K1368" s="50"/>
      <c r="L1368" s="51"/>
      <c r="M1368" s="52"/>
      <c r="N1368" s="52"/>
      <c r="O1368" s="53"/>
      <c r="P1368" s="53"/>
      <c r="Q1368" s="53"/>
      <c r="R1368" s="5"/>
      <c r="S1368" s="5"/>
      <c r="T1368" s="5"/>
      <c r="U1368" s="5"/>
      <c r="V1368" s="5"/>
      <c r="W1368" s="5"/>
      <c r="X1368" s="5"/>
      <c r="Y1368" s="5"/>
      <c r="Z1368" s="5"/>
      <c r="AA1368" s="5"/>
    </row>
    <row r="1369" customFormat="false" ht="15" hidden="false" customHeight="true" outlineLevel="0" collapsed="false">
      <c r="A1369" s="67"/>
      <c r="B1369" s="67"/>
      <c r="C1369" s="67"/>
      <c r="D1369" s="67"/>
      <c r="E1369" s="67"/>
      <c r="F1369" s="67"/>
      <c r="G1369" s="67"/>
      <c r="H1369" s="67"/>
      <c r="I1369" s="67"/>
      <c r="J1369" s="67"/>
      <c r="K1369" s="50"/>
      <c r="L1369" s="51"/>
      <c r="M1369" s="52"/>
      <c r="N1369" s="52"/>
      <c r="O1369" s="53"/>
      <c r="P1369" s="53"/>
      <c r="Q1369" s="53"/>
      <c r="R1369" s="5"/>
      <c r="S1369" s="5"/>
      <c r="T1369" s="5"/>
      <c r="U1369" s="5"/>
      <c r="V1369" s="5"/>
      <c r="W1369" s="5"/>
      <c r="X1369" s="5"/>
      <c r="Y1369" s="5"/>
      <c r="Z1369" s="5"/>
      <c r="AA1369" s="5"/>
    </row>
    <row r="1370" customFormat="false" ht="15" hidden="false" customHeight="true" outlineLevel="0" collapsed="false">
      <c r="A1370" s="67"/>
      <c r="B1370" s="67"/>
      <c r="C1370" s="67"/>
      <c r="D1370" s="67"/>
      <c r="E1370" s="67"/>
      <c r="F1370" s="67"/>
      <c r="G1370" s="67"/>
      <c r="H1370" s="67"/>
      <c r="I1370" s="67"/>
      <c r="J1370" s="67"/>
      <c r="K1370" s="50"/>
      <c r="L1370" s="51"/>
      <c r="M1370" s="52"/>
      <c r="N1370" s="52"/>
      <c r="O1370" s="51"/>
      <c r="P1370" s="53"/>
      <c r="Q1370" s="53"/>
      <c r="R1370" s="5"/>
      <c r="S1370" s="5"/>
      <c r="T1370" s="5"/>
      <c r="U1370" s="5"/>
      <c r="V1370" s="5"/>
      <c r="W1370" s="5"/>
      <c r="X1370" s="5"/>
      <c r="Y1370" s="5"/>
      <c r="Z1370" s="5"/>
      <c r="AA1370" s="5"/>
    </row>
    <row r="1371" customFormat="false" ht="15" hidden="false" customHeight="true" outlineLevel="0" collapsed="false">
      <c r="A1371" s="67"/>
      <c r="B1371" s="67"/>
      <c r="C1371" s="67"/>
      <c r="D1371" s="67"/>
      <c r="E1371" s="67"/>
      <c r="F1371" s="67"/>
      <c r="G1371" s="67"/>
      <c r="H1371" s="67"/>
      <c r="I1371" s="67"/>
      <c r="J1371" s="67"/>
      <c r="K1371" s="50"/>
      <c r="L1371" s="51"/>
      <c r="M1371" s="52"/>
      <c r="N1371" s="52"/>
      <c r="O1371" s="51"/>
      <c r="P1371" s="53"/>
      <c r="Q1371" s="53"/>
      <c r="R1371" s="5"/>
      <c r="S1371" s="5"/>
      <c r="T1371" s="5"/>
      <c r="U1371" s="5"/>
      <c r="V1371" s="5"/>
      <c r="W1371" s="5"/>
      <c r="X1371" s="5"/>
      <c r="Y1371" s="5"/>
      <c r="Z1371" s="5"/>
      <c r="AA1371" s="5"/>
    </row>
    <row r="1372" customFormat="false" ht="15" hidden="false" customHeight="true" outlineLevel="0" collapsed="false">
      <c r="A1372" s="67"/>
      <c r="B1372" s="67"/>
      <c r="C1372" s="67"/>
      <c r="D1372" s="67"/>
      <c r="E1372" s="67"/>
      <c r="F1372" s="67"/>
      <c r="G1372" s="67"/>
      <c r="H1372" s="67"/>
      <c r="I1372" s="67"/>
      <c r="J1372" s="67"/>
      <c r="K1372" s="50"/>
      <c r="L1372" s="51"/>
      <c r="M1372" s="52"/>
      <c r="N1372" s="52"/>
      <c r="O1372" s="51"/>
      <c r="P1372" s="53"/>
      <c r="Q1372" s="53"/>
      <c r="R1372" s="5"/>
      <c r="S1372" s="5"/>
      <c r="T1372" s="5"/>
      <c r="U1372" s="5"/>
      <c r="V1372" s="5"/>
      <c r="W1372" s="5"/>
      <c r="X1372" s="5"/>
      <c r="Y1372" s="5"/>
      <c r="Z1372" s="5"/>
      <c r="AA1372" s="5"/>
    </row>
    <row r="1373" customFormat="false" ht="15" hidden="false" customHeight="true" outlineLevel="0" collapsed="false">
      <c r="A1373" s="67"/>
      <c r="B1373" s="67"/>
      <c r="C1373" s="67"/>
      <c r="D1373" s="67"/>
      <c r="E1373" s="67"/>
      <c r="F1373" s="67"/>
      <c r="G1373" s="67"/>
      <c r="H1373" s="67"/>
      <c r="I1373" s="67"/>
      <c r="J1373" s="67"/>
      <c r="K1373" s="50"/>
      <c r="L1373" s="51"/>
      <c r="M1373" s="52"/>
      <c r="N1373" s="52"/>
      <c r="O1373" s="51"/>
      <c r="P1373" s="53"/>
      <c r="Q1373" s="53"/>
      <c r="R1373" s="5"/>
      <c r="S1373" s="5"/>
      <c r="T1373" s="5"/>
      <c r="U1373" s="5"/>
      <c r="V1373" s="5"/>
      <c r="W1373" s="5"/>
      <c r="X1373" s="5"/>
      <c r="Y1373" s="5"/>
      <c r="Z1373" s="5"/>
      <c r="AA1373" s="5"/>
    </row>
    <row r="1374" customFormat="false" ht="15" hidden="false" customHeight="true" outlineLevel="0" collapsed="false">
      <c r="A1374" s="67"/>
      <c r="B1374" s="67"/>
      <c r="C1374" s="67"/>
      <c r="D1374" s="67"/>
      <c r="E1374" s="67"/>
      <c r="F1374" s="67"/>
      <c r="G1374" s="67"/>
      <c r="H1374" s="67"/>
      <c r="I1374" s="67"/>
      <c r="J1374" s="67"/>
      <c r="K1374" s="50"/>
      <c r="L1374" s="51"/>
      <c r="M1374" s="52"/>
      <c r="N1374" s="52"/>
      <c r="O1374" s="51"/>
      <c r="P1374" s="53"/>
      <c r="Q1374" s="53"/>
      <c r="R1374" s="5"/>
      <c r="S1374" s="5"/>
      <c r="T1374" s="5"/>
      <c r="U1374" s="5"/>
      <c r="V1374" s="5"/>
      <c r="W1374" s="5"/>
      <c r="X1374" s="5"/>
      <c r="Y1374" s="5"/>
      <c r="Z1374" s="5"/>
      <c r="AA1374" s="5"/>
    </row>
    <row r="1375" customFormat="false" ht="15" hidden="false" customHeight="true" outlineLevel="0" collapsed="false">
      <c r="A1375" s="67"/>
      <c r="B1375" s="67"/>
      <c r="C1375" s="67"/>
      <c r="D1375" s="67"/>
      <c r="E1375" s="67"/>
      <c r="F1375" s="67"/>
      <c r="G1375" s="67"/>
      <c r="H1375" s="67"/>
      <c r="I1375" s="67"/>
      <c r="J1375" s="67"/>
      <c r="K1375" s="50"/>
      <c r="L1375" s="51"/>
      <c r="M1375" s="52"/>
      <c r="N1375" s="52"/>
      <c r="O1375" s="51"/>
      <c r="P1375" s="53"/>
      <c r="Q1375" s="53"/>
      <c r="R1375" s="5"/>
      <c r="S1375" s="5"/>
      <c r="T1375" s="5"/>
      <c r="U1375" s="5"/>
      <c r="V1375" s="5"/>
      <c r="W1375" s="5"/>
      <c r="X1375" s="5"/>
      <c r="Y1375" s="5"/>
      <c r="Z1375" s="5"/>
      <c r="AA1375" s="5"/>
    </row>
    <row r="1376" customFormat="false" ht="15" hidden="false" customHeight="true" outlineLevel="0" collapsed="false">
      <c r="A1376" s="67"/>
      <c r="B1376" s="67"/>
      <c r="C1376" s="67"/>
      <c r="D1376" s="67"/>
      <c r="E1376" s="67"/>
      <c r="F1376" s="67"/>
      <c r="G1376" s="67"/>
      <c r="H1376" s="67"/>
      <c r="I1376" s="67"/>
      <c r="J1376" s="67"/>
      <c r="K1376" s="50"/>
      <c r="L1376" s="51"/>
      <c r="M1376" s="52"/>
      <c r="N1376" s="52"/>
      <c r="O1376" s="51"/>
      <c r="P1376" s="53"/>
      <c r="Q1376" s="53"/>
      <c r="R1376" s="5"/>
      <c r="S1376" s="5"/>
      <c r="T1376" s="5"/>
      <c r="U1376" s="5"/>
      <c r="V1376" s="5"/>
      <c r="W1376" s="5"/>
      <c r="X1376" s="5"/>
      <c r="Y1376" s="5"/>
      <c r="Z1376" s="5"/>
      <c r="AA1376" s="5"/>
    </row>
    <row r="1377" customFormat="false" ht="15" hidden="false" customHeight="true" outlineLevel="0" collapsed="false">
      <c r="A1377" s="67"/>
      <c r="B1377" s="67"/>
      <c r="C1377" s="67"/>
      <c r="D1377" s="67"/>
      <c r="E1377" s="67"/>
      <c r="F1377" s="67"/>
      <c r="G1377" s="67"/>
      <c r="H1377" s="67"/>
      <c r="I1377" s="67"/>
      <c r="J1377" s="67"/>
      <c r="K1377" s="50"/>
      <c r="L1377" s="51"/>
      <c r="M1377" s="52"/>
      <c r="N1377" s="52"/>
      <c r="O1377" s="51"/>
      <c r="P1377" s="53"/>
      <c r="Q1377" s="53"/>
      <c r="R1377" s="5"/>
      <c r="S1377" s="5"/>
      <c r="T1377" s="5"/>
      <c r="U1377" s="5"/>
      <c r="V1377" s="5"/>
      <c r="W1377" s="5"/>
      <c r="X1377" s="5"/>
      <c r="Y1377" s="5"/>
      <c r="Z1377" s="5"/>
      <c r="AA1377" s="5"/>
    </row>
    <row r="1378" customFormat="false" ht="15" hidden="false" customHeight="true" outlineLevel="0" collapsed="false">
      <c r="A1378" s="67"/>
      <c r="B1378" s="67"/>
      <c r="C1378" s="67"/>
      <c r="D1378" s="67"/>
      <c r="E1378" s="67"/>
      <c r="F1378" s="67"/>
      <c r="G1378" s="67"/>
      <c r="H1378" s="67"/>
      <c r="I1378" s="67"/>
      <c r="J1378" s="67"/>
      <c r="K1378" s="50"/>
      <c r="L1378" s="51"/>
      <c r="M1378" s="52"/>
      <c r="N1378" s="52"/>
      <c r="O1378" s="51"/>
      <c r="P1378" s="53"/>
      <c r="Q1378" s="53"/>
      <c r="R1378" s="5"/>
      <c r="S1378" s="5"/>
      <c r="T1378" s="5"/>
      <c r="U1378" s="5"/>
      <c r="V1378" s="5"/>
      <c r="W1378" s="5"/>
      <c r="X1378" s="5"/>
      <c r="Y1378" s="5"/>
      <c r="Z1378" s="5"/>
      <c r="AA1378" s="5"/>
    </row>
    <row r="1379" customFormat="false" ht="15" hidden="false" customHeight="true" outlineLevel="0" collapsed="false">
      <c r="A1379" s="67"/>
      <c r="B1379" s="67"/>
      <c r="C1379" s="67"/>
      <c r="D1379" s="67"/>
      <c r="E1379" s="67"/>
      <c r="F1379" s="67"/>
      <c r="G1379" s="67"/>
      <c r="H1379" s="67"/>
      <c r="I1379" s="67"/>
      <c r="J1379" s="67"/>
      <c r="K1379" s="50"/>
      <c r="L1379" s="51"/>
      <c r="M1379" s="52"/>
      <c r="N1379" s="52"/>
      <c r="O1379" s="51"/>
      <c r="P1379" s="53"/>
      <c r="Q1379" s="53"/>
      <c r="R1379" s="5"/>
      <c r="S1379" s="5"/>
      <c r="T1379" s="5"/>
      <c r="U1379" s="5"/>
      <c r="V1379" s="5"/>
      <c r="W1379" s="5"/>
      <c r="X1379" s="5"/>
      <c r="Y1379" s="5"/>
      <c r="Z1379" s="5"/>
      <c r="AA1379" s="5"/>
    </row>
    <row r="1380" customFormat="false" ht="15" hidden="false" customHeight="true" outlineLevel="0" collapsed="false">
      <c r="A1380" s="67"/>
      <c r="B1380" s="67"/>
      <c r="C1380" s="67"/>
      <c r="D1380" s="67"/>
      <c r="E1380" s="67"/>
      <c r="F1380" s="67"/>
      <c r="G1380" s="67"/>
      <c r="H1380" s="67"/>
      <c r="I1380" s="67"/>
      <c r="J1380" s="67"/>
      <c r="K1380" s="50"/>
      <c r="L1380" s="51"/>
      <c r="M1380" s="52"/>
      <c r="N1380" s="52"/>
      <c r="O1380" s="51"/>
      <c r="P1380" s="53"/>
      <c r="Q1380" s="53"/>
      <c r="R1380" s="5"/>
      <c r="S1380" s="5"/>
      <c r="T1380" s="5"/>
      <c r="U1380" s="5"/>
      <c r="V1380" s="5"/>
      <c r="W1380" s="5"/>
      <c r="X1380" s="5"/>
      <c r="Y1380" s="5"/>
      <c r="Z1380" s="5"/>
      <c r="AA1380" s="5"/>
    </row>
    <row r="1381" customFormat="false" ht="15" hidden="false" customHeight="true" outlineLevel="0" collapsed="false">
      <c r="A1381" s="31"/>
      <c r="B1381" s="67"/>
      <c r="C1381" s="31"/>
      <c r="D1381" s="31"/>
      <c r="E1381" s="31"/>
      <c r="F1381" s="67"/>
      <c r="G1381" s="31"/>
      <c r="H1381" s="66"/>
      <c r="I1381" s="31"/>
      <c r="J1381" s="66"/>
      <c r="K1381" s="57"/>
      <c r="L1381" s="51"/>
      <c r="M1381" s="52"/>
      <c r="N1381" s="52"/>
      <c r="O1381" s="53"/>
      <c r="P1381" s="53"/>
      <c r="Q1381" s="53"/>
      <c r="R1381" s="5"/>
      <c r="S1381" s="5"/>
      <c r="T1381" s="5"/>
      <c r="U1381" s="5"/>
      <c r="V1381" s="5"/>
      <c r="W1381" s="5"/>
      <c r="X1381" s="5"/>
      <c r="Y1381" s="5"/>
      <c r="Z1381" s="5"/>
      <c r="AA1381" s="5"/>
    </row>
    <row r="1382" customFormat="false" ht="15" hidden="false" customHeight="true" outlineLevel="0" collapsed="false">
      <c r="A1382" s="67"/>
      <c r="B1382" s="67"/>
      <c r="C1382" s="67"/>
      <c r="D1382" s="67"/>
      <c r="E1382" s="67"/>
      <c r="F1382" s="67"/>
      <c r="G1382" s="67"/>
      <c r="H1382" s="67"/>
      <c r="I1382" s="67"/>
      <c r="J1382" s="67"/>
      <c r="K1382" s="50"/>
      <c r="L1382" s="51"/>
      <c r="M1382" s="52"/>
      <c r="N1382" s="52"/>
      <c r="O1382" s="53"/>
      <c r="P1382" s="53"/>
      <c r="Q1382" s="53"/>
    </row>
    <row r="1383" customFormat="false" ht="15" hidden="false" customHeight="true" outlineLevel="0" collapsed="false">
      <c r="A1383" s="67"/>
      <c r="B1383" s="67"/>
      <c r="C1383" s="67"/>
      <c r="D1383" s="67"/>
      <c r="E1383" s="67"/>
      <c r="F1383" s="67"/>
      <c r="G1383" s="67"/>
      <c r="H1383" s="67"/>
      <c r="I1383" s="67"/>
      <c r="J1383" s="67"/>
      <c r="K1383" s="50"/>
      <c r="L1383" s="51"/>
      <c r="M1383" s="52"/>
      <c r="N1383" s="52"/>
      <c r="O1383" s="53"/>
      <c r="P1383" s="53"/>
      <c r="Q1383" s="53"/>
    </row>
    <row r="1384" customFormat="false" ht="15" hidden="false" customHeight="true" outlineLevel="0" collapsed="false">
      <c r="A1384" s="67"/>
      <c r="B1384" s="67"/>
      <c r="C1384" s="67"/>
      <c r="D1384" s="67"/>
      <c r="E1384" s="67"/>
      <c r="F1384" s="67"/>
      <c r="G1384" s="67"/>
      <c r="H1384" s="67"/>
      <c r="I1384" s="67"/>
      <c r="J1384" s="67"/>
      <c r="K1384" s="50"/>
      <c r="L1384" s="51"/>
      <c r="M1384" s="52"/>
      <c r="N1384" s="52"/>
      <c r="O1384" s="53"/>
      <c r="P1384" s="53"/>
      <c r="Q1384" s="53"/>
      <c r="R1384" s="5"/>
      <c r="S1384" s="5"/>
      <c r="T1384" s="5"/>
      <c r="U1384" s="5"/>
      <c r="V1384" s="5"/>
      <c r="W1384" s="5"/>
      <c r="X1384" s="5"/>
      <c r="Y1384" s="5"/>
      <c r="Z1384" s="5"/>
      <c r="AA1384" s="5"/>
    </row>
    <row r="1385" customFormat="false" ht="15" hidden="false" customHeight="true" outlineLevel="0" collapsed="false">
      <c r="A1385" s="67"/>
      <c r="B1385" s="67"/>
      <c r="C1385" s="67"/>
      <c r="D1385" s="67"/>
      <c r="E1385" s="67"/>
      <c r="F1385" s="67"/>
      <c r="G1385" s="67"/>
      <c r="H1385" s="67"/>
      <c r="I1385" s="67"/>
      <c r="J1385" s="67"/>
      <c r="K1385" s="50"/>
      <c r="L1385" s="51"/>
      <c r="M1385" s="52"/>
      <c r="N1385" s="52"/>
      <c r="O1385" s="51"/>
      <c r="P1385" s="53"/>
      <c r="Q1385" s="53"/>
      <c r="R1385" s="5"/>
      <c r="S1385" s="5"/>
      <c r="T1385" s="5"/>
      <c r="U1385" s="5"/>
      <c r="V1385" s="5"/>
      <c r="W1385" s="5"/>
      <c r="X1385" s="5"/>
      <c r="Y1385" s="5"/>
      <c r="Z1385" s="5"/>
      <c r="AA1385" s="5"/>
    </row>
    <row r="1386" customFormat="false" ht="15" hidden="false" customHeight="true" outlineLevel="0" collapsed="false">
      <c r="A1386" s="67"/>
      <c r="B1386" s="67"/>
      <c r="C1386" s="67"/>
      <c r="D1386" s="67"/>
      <c r="E1386" s="67"/>
      <c r="F1386" s="67"/>
      <c r="G1386" s="67"/>
      <c r="H1386" s="67"/>
      <c r="I1386" s="67"/>
      <c r="J1386" s="67"/>
      <c r="K1386" s="50"/>
      <c r="L1386" s="51"/>
      <c r="M1386" s="52"/>
      <c r="N1386" s="52"/>
      <c r="O1386" s="51"/>
      <c r="P1386" s="53"/>
      <c r="Q1386" s="53"/>
    </row>
    <row r="1387" customFormat="false" ht="15" hidden="false" customHeight="true" outlineLevel="0" collapsed="false">
      <c r="A1387" s="67"/>
      <c r="B1387" s="67"/>
      <c r="C1387" s="67"/>
      <c r="D1387" s="67"/>
      <c r="E1387" s="67"/>
      <c r="F1387" s="67"/>
      <c r="G1387" s="31"/>
      <c r="H1387" s="67"/>
      <c r="I1387" s="67"/>
      <c r="J1387" s="67"/>
      <c r="K1387" s="50"/>
      <c r="L1387" s="51"/>
      <c r="M1387" s="52"/>
      <c r="N1387" s="52"/>
      <c r="O1387" s="51"/>
      <c r="P1387" s="53"/>
      <c r="Q1387" s="53"/>
    </row>
    <row r="1388" customFormat="false" ht="15" hidden="false" customHeight="true" outlineLevel="0" collapsed="false">
      <c r="A1388" s="67"/>
      <c r="B1388" s="67"/>
      <c r="C1388" s="67"/>
      <c r="D1388" s="67"/>
      <c r="E1388" s="67"/>
      <c r="F1388" s="67"/>
      <c r="G1388" s="67"/>
      <c r="H1388" s="67"/>
      <c r="I1388" s="67"/>
      <c r="J1388" s="67"/>
      <c r="K1388" s="50"/>
      <c r="L1388" s="51"/>
      <c r="M1388" s="52"/>
      <c r="N1388" s="52"/>
      <c r="O1388" s="53"/>
      <c r="P1388" s="53"/>
      <c r="Q1388" s="53"/>
      <c r="R1388" s="5"/>
      <c r="S1388" s="5"/>
      <c r="T1388" s="5"/>
      <c r="U1388" s="5"/>
      <c r="V1388" s="5"/>
      <c r="W1388" s="5"/>
      <c r="X1388" s="5"/>
      <c r="Y1388" s="5"/>
      <c r="Z1388" s="5"/>
      <c r="AA1388" s="5"/>
    </row>
    <row r="1389" customFormat="false" ht="15" hidden="false" customHeight="true" outlineLevel="0" collapsed="false">
      <c r="A1389" s="67"/>
      <c r="B1389" s="67"/>
      <c r="C1389" s="67"/>
      <c r="D1389" s="67"/>
      <c r="E1389" s="67"/>
      <c r="F1389" s="67"/>
      <c r="G1389" s="67"/>
      <c r="H1389" s="67"/>
      <c r="I1389" s="67"/>
      <c r="J1389" s="67"/>
      <c r="K1389" s="50"/>
      <c r="L1389" s="51"/>
      <c r="M1389" s="52"/>
      <c r="N1389" s="52"/>
      <c r="O1389" s="53"/>
      <c r="P1389" s="53"/>
      <c r="Q1389" s="53"/>
      <c r="R1389" s="5"/>
      <c r="S1389" s="5"/>
      <c r="T1389" s="5"/>
      <c r="U1389" s="5"/>
      <c r="V1389" s="5"/>
      <c r="W1389" s="5"/>
      <c r="X1389" s="5"/>
      <c r="Y1389" s="5"/>
      <c r="Z1389" s="5"/>
      <c r="AA1389" s="5"/>
    </row>
    <row r="1390" customFormat="false" ht="15" hidden="false" customHeight="true" outlineLevel="0" collapsed="false">
      <c r="A1390" s="67"/>
      <c r="B1390" s="67"/>
      <c r="C1390" s="67"/>
      <c r="D1390" s="67"/>
      <c r="E1390" s="67"/>
      <c r="F1390" s="67"/>
      <c r="G1390" s="67"/>
      <c r="H1390" s="67"/>
      <c r="I1390" s="67"/>
      <c r="J1390" s="67"/>
      <c r="K1390" s="50"/>
      <c r="L1390" s="51"/>
      <c r="M1390" s="52"/>
      <c r="N1390" s="52"/>
      <c r="O1390" s="51"/>
      <c r="P1390" s="53"/>
      <c r="Q1390" s="53"/>
      <c r="R1390" s="5"/>
      <c r="S1390" s="5"/>
      <c r="T1390" s="5"/>
      <c r="U1390" s="5"/>
      <c r="V1390" s="5"/>
      <c r="W1390" s="5"/>
      <c r="X1390" s="5"/>
      <c r="Y1390" s="5"/>
      <c r="Z1390" s="5"/>
      <c r="AA1390" s="5"/>
    </row>
    <row r="1391" customFormat="false" ht="15" hidden="false" customHeight="true" outlineLevel="0" collapsed="false">
      <c r="A1391" s="67"/>
      <c r="B1391" s="67"/>
      <c r="C1391" s="67"/>
      <c r="D1391" s="67"/>
      <c r="E1391" s="67"/>
      <c r="F1391" s="67"/>
      <c r="G1391" s="67"/>
      <c r="H1391" s="67"/>
      <c r="I1391" s="67"/>
      <c r="J1391" s="67"/>
      <c r="K1391" s="50"/>
      <c r="L1391" s="51"/>
      <c r="M1391" s="52"/>
      <c r="N1391" s="52"/>
      <c r="O1391" s="51"/>
      <c r="P1391" s="53"/>
      <c r="Q1391" s="53"/>
      <c r="R1391" s="5"/>
      <c r="S1391" s="5"/>
      <c r="T1391" s="5"/>
      <c r="U1391" s="5"/>
      <c r="V1391" s="5"/>
      <c r="W1391" s="5"/>
      <c r="X1391" s="5"/>
      <c r="Y1391" s="5"/>
      <c r="Z1391" s="5"/>
      <c r="AA1391" s="5"/>
    </row>
    <row r="1392" customFormat="false" ht="15" hidden="false" customHeight="true" outlineLevel="0" collapsed="false">
      <c r="A1392" s="31"/>
      <c r="B1392" s="67"/>
      <c r="C1392" s="31"/>
      <c r="D1392" s="67"/>
      <c r="E1392" s="67"/>
      <c r="F1392" s="67"/>
      <c r="G1392" s="67"/>
      <c r="H1392" s="67"/>
      <c r="I1392" s="67"/>
      <c r="J1392" s="67"/>
      <c r="K1392" s="50"/>
      <c r="L1392" s="51"/>
      <c r="M1392" s="52"/>
      <c r="N1392" s="52"/>
      <c r="O1392" s="51"/>
      <c r="P1392" s="53"/>
      <c r="Q1392" s="53"/>
      <c r="R1392" s="5"/>
      <c r="S1392" s="5"/>
      <c r="T1392" s="5"/>
      <c r="U1392" s="5"/>
      <c r="V1392" s="5"/>
      <c r="W1392" s="5"/>
      <c r="X1392" s="5"/>
      <c r="Y1392" s="5"/>
      <c r="Z1392" s="5"/>
      <c r="AA1392" s="5"/>
    </row>
    <row r="1393" customFormat="false" ht="15" hidden="false" customHeight="true" outlineLevel="0" collapsed="false">
      <c r="A1393" s="31"/>
      <c r="B1393" s="67"/>
      <c r="C1393" s="31"/>
      <c r="D1393" s="67"/>
      <c r="E1393" s="67"/>
      <c r="F1393" s="67"/>
      <c r="G1393" s="67"/>
      <c r="H1393" s="67"/>
      <c r="I1393" s="67"/>
      <c r="J1393" s="67"/>
      <c r="K1393" s="50"/>
      <c r="L1393" s="51"/>
      <c r="M1393" s="52"/>
      <c r="N1393" s="52"/>
      <c r="O1393" s="51"/>
      <c r="P1393" s="53"/>
      <c r="Q1393" s="53"/>
      <c r="R1393" s="5"/>
      <c r="S1393" s="5"/>
      <c r="T1393" s="5"/>
      <c r="U1393" s="5"/>
      <c r="V1393" s="5"/>
      <c r="W1393" s="5"/>
      <c r="X1393" s="5"/>
      <c r="Y1393" s="5"/>
      <c r="Z1393" s="5"/>
      <c r="AA1393" s="5"/>
    </row>
    <row r="1394" customFormat="false" ht="15" hidden="false" customHeight="true" outlineLevel="0" collapsed="false">
      <c r="A1394" s="67"/>
      <c r="B1394" s="67"/>
      <c r="C1394" s="67"/>
      <c r="D1394" s="67"/>
      <c r="E1394" s="67"/>
      <c r="F1394" s="67"/>
      <c r="G1394" s="31"/>
      <c r="H1394" s="67"/>
      <c r="I1394" s="67"/>
      <c r="J1394" s="67"/>
      <c r="K1394" s="50"/>
      <c r="L1394" s="51"/>
      <c r="M1394" s="52"/>
      <c r="N1394" s="52"/>
      <c r="O1394" s="53"/>
      <c r="P1394" s="53"/>
      <c r="Q1394" s="53"/>
      <c r="R1394" s="5"/>
      <c r="S1394" s="5"/>
      <c r="T1394" s="5"/>
      <c r="U1394" s="5"/>
      <c r="V1394" s="5"/>
      <c r="W1394" s="5"/>
      <c r="X1394" s="5"/>
      <c r="Y1394" s="5"/>
      <c r="Z1394" s="5"/>
      <c r="AA1394" s="5"/>
    </row>
    <row r="1395" customFormat="false" ht="15" hidden="false" customHeight="true" outlineLevel="0" collapsed="false">
      <c r="A1395" s="67"/>
      <c r="B1395" s="67"/>
      <c r="C1395" s="67"/>
      <c r="D1395" s="67"/>
      <c r="E1395" s="67"/>
      <c r="F1395" s="67"/>
      <c r="G1395" s="67"/>
      <c r="H1395" s="67"/>
      <c r="I1395" s="67"/>
      <c r="J1395" s="67"/>
      <c r="K1395" s="50"/>
      <c r="L1395" s="51"/>
      <c r="M1395" s="52"/>
      <c r="N1395" s="52"/>
      <c r="O1395" s="51"/>
      <c r="P1395" s="53"/>
      <c r="Q1395" s="53"/>
      <c r="R1395" s="5"/>
      <c r="S1395" s="5"/>
      <c r="T1395" s="5"/>
      <c r="U1395" s="5"/>
      <c r="V1395" s="5"/>
      <c r="W1395" s="5"/>
      <c r="X1395" s="5"/>
      <c r="Y1395" s="5"/>
      <c r="Z1395" s="5"/>
      <c r="AA1395" s="5"/>
    </row>
    <row r="1396" customFormat="false" ht="15" hidden="false" customHeight="true" outlineLevel="0" collapsed="false">
      <c r="A1396" s="67"/>
      <c r="B1396" s="67"/>
      <c r="C1396" s="67"/>
      <c r="D1396" s="67"/>
      <c r="E1396" s="67"/>
      <c r="F1396" s="67"/>
      <c r="G1396" s="67"/>
      <c r="H1396" s="67"/>
      <c r="I1396" s="67"/>
      <c r="J1396" s="67"/>
      <c r="K1396" s="50"/>
      <c r="L1396" s="51"/>
      <c r="M1396" s="52"/>
      <c r="N1396" s="52"/>
      <c r="O1396" s="51"/>
      <c r="P1396" s="53"/>
      <c r="Q1396" s="53"/>
      <c r="R1396" s="5"/>
      <c r="S1396" s="5"/>
      <c r="T1396" s="5"/>
      <c r="U1396" s="5"/>
      <c r="V1396" s="5"/>
      <c r="W1396" s="5"/>
      <c r="X1396" s="5"/>
      <c r="Y1396" s="5"/>
      <c r="Z1396" s="5"/>
      <c r="AA1396" s="5"/>
    </row>
    <row r="1397" customFormat="false" ht="15" hidden="false" customHeight="true" outlineLevel="0" collapsed="false">
      <c r="A1397" s="67"/>
      <c r="B1397" s="67"/>
      <c r="C1397" s="67"/>
      <c r="D1397" s="67"/>
      <c r="E1397" s="67"/>
      <c r="F1397" s="67"/>
      <c r="G1397" s="67"/>
      <c r="H1397" s="67"/>
      <c r="I1397" s="67"/>
      <c r="J1397" s="67"/>
      <c r="K1397" s="50"/>
      <c r="L1397" s="51"/>
      <c r="M1397" s="52"/>
      <c r="N1397" s="52"/>
      <c r="O1397" s="51"/>
      <c r="P1397" s="53"/>
      <c r="Q1397" s="53"/>
      <c r="R1397" s="5"/>
      <c r="S1397" s="5"/>
      <c r="T1397" s="5"/>
      <c r="U1397" s="5"/>
      <c r="V1397" s="5"/>
      <c r="W1397" s="5"/>
      <c r="X1397" s="5"/>
      <c r="Y1397" s="5"/>
      <c r="Z1397" s="5"/>
      <c r="AA1397" s="5"/>
    </row>
    <row r="1398" customFormat="false" ht="15" hidden="false" customHeight="true" outlineLevel="0" collapsed="false">
      <c r="A1398" s="67"/>
      <c r="B1398" s="67"/>
      <c r="C1398" s="67"/>
      <c r="D1398" s="67"/>
      <c r="E1398" s="67"/>
      <c r="F1398" s="67"/>
      <c r="G1398" s="67"/>
      <c r="H1398" s="67"/>
      <c r="I1398" s="67"/>
      <c r="J1398" s="67"/>
      <c r="K1398" s="50"/>
      <c r="L1398" s="51"/>
      <c r="M1398" s="52"/>
      <c r="N1398" s="52"/>
      <c r="O1398" s="51"/>
      <c r="P1398" s="53"/>
      <c r="Q1398" s="53"/>
      <c r="R1398" s="5"/>
      <c r="S1398" s="5"/>
      <c r="T1398" s="5"/>
      <c r="U1398" s="5"/>
      <c r="V1398" s="5"/>
      <c r="W1398" s="5"/>
      <c r="X1398" s="5"/>
      <c r="Y1398" s="5"/>
      <c r="Z1398" s="5"/>
      <c r="AA1398" s="5"/>
    </row>
    <row r="1399" customFormat="false" ht="15" hidden="false" customHeight="true" outlineLevel="0" collapsed="false">
      <c r="A1399" s="67"/>
      <c r="B1399" s="67"/>
      <c r="C1399" s="67"/>
      <c r="D1399" s="67"/>
      <c r="E1399" s="67"/>
      <c r="F1399" s="67"/>
      <c r="G1399" s="67"/>
      <c r="H1399" s="67"/>
      <c r="I1399" s="67"/>
      <c r="J1399" s="67"/>
      <c r="K1399" s="50"/>
      <c r="L1399" s="51"/>
      <c r="M1399" s="52"/>
      <c r="N1399" s="52"/>
      <c r="O1399" s="51"/>
      <c r="P1399" s="53"/>
      <c r="Q1399" s="53"/>
      <c r="R1399" s="5"/>
      <c r="S1399" s="5"/>
      <c r="T1399" s="5"/>
      <c r="U1399" s="5"/>
      <c r="V1399" s="5"/>
      <c r="W1399" s="5"/>
      <c r="X1399" s="5"/>
      <c r="Y1399" s="5"/>
      <c r="Z1399" s="5"/>
      <c r="AA1399" s="5"/>
    </row>
    <row r="1400" customFormat="false" ht="15" hidden="false" customHeight="true" outlineLevel="0" collapsed="false">
      <c r="A1400" s="67"/>
      <c r="B1400" s="67"/>
      <c r="C1400" s="67"/>
      <c r="D1400" s="67"/>
      <c r="E1400" s="67"/>
      <c r="F1400" s="67"/>
      <c r="G1400" s="67"/>
      <c r="H1400" s="67"/>
      <c r="I1400" s="67"/>
      <c r="J1400" s="67"/>
      <c r="K1400" s="50"/>
      <c r="L1400" s="51"/>
      <c r="M1400" s="52"/>
      <c r="N1400" s="52"/>
      <c r="O1400" s="51"/>
      <c r="P1400" s="53"/>
      <c r="Q1400" s="53"/>
      <c r="R1400" s="5"/>
      <c r="S1400" s="5"/>
      <c r="T1400" s="5"/>
      <c r="U1400" s="5"/>
      <c r="V1400" s="5"/>
      <c r="W1400" s="5"/>
      <c r="X1400" s="5"/>
      <c r="Y1400" s="5"/>
      <c r="Z1400" s="5"/>
      <c r="AA1400" s="5"/>
    </row>
    <row r="1401" customFormat="false" ht="15" hidden="false" customHeight="true" outlineLevel="0" collapsed="false">
      <c r="A1401" s="67"/>
      <c r="B1401" s="67"/>
      <c r="C1401" s="67"/>
      <c r="D1401" s="67"/>
      <c r="E1401" s="67"/>
      <c r="F1401" s="67"/>
      <c r="G1401" s="67"/>
      <c r="H1401" s="67"/>
      <c r="I1401" s="67"/>
      <c r="J1401" s="67"/>
      <c r="K1401" s="50"/>
      <c r="L1401" s="51"/>
      <c r="M1401" s="52"/>
      <c r="N1401" s="52"/>
      <c r="O1401" s="51"/>
      <c r="P1401" s="53"/>
      <c r="Q1401" s="53"/>
      <c r="R1401" s="5"/>
      <c r="S1401" s="5"/>
      <c r="T1401" s="5"/>
      <c r="U1401" s="5"/>
      <c r="V1401" s="5"/>
      <c r="W1401" s="5"/>
      <c r="X1401" s="5"/>
      <c r="Y1401" s="5"/>
      <c r="Z1401" s="5"/>
      <c r="AA1401" s="5"/>
    </row>
    <row r="1402" customFormat="false" ht="15" hidden="false" customHeight="true" outlineLevel="0" collapsed="false">
      <c r="A1402" s="67"/>
      <c r="B1402" s="67"/>
      <c r="C1402" s="67"/>
      <c r="D1402" s="67"/>
      <c r="E1402" s="67"/>
      <c r="F1402" s="67"/>
      <c r="G1402" s="67"/>
      <c r="H1402" s="67"/>
      <c r="I1402" s="67"/>
      <c r="J1402" s="67"/>
      <c r="K1402" s="50"/>
      <c r="L1402" s="51"/>
      <c r="M1402" s="52"/>
      <c r="N1402" s="52"/>
      <c r="O1402" s="51"/>
      <c r="P1402" s="53"/>
      <c r="Q1402" s="53"/>
      <c r="R1402" s="5"/>
      <c r="S1402" s="5"/>
      <c r="T1402" s="5"/>
      <c r="U1402" s="5"/>
      <c r="V1402" s="5"/>
      <c r="W1402" s="5"/>
      <c r="X1402" s="5"/>
      <c r="Y1402" s="5"/>
      <c r="Z1402" s="5"/>
      <c r="AA1402" s="5"/>
    </row>
    <row r="1403" customFormat="false" ht="15" hidden="false" customHeight="true" outlineLevel="0" collapsed="false">
      <c r="A1403" s="67"/>
      <c r="B1403" s="67"/>
      <c r="C1403" s="67"/>
      <c r="D1403" s="67"/>
      <c r="E1403" s="67"/>
      <c r="F1403" s="67"/>
      <c r="G1403" s="67"/>
      <c r="H1403" s="67"/>
      <c r="I1403" s="67"/>
      <c r="J1403" s="67"/>
      <c r="K1403" s="50"/>
      <c r="L1403" s="51"/>
      <c r="M1403" s="52"/>
      <c r="N1403" s="52"/>
      <c r="O1403" s="51"/>
      <c r="P1403" s="53"/>
      <c r="Q1403" s="53"/>
      <c r="R1403" s="5"/>
      <c r="S1403" s="5"/>
      <c r="T1403" s="5"/>
      <c r="U1403" s="5"/>
      <c r="V1403" s="5"/>
      <c r="W1403" s="5"/>
      <c r="X1403" s="5"/>
      <c r="Y1403" s="5"/>
      <c r="Z1403" s="5"/>
      <c r="AA1403" s="5"/>
    </row>
    <row r="1404" customFormat="false" ht="15" hidden="false" customHeight="true" outlineLevel="0" collapsed="false">
      <c r="A1404" s="67"/>
      <c r="B1404" s="67"/>
      <c r="C1404" s="67"/>
      <c r="D1404" s="67"/>
      <c r="E1404" s="67"/>
      <c r="F1404" s="67"/>
      <c r="G1404" s="67"/>
      <c r="H1404" s="67"/>
      <c r="I1404" s="67"/>
      <c r="J1404" s="67"/>
      <c r="K1404" s="50"/>
      <c r="L1404" s="51"/>
      <c r="M1404" s="52"/>
      <c r="N1404" s="52"/>
      <c r="O1404" s="51"/>
      <c r="P1404" s="53"/>
      <c r="Q1404" s="53"/>
      <c r="R1404" s="5"/>
      <c r="S1404" s="5"/>
      <c r="T1404" s="5"/>
      <c r="U1404" s="5"/>
      <c r="V1404" s="5"/>
      <c r="W1404" s="5"/>
      <c r="X1404" s="5"/>
      <c r="Y1404" s="5"/>
      <c r="Z1404" s="5"/>
      <c r="AA1404" s="5"/>
    </row>
    <row r="1405" customFormat="false" ht="15" hidden="false" customHeight="true" outlineLevel="0" collapsed="false">
      <c r="A1405" s="67"/>
      <c r="B1405" s="67"/>
      <c r="C1405" s="67"/>
      <c r="D1405" s="67"/>
      <c r="E1405" s="67"/>
      <c r="F1405" s="67"/>
      <c r="G1405" s="67"/>
      <c r="H1405" s="67"/>
      <c r="I1405" s="67"/>
      <c r="J1405" s="67"/>
      <c r="K1405" s="50"/>
      <c r="L1405" s="51"/>
      <c r="M1405" s="52"/>
      <c r="N1405" s="52"/>
      <c r="O1405" s="51"/>
      <c r="P1405" s="53"/>
      <c r="Q1405" s="53"/>
      <c r="R1405" s="5"/>
      <c r="S1405" s="5"/>
      <c r="T1405" s="5"/>
      <c r="U1405" s="5"/>
      <c r="V1405" s="5"/>
      <c r="W1405" s="5"/>
      <c r="X1405" s="5"/>
      <c r="Y1405" s="5"/>
      <c r="Z1405" s="5"/>
      <c r="AA1405" s="5"/>
    </row>
    <row r="1406" customFormat="false" ht="15" hidden="false" customHeight="true" outlineLevel="0" collapsed="false">
      <c r="A1406" s="67"/>
      <c r="B1406" s="67"/>
      <c r="C1406" s="67"/>
      <c r="D1406" s="67"/>
      <c r="E1406" s="67"/>
      <c r="F1406" s="67"/>
      <c r="G1406" s="67"/>
      <c r="H1406" s="67"/>
      <c r="I1406" s="67"/>
      <c r="J1406" s="67"/>
      <c r="K1406" s="50"/>
      <c r="L1406" s="51"/>
      <c r="M1406" s="52"/>
      <c r="N1406" s="52"/>
      <c r="O1406" s="51"/>
      <c r="P1406" s="53"/>
      <c r="Q1406" s="53"/>
      <c r="R1406" s="5"/>
      <c r="S1406" s="5"/>
      <c r="T1406" s="5"/>
      <c r="U1406" s="5"/>
      <c r="V1406" s="5"/>
      <c r="W1406" s="5"/>
      <c r="X1406" s="5"/>
      <c r="Y1406" s="5"/>
      <c r="Z1406" s="5"/>
      <c r="AA1406" s="5"/>
    </row>
    <row r="1407" customFormat="false" ht="15" hidden="false" customHeight="true" outlineLevel="0" collapsed="false">
      <c r="A1407" s="67"/>
      <c r="B1407" s="67"/>
      <c r="C1407" s="67"/>
      <c r="D1407" s="67"/>
      <c r="E1407" s="67"/>
      <c r="F1407" s="67"/>
      <c r="G1407" s="67"/>
      <c r="H1407" s="67"/>
      <c r="I1407" s="67"/>
      <c r="J1407" s="55"/>
      <c r="K1407" s="50"/>
      <c r="L1407" s="51"/>
      <c r="M1407" s="52"/>
      <c r="N1407" s="52"/>
      <c r="O1407" s="53"/>
      <c r="P1407" s="53"/>
      <c r="Q1407" s="53"/>
      <c r="R1407" s="5"/>
      <c r="S1407" s="5"/>
      <c r="T1407" s="5"/>
      <c r="U1407" s="5"/>
      <c r="V1407" s="5"/>
      <c r="W1407" s="5"/>
      <c r="X1407" s="5"/>
      <c r="Y1407" s="5"/>
      <c r="Z1407" s="5"/>
      <c r="AA1407" s="5"/>
    </row>
    <row r="1408" customFormat="false" ht="15" hidden="false" customHeight="true" outlineLevel="0" collapsed="false">
      <c r="A1408" s="54"/>
      <c r="B1408" s="54"/>
      <c r="C1408" s="54"/>
      <c r="D1408" s="67"/>
      <c r="E1408" s="67"/>
      <c r="F1408" s="67"/>
      <c r="G1408" s="67"/>
      <c r="H1408" s="67"/>
      <c r="I1408" s="67"/>
      <c r="J1408" s="67"/>
      <c r="K1408" s="50"/>
      <c r="L1408" s="51"/>
      <c r="M1408" s="52"/>
      <c r="N1408" s="52"/>
      <c r="O1408" s="53"/>
      <c r="P1408" s="53"/>
      <c r="Q1408" s="53"/>
      <c r="R1408" s="5"/>
      <c r="S1408" s="5"/>
      <c r="T1408" s="5"/>
      <c r="U1408" s="5"/>
      <c r="V1408" s="5"/>
      <c r="W1408" s="5"/>
      <c r="X1408" s="5"/>
      <c r="Y1408" s="5"/>
      <c r="Z1408" s="5"/>
      <c r="AA1408" s="5"/>
    </row>
    <row r="1409" customFormat="false" ht="15" hidden="false" customHeight="true" outlineLevel="0" collapsed="false">
      <c r="A1409" s="54"/>
      <c r="B1409" s="54"/>
      <c r="C1409" s="54"/>
      <c r="D1409" s="67"/>
      <c r="E1409" s="67"/>
      <c r="F1409" s="67"/>
      <c r="G1409" s="67"/>
      <c r="H1409" s="67"/>
      <c r="I1409" s="67"/>
      <c r="J1409" s="67"/>
      <c r="K1409" s="50"/>
      <c r="L1409" s="51"/>
      <c r="M1409" s="52"/>
      <c r="N1409" s="52"/>
      <c r="O1409" s="53"/>
      <c r="P1409" s="53"/>
      <c r="Q1409" s="53"/>
      <c r="R1409" s="5"/>
      <c r="S1409" s="5"/>
      <c r="T1409" s="5"/>
      <c r="U1409" s="5"/>
      <c r="V1409" s="5"/>
      <c r="W1409" s="5"/>
      <c r="X1409" s="5"/>
      <c r="Y1409" s="5"/>
      <c r="Z1409" s="5"/>
      <c r="AA1409" s="5"/>
    </row>
    <row r="1410" customFormat="false" ht="15" hidden="false" customHeight="true" outlineLevel="0" collapsed="false">
      <c r="A1410" s="67"/>
      <c r="B1410" s="67"/>
      <c r="C1410" s="67"/>
      <c r="D1410" s="67"/>
      <c r="E1410" s="67"/>
      <c r="F1410" s="67"/>
      <c r="G1410" s="67"/>
      <c r="H1410" s="67"/>
      <c r="I1410" s="67"/>
      <c r="J1410" s="67"/>
      <c r="K1410" s="50"/>
      <c r="L1410" s="51"/>
      <c r="M1410" s="52"/>
      <c r="N1410" s="52"/>
      <c r="O1410" s="53"/>
      <c r="P1410" s="53"/>
      <c r="Q1410" s="53"/>
      <c r="R1410" s="5"/>
      <c r="S1410" s="5"/>
      <c r="T1410" s="5"/>
      <c r="U1410" s="5"/>
      <c r="V1410" s="5"/>
      <c r="W1410" s="5"/>
      <c r="X1410" s="5"/>
      <c r="Y1410" s="5"/>
      <c r="Z1410" s="5"/>
      <c r="AA1410" s="5"/>
    </row>
    <row r="1411" customFormat="false" ht="15" hidden="false" customHeight="true" outlineLevel="0" collapsed="false">
      <c r="A1411" s="67"/>
      <c r="B1411" s="67"/>
      <c r="C1411" s="67"/>
      <c r="D1411" s="67"/>
      <c r="E1411" s="67"/>
      <c r="F1411" s="67"/>
      <c r="G1411" s="31"/>
      <c r="H1411" s="67"/>
      <c r="I1411" s="67"/>
      <c r="J1411" s="67"/>
      <c r="K1411" s="50"/>
      <c r="L1411" s="51"/>
      <c r="M1411" s="52"/>
      <c r="N1411" s="52"/>
      <c r="O1411" s="51"/>
      <c r="P1411" s="53"/>
      <c r="Q1411" s="53"/>
      <c r="R1411" s="5"/>
      <c r="S1411" s="5"/>
      <c r="T1411" s="5"/>
      <c r="U1411" s="5"/>
      <c r="V1411" s="5"/>
      <c r="W1411" s="5"/>
      <c r="X1411" s="5"/>
      <c r="Y1411" s="5"/>
      <c r="Z1411" s="5"/>
      <c r="AA1411" s="5"/>
    </row>
    <row r="1412" customFormat="false" ht="15" hidden="false" customHeight="true" outlineLevel="0" collapsed="false">
      <c r="A1412" s="67"/>
      <c r="B1412" s="67"/>
      <c r="C1412" s="67"/>
      <c r="D1412" s="67"/>
      <c r="E1412" s="67"/>
      <c r="F1412" s="67"/>
      <c r="G1412" s="31"/>
      <c r="H1412" s="67"/>
      <c r="I1412" s="67"/>
      <c r="J1412" s="67"/>
      <c r="K1412" s="50"/>
      <c r="L1412" s="51"/>
      <c r="M1412" s="52"/>
      <c r="N1412" s="52"/>
      <c r="O1412" s="51"/>
      <c r="P1412" s="53"/>
      <c r="Q1412" s="53"/>
      <c r="R1412" s="5"/>
      <c r="S1412" s="5"/>
      <c r="T1412" s="5"/>
      <c r="U1412" s="5"/>
      <c r="V1412" s="5"/>
      <c r="W1412" s="5"/>
      <c r="X1412" s="5"/>
      <c r="Y1412" s="5"/>
      <c r="Z1412" s="5"/>
      <c r="AA1412" s="5"/>
    </row>
    <row r="1413" customFormat="false" ht="15" hidden="false" customHeight="true" outlineLevel="0" collapsed="false">
      <c r="A1413" s="67"/>
      <c r="B1413" s="67"/>
      <c r="C1413" s="67"/>
      <c r="D1413" s="67"/>
      <c r="E1413" s="67"/>
      <c r="F1413" s="67"/>
      <c r="G1413" s="67"/>
      <c r="H1413" s="67"/>
      <c r="I1413" s="67"/>
      <c r="J1413" s="67"/>
      <c r="K1413" s="50"/>
      <c r="L1413" s="51"/>
      <c r="M1413" s="52"/>
      <c r="N1413" s="52"/>
      <c r="O1413" s="51"/>
      <c r="P1413" s="53"/>
      <c r="Q1413" s="53"/>
      <c r="R1413" s="5"/>
      <c r="S1413" s="5"/>
      <c r="T1413" s="5"/>
      <c r="U1413" s="5"/>
      <c r="V1413" s="5"/>
      <c r="W1413" s="5"/>
      <c r="X1413" s="5"/>
      <c r="Y1413" s="5"/>
      <c r="Z1413" s="5"/>
      <c r="AA1413" s="5"/>
    </row>
    <row r="1414" customFormat="false" ht="15" hidden="false" customHeight="true" outlineLevel="0" collapsed="false">
      <c r="A1414" s="67"/>
      <c r="B1414" s="67"/>
      <c r="C1414" s="67"/>
      <c r="D1414" s="67"/>
      <c r="E1414" s="67"/>
      <c r="F1414" s="67"/>
      <c r="G1414" s="67"/>
      <c r="H1414" s="67"/>
      <c r="I1414" s="67"/>
      <c r="J1414" s="67"/>
      <c r="K1414" s="50"/>
      <c r="L1414" s="51"/>
      <c r="M1414" s="52"/>
      <c r="N1414" s="52"/>
      <c r="O1414" s="51"/>
      <c r="P1414" s="53"/>
      <c r="Q1414" s="53"/>
      <c r="R1414" s="5"/>
      <c r="S1414" s="5"/>
      <c r="T1414" s="5"/>
      <c r="U1414" s="5"/>
      <c r="V1414" s="5"/>
      <c r="W1414" s="5"/>
      <c r="X1414" s="5"/>
      <c r="Y1414" s="5"/>
      <c r="Z1414" s="5"/>
      <c r="AA1414" s="5"/>
    </row>
    <row r="1415" customFormat="false" ht="15" hidden="false" customHeight="true" outlineLevel="0" collapsed="false">
      <c r="A1415" s="67"/>
      <c r="B1415" s="67"/>
      <c r="C1415" s="67"/>
      <c r="D1415" s="67"/>
      <c r="E1415" s="67"/>
      <c r="F1415" s="67"/>
      <c r="G1415" s="67"/>
      <c r="H1415" s="67"/>
      <c r="I1415" s="67"/>
      <c r="J1415" s="67"/>
      <c r="K1415" s="50"/>
      <c r="L1415" s="51"/>
      <c r="M1415" s="52"/>
      <c r="N1415" s="52"/>
      <c r="O1415" s="51"/>
      <c r="P1415" s="53"/>
      <c r="Q1415" s="53"/>
      <c r="R1415" s="5"/>
      <c r="S1415" s="5"/>
      <c r="T1415" s="5"/>
      <c r="U1415" s="5"/>
      <c r="V1415" s="5"/>
      <c r="W1415" s="5"/>
      <c r="X1415" s="5"/>
      <c r="Y1415" s="5"/>
      <c r="Z1415" s="5"/>
      <c r="AA1415" s="5"/>
    </row>
    <row r="1416" customFormat="false" ht="15" hidden="false" customHeight="true" outlineLevel="0" collapsed="false">
      <c r="A1416" s="67"/>
      <c r="B1416" s="67"/>
      <c r="C1416" s="67"/>
      <c r="D1416" s="67"/>
      <c r="E1416" s="67"/>
      <c r="F1416" s="67"/>
      <c r="G1416" s="67"/>
      <c r="H1416" s="67"/>
      <c r="I1416" s="67"/>
      <c r="J1416" s="67"/>
      <c r="K1416" s="50"/>
      <c r="L1416" s="51"/>
      <c r="M1416" s="52"/>
      <c r="N1416" s="52"/>
      <c r="O1416" s="51"/>
      <c r="P1416" s="53"/>
      <c r="Q1416" s="53"/>
      <c r="R1416" s="5"/>
      <c r="S1416" s="5"/>
      <c r="T1416" s="5"/>
      <c r="U1416" s="5"/>
      <c r="V1416" s="5"/>
      <c r="W1416" s="5"/>
      <c r="X1416" s="5"/>
      <c r="Y1416" s="5"/>
      <c r="Z1416" s="5"/>
      <c r="AA1416" s="5"/>
    </row>
    <row r="1417" customFormat="false" ht="15" hidden="false" customHeight="true" outlineLevel="0" collapsed="false">
      <c r="A1417" s="31"/>
      <c r="B1417" s="31"/>
      <c r="C1417" s="31"/>
      <c r="D1417" s="67"/>
      <c r="E1417" s="67"/>
      <c r="F1417" s="67"/>
      <c r="G1417" s="67"/>
      <c r="H1417" s="67"/>
      <c r="I1417" s="67"/>
      <c r="J1417" s="67"/>
      <c r="K1417" s="50"/>
      <c r="L1417" s="51"/>
      <c r="M1417" s="52"/>
      <c r="N1417" s="52"/>
      <c r="O1417" s="51"/>
      <c r="P1417" s="53"/>
      <c r="Q1417" s="53"/>
      <c r="R1417" s="5"/>
      <c r="S1417" s="5"/>
      <c r="T1417" s="5"/>
      <c r="U1417" s="5"/>
      <c r="V1417" s="5"/>
      <c r="W1417" s="5"/>
      <c r="X1417" s="5"/>
      <c r="Y1417" s="5"/>
      <c r="Z1417" s="5"/>
      <c r="AA1417" s="5"/>
    </row>
    <row r="1418" customFormat="false" ht="15" hidden="false" customHeight="true" outlineLevel="0" collapsed="false">
      <c r="A1418" s="67"/>
      <c r="B1418" s="67"/>
      <c r="C1418" s="67"/>
      <c r="D1418" s="67"/>
      <c r="E1418" s="67"/>
      <c r="F1418" s="67"/>
      <c r="G1418" s="67"/>
      <c r="H1418" s="67"/>
      <c r="I1418" s="67"/>
      <c r="J1418" s="67"/>
      <c r="K1418" s="50"/>
      <c r="L1418" s="51"/>
      <c r="M1418" s="52"/>
      <c r="N1418" s="52"/>
      <c r="O1418" s="53"/>
      <c r="P1418" s="53"/>
      <c r="Q1418" s="53"/>
      <c r="R1418" s="5"/>
      <c r="S1418" s="5"/>
      <c r="T1418" s="5"/>
      <c r="U1418" s="5"/>
      <c r="V1418" s="5"/>
      <c r="W1418" s="5"/>
      <c r="X1418" s="5"/>
      <c r="Y1418" s="5"/>
      <c r="Z1418" s="5"/>
      <c r="AA1418" s="5"/>
    </row>
    <row r="1419" customFormat="false" ht="15" hidden="false" customHeight="true" outlineLevel="0" collapsed="false">
      <c r="A1419" s="67"/>
      <c r="B1419" s="67"/>
      <c r="C1419" s="67"/>
      <c r="D1419" s="67"/>
      <c r="E1419" s="67"/>
      <c r="F1419" s="67"/>
      <c r="G1419" s="31"/>
      <c r="H1419" s="67"/>
      <c r="I1419" s="67"/>
      <c r="J1419" s="67"/>
      <c r="K1419" s="50"/>
      <c r="L1419" s="51"/>
      <c r="M1419" s="52"/>
      <c r="N1419" s="52"/>
      <c r="O1419" s="53"/>
      <c r="P1419" s="53"/>
      <c r="Q1419" s="53"/>
      <c r="R1419" s="5"/>
      <c r="S1419" s="5"/>
      <c r="T1419" s="5"/>
      <c r="U1419" s="5"/>
      <c r="V1419" s="5"/>
      <c r="W1419" s="5"/>
      <c r="X1419" s="5"/>
      <c r="Y1419" s="5"/>
      <c r="Z1419" s="5"/>
      <c r="AA1419" s="5"/>
    </row>
    <row r="1420" customFormat="false" ht="15" hidden="false" customHeight="true" outlineLevel="0" collapsed="false">
      <c r="A1420" s="67"/>
      <c r="B1420" s="67"/>
      <c r="C1420" s="67"/>
      <c r="D1420" s="67"/>
      <c r="E1420" s="67"/>
      <c r="F1420" s="67"/>
      <c r="G1420" s="67"/>
      <c r="H1420" s="67"/>
      <c r="I1420" s="67"/>
      <c r="J1420" s="65"/>
      <c r="K1420" s="50"/>
      <c r="L1420" s="51"/>
      <c r="M1420" s="52"/>
      <c r="N1420" s="52"/>
      <c r="O1420" s="51"/>
      <c r="P1420" s="53"/>
      <c r="Q1420" s="53"/>
      <c r="R1420" s="5"/>
      <c r="S1420" s="5"/>
      <c r="T1420" s="5"/>
      <c r="U1420" s="5"/>
      <c r="V1420" s="5"/>
      <c r="W1420" s="5"/>
      <c r="X1420" s="5"/>
      <c r="Y1420" s="5"/>
      <c r="Z1420" s="5"/>
      <c r="AA1420" s="5"/>
    </row>
    <row r="1421" customFormat="false" ht="15" hidden="false" customHeight="true" outlineLevel="0" collapsed="false">
      <c r="A1421" s="67"/>
      <c r="B1421" s="67"/>
      <c r="C1421" s="67"/>
      <c r="D1421" s="67"/>
      <c r="E1421" s="67"/>
      <c r="F1421" s="67"/>
      <c r="G1421" s="67"/>
      <c r="H1421" s="67"/>
      <c r="I1421" s="67"/>
      <c r="J1421" s="65"/>
      <c r="K1421" s="50"/>
      <c r="L1421" s="51"/>
      <c r="M1421" s="52"/>
      <c r="N1421" s="52"/>
      <c r="O1421" s="51"/>
      <c r="P1421" s="53"/>
      <c r="Q1421" s="53"/>
      <c r="R1421" s="5"/>
      <c r="S1421" s="5"/>
      <c r="T1421" s="5"/>
      <c r="U1421" s="5"/>
      <c r="V1421" s="5"/>
      <c r="W1421" s="5"/>
      <c r="X1421" s="5"/>
      <c r="Y1421" s="5"/>
      <c r="Z1421" s="5"/>
      <c r="AA1421" s="5"/>
    </row>
    <row r="1422" customFormat="false" ht="15" hidden="false" customHeight="true" outlineLevel="0" collapsed="false">
      <c r="A1422" s="67"/>
      <c r="B1422" s="67"/>
      <c r="C1422" s="67"/>
      <c r="D1422" s="67"/>
      <c r="E1422" s="67"/>
      <c r="F1422" s="67"/>
      <c r="G1422" s="67"/>
      <c r="H1422" s="67"/>
      <c r="I1422" s="67"/>
      <c r="J1422" s="67"/>
      <c r="K1422" s="50"/>
      <c r="L1422" s="51"/>
      <c r="M1422" s="52"/>
      <c r="N1422" s="52"/>
      <c r="O1422" s="51"/>
      <c r="P1422" s="53"/>
      <c r="Q1422" s="53"/>
      <c r="R1422" s="5"/>
      <c r="S1422" s="5"/>
      <c r="T1422" s="5"/>
      <c r="U1422" s="5"/>
      <c r="V1422" s="5"/>
      <c r="W1422" s="5"/>
      <c r="X1422" s="5"/>
      <c r="Y1422" s="5"/>
      <c r="Z1422" s="5"/>
      <c r="AA1422" s="5"/>
    </row>
    <row r="1423" customFormat="false" ht="15" hidden="false" customHeight="true" outlineLevel="0" collapsed="false">
      <c r="A1423" s="67"/>
      <c r="B1423" s="31"/>
      <c r="C1423" s="67"/>
      <c r="D1423" s="67"/>
      <c r="E1423" s="67"/>
      <c r="F1423" s="67"/>
      <c r="G1423" s="31"/>
      <c r="H1423" s="67"/>
      <c r="I1423" s="67"/>
      <c r="J1423" s="67"/>
      <c r="K1423" s="50"/>
      <c r="L1423" s="51"/>
      <c r="M1423" s="52"/>
      <c r="N1423" s="52"/>
      <c r="O1423" s="53"/>
      <c r="P1423" s="53"/>
      <c r="Q1423" s="53"/>
      <c r="R1423" s="5"/>
      <c r="S1423" s="5"/>
      <c r="T1423" s="5"/>
      <c r="U1423" s="5"/>
      <c r="V1423" s="5"/>
      <c r="W1423" s="5"/>
      <c r="X1423" s="5"/>
      <c r="Y1423" s="5"/>
      <c r="Z1423" s="5"/>
      <c r="AA1423" s="5"/>
    </row>
    <row r="1424" customFormat="false" ht="15" hidden="false" customHeight="true" outlineLevel="0" collapsed="false">
      <c r="A1424" s="67"/>
      <c r="B1424" s="31"/>
      <c r="C1424" s="67"/>
      <c r="D1424" s="67"/>
      <c r="E1424" s="67"/>
      <c r="F1424" s="67"/>
      <c r="G1424" s="31"/>
      <c r="H1424" s="67"/>
      <c r="I1424" s="67"/>
      <c r="J1424" s="67"/>
      <c r="K1424" s="50"/>
      <c r="L1424" s="51"/>
      <c r="M1424" s="52"/>
      <c r="N1424" s="52"/>
      <c r="O1424" s="53"/>
      <c r="P1424" s="53"/>
      <c r="Q1424" s="53"/>
      <c r="R1424" s="5"/>
      <c r="S1424" s="5"/>
      <c r="T1424" s="5"/>
      <c r="U1424" s="5"/>
      <c r="V1424" s="5"/>
      <c r="W1424" s="5"/>
      <c r="X1424" s="5"/>
      <c r="Y1424" s="5"/>
      <c r="Z1424" s="5"/>
      <c r="AA1424" s="5"/>
    </row>
    <row r="1425" customFormat="false" ht="15" hidden="false" customHeight="true" outlineLevel="0" collapsed="false">
      <c r="A1425" s="49"/>
      <c r="B1425" s="49"/>
      <c r="C1425" s="49"/>
      <c r="D1425" s="31"/>
      <c r="E1425" s="31"/>
      <c r="F1425" s="67"/>
      <c r="G1425" s="31"/>
      <c r="H1425" s="31"/>
      <c r="I1425" s="31"/>
      <c r="J1425" s="31"/>
      <c r="K1425" s="57"/>
      <c r="L1425" s="51"/>
      <c r="M1425" s="52"/>
      <c r="N1425" s="52"/>
      <c r="O1425" s="51"/>
      <c r="P1425" s="53"/>
      <c r="Q1425" s="53"/>
      <c r="R1425" s="5"/>
      <c r="S1425" s="5"/>
      <c r="T1425" s="5"/>
      <c r="U1425" s="5"/>
      <c r="V1425" s="5"/>
      <c r="W1425" s="5"/>
      <c r="X1425" s="5"/>
      <c r="Y1425" s="5"/>
      <c r="Z1425" s="5"/>
      <c r="AA1425" s="5"/>
    </row>
    <row r="1426" customFormat="false" ht="15" hidden="false" customHeight="true" outlineLevel="0" collapsed="false">
      <c r="A1426" s="49"/>
      <c r="B1426" s="49"/>
      <c r="C1426" s="49"/>
      <c r="D1426" s="31"/>
      <c r="E1426" s="31"/>
      <c r="F1426" s="67"/>
      <c r="G1426" s="31"/>
      <c r="H1426" s="31"/>
      <c r="I1426" s="31"/>
      <c r="J1426" s="31"/>
      <c r="K1426" s="57"/>
      <c r="L1426" s="51"/>
      <c r="M1426" s="52"/>
      <c r="N1426" s="52"/>
      <c r="O1426" s="51"/>
      <c r="P1426" s="53"/>
      <c r="Q1426" s="53"/>
      <c r="R1426" s="5"/>
      <c r="S1426" s="5"/>
      <c r="T1426" s="5"/>
      <c r="U1426" s="5"/>
      <c r="V1426" s="5"/>
      <c r="W1426" s="5"/>
      <c r="X1426" s="5"/>
      <c r="Y1426" s="5"/>
      <c r="Z1426" s="5"/>
      <c r="AA1426" s="5"/>
    </row>
    <row r="1427" customFormat="false" ht="15" hidden="false" customHeight="true" outlineLevel="0" collapsed="false">
      <c r="A1427" s="54"/>
      <c r="B1427" s="54"/>
      <c r="C1427" s="54"/>
      <c r="D1427" s="31"/>
      <c r="E1427" s="31"/>
      <c r="F1427" s="67"/>
      <c r="G1427" s="31"/>
      <c r="H1427" s="31"/>
      <c r="I1427" s="31"/>
      <c r="J1427" s="31"/>
      <c r="K1427" s="57"/>
      <c r="L1427" s="51"/>
      <c r="M1427" s="52"/>
      <c r="N1427" s="52"/>
      <c r="O1427" s="51"/>
      <c r="P1427" s="53"/>
      <c r="Q1427" s="53"/>
      <c r="R1427" s="5"/>
      <c r="S1427" s="5"/>
      <c r="T1427" s="5"/>
      <c r="U1427" s="5"/>
      <c r="V1427" s="5"/>
      <c r="W1427" s="5"/>
      <c r="X1427" s="5"/>
      <c r="Y1427" s="5"/>
      <c r="Z1427" s="5"/>
      <c r="AA1427" s="5"/>
    </row>
    <row r="1428" customFormat="false" ht="15" hidden="false" customHeight="true" outlineLevel="0" collapsed="false">
      <c r="A1428" s="67"/>
      <c r="B1428" s="67"/>
      <c r="C1428" s="67"/>
      <c r="D1428" s="67"/>
      <c r="E1428" s="67"/>
      <c r="F1428" s="67"/>
      <c r="G1428" s="67"/>
      <c r="H1428" s="67"/>
      <c r="I1428" s="67"/>
      <c r="J1428" s="67"/>
      <c r="K1428" s="50"/>
      <c r="L1428" s="51"/>
      <c r="M1428" s="60"/>
      <c r="N1428" s="60"/>
      <c r="O1428" s="60"/>
      <c r="P1428" s="53"/>
      <c r="Q1428" s="53"/>
      <c r="R1428" s="5"/>
      <c r="S1428" s="5"/>
      <c r="T1428" s="5"/>
      <c r="U1428" s="5"/>
      <c r="V1428" s="5"/>
      <c r="W1428" s="5"/>
      <c r="X1428" s="5"/>
      <c r="Y1428" s="5"/>
      <c r="Z1428" s="5"/>
      <c r="AA1428" s="5"/>
    </row>
    <row r="1429" customFormat="false" ht="15" hidden="false" customHeight="true" outlineLevel="0" collapsed="false">
      <c r="A1429" s="67"/>
      <c r="B1429" s="67"/>
      <c r="C1429" s="67"/>
      <c r="D1429" s="67"/>
      <c r="E1429" s="67"/>
      <c r="F1429" s="67"/>
      <c r="G1429" s="67"/>
      <c r="H1429" s="67"/>
      <c r="I1429" s="67"/>
      <c r="J1429" s="67"/>
      <c r="K1429" s="50"/>
      <c r="L1429" s="51"/>
      <c r="M1429" s="60"/>
      <c r="N1429" s="60"/>
      <c r="O1429" s="60"/>
      <c r="P1429" s="53"/>
      <c r="Q1429" s="53"/>
      <c r="R1429" s="5"/>
      <c r="S1429" s="5"/>
      <c r="T1429" s="5"/>
      <c r="U1429" s="5"/>
      <c r="V1429" s="5"/>
      <c r="W1429" s="5"/>
      <c r="X1429" s="5"/>
      <c r="Y1429" s="5"/>
      <c r="Z1429" s="5"/>
      <c r="AA1429" s="5"/>
    </row>
    <row r="1430" customFormat="false" ht="15" hidden="false" customHeight="true" outlineLevel="0" collapsed="false">
      <c r="A1430" s="67"/>
      <c r="B1430" s="67"/>
      <c r="C1430" s="67"/>
      <c r="D1430" s="67"/>
      <c r="E1430" s="67"/>
      <c r="F1430" s="67"/>
      <c r="G1430" s="55"/>
      <c r="H1430" s="55"/>
      <c r="I1430" s="67"/>
      <c r="J1430" s="67"/>
      <c r="K1430" s="50"/>
      <c r="L1430" s="51"/>
      <c r="M1430" s="52"/>
      <c r="N1430" s="52"/>
      <c r="O1430" s="53"/>
      <c r="P1430" s="53"/>
      <c r="Q1430" s="53"/>
      <c r="R1430" s="5"/>
      <c r="S1430" s="5"/>
      <c r="T1430" s="5"/>
      <c r="U1430" s="5"/>
      <c r="V1430" s="5"/>
      <c r="W1430" s="5"/>
      <c r="X1430" s="5"/>
      <c r="Y1430" s="5"/>
      <c r="Z1430" s="5"/>
      <c r="AA1430" s="5"/>
    </row>
    <row r="1431" customFormat="false" ht="15" hidden="false" customHeight="true" outlineLevel="0" collapsed="false">
      <c r="A1431" s="54"/>
      <c r="B1431" s="54"/>
      <c r="C1431" s="54"/>
      <c r="D1431" s="67"/>
      <c r="E1431" s="67"/>
      <c r="F1431" s="67"/>
      <c r="G1431" s="67"/>
      <c r="H1431" s="67"/>
      <c r="I1431" s="67"/>
      <c r="J1431" s="67"/>
      <c r="K1431" s="50"/>
      <c r="L1431" s="51"/>
      <c r="M1431" s="52"/>
      <c r="N1431" s="52"/>
      <c r="O1431" s="53"/>
      <c r="P1431" s="53"/>
      <c r="Q1431" s="53"/>
      <c r="R1431" s="5"/>
      <c r="S1431" s="5"/>
      <c r="T1431" s="5"/>
      <c r="U1431" s="5"/>
      <c r="V1431" s="5"/>
      <c r="W1431" s="5"/>
      <c r="X1431" s="5"/>
      <c r="Y1431" s="5"/>
      <c r="Z1431" s="5"/>
      <c r="AA1431" s="5"/>
    </row>
    <row r="1432" customFormat="false" ht="15" hidden="false" customHeight="true" outlineLevel="0" collapsed="false">
      <c r="A1432" s="67"/>
      <c r="B1432" s="67"/>
      <c r="C1432" s="67"/>
      <c r="D1432" s="67"/>
      <c r="E1432" s="67"/>
      <c r="F1432" s="67"/>
      <c r="G1432" s="67"/>
      <c r="H1432" s="67"/>
      <c r="I1432" s="67"/>
      <c r="J1432" s="67"/>
      <c r="K1432" s="50"/>
      <c r="L1432" s="51"/>
      <c r="M1432" s="52"/>
      <c r="N1432" s="52"/>
      <c r="O1432" s="53"/>
      <c r="P1432" s="53"/>
      <c r="Q1432" s="53"/>
      <c r="R1432" s="5"/>
      <c r="S1432" s="5"/>
      <c r="T1432" s="5"/>
      <c r="U1432" s="5"/>
      <c r="V1432" s="5"/>
      <c r="W1432" s="5"/>
      <c r="X1432" s="5"/>
      <c r="Y1432" s="5"/>
      <c r="Z1432" s="5"/>
      <c r="AA1432" s="5"/>
    </row>
    <row r="1433" customFormat="false" ht="15" hidden="false" customHeight="true" outlineLevel="0" collapsed="false">
      <c r="A1433" s="67"/>
      <c r="B1433" s="67"/>
      <c r="C1433" s="67"/>
      <c r="D1433" s="67"/>
      <c r="E1433" s="67"/>
      <c r="F1433" s="67"/>
      <c r="G1433" s="67"/>
      <c r="H1433" s="67"/>
      <c r="I1433" s="67"/>
      <c r="J1433" s="67"/>
      <c r="K1433" s="50"/>
      <c r="L1433" s="51"/>
      <c r="M1433" s="52"/>
      <c r="N1433" s="52"/>
      <c r="O1433" s="53"/>
      <c r="P1433" s="53"/>
      <c r="Q1433" s="53"/>
      <c r="R1433" s="5"/>
      <c r="S1433" s="5"/>
      <c r="T1433" s="5"/>
      <c r="U1433" s="5"/>
      <c r="V1433" s="5"/>
      <c r="W1433" s="5"/>
      <c r="X1433" s="5"/>
      <c r="Y1433" s="5"/>
      <c r="Z1433" s="5"/>
      <c r="AA1433" s="5"/>
    </row>
    <row r="1434" customFormat="false" ht="15" hidden="false" customHeight="true" outlineLevel="0" collapsed="false">
      <c r="A1434" s="67"/>
      <c r="B1434" s="67"/>
      <c r="C1434" s="67"/>
      <c r="D1434" s="67"/>
      <c r="E1434" s="67"/>
      <c r="F1434" s="67"/>
      <c r="G1434" s="67"/>
      <c r="H1434" s="67"/>
      <c r="I1434" s="67"/>
      <c r="J1434" s="67"/>
      <c r="K1434" s="50"/>
      <c r="L1434" s="51"/>
      <c r="M1434" s="52"/>
      <c r="N1434" s="52"/>
      <c r="O1434" s="53"/>
      <c r="P1434" s="53"/>
      <c r="Q1434" s="53"/>
      <c r="R1434" s="5"/>
      <c r="S1434" s="5"/>
      <c r="T1434" s="5"/>
      <c r="U1434" s="5"/>
      <c r="V1434" s="5"/>
      <c r="W1434" s="5"/>
      <c r="X1434" s="5"/>
      <c r="Y1434" s="5"/>
      <c r="Z1434" s="5"/>
      <c r="AA1434" s="5"/>
    </row>
    <row r="1435" customFormat="false" ht="15" hidden="false" customHeight="true" outlineLevel="0" collapsed="false">
      <c r="A1435" s="67"/>
      <c r="B1435" s="55"/>
      <c r="C1435" s="67"/>
      <c r="D1435" s="67"/>
      <c r="E1435" s="67"/>
      <c r="F1435" s="67"/>
      <c r="G1435" s="67"/>
      <c r="H1435" s="67"/>
      <c r="I1435" s="67"/>
      <c r="J1435" s="67"/>
      <c r="K1435" s="50"/>
      <c r="L1435" s="51"/>
      <c r="M1435" s="52"/>
      <c r="N1435" s="52"/>
      <c r="O1435" s="51"/>
      <c r="P1435" s="53"/>
      <c r="Q1435" s="53"/>
      <c r="R1435" s="5"/>
      <c r="S1435" s="5"/>
      <c r="T1435" s="5"/>
      <c r="U1435" s="5"/>
      <c r="V1435" s="5"/>
      <c r="W1435" s="5"/>
      <c r="X1435" s="5"/>
      <c r="Y1435" s="5"/>
      <c r="Z1435" s="5"/>
      <c r="AA1435" s="5"/>
    </row>
    <row r="1436" customFormat="false" ht="15" hidden="false" customHeight="true" outlineLevel="0" collapsed="false">
      <c r="A1436" s="67"/>
      <c r="B1436" s="55"/>
      <c r="C1436" s="67"/>
      <c r="D1436" s="67"/>
      <c r="E1436" s="67"/>
      <c r="F1436" s="67"/>
      <c r="G1436" s="67"/>
      <c r="H1436" s="67"/>
      <c r="I1436" s="67"/>
      <c r="J1436" s="67"/>
      <c r="K1436" s="50"/>
      <c r="L1436" s="51"/>
      <c r="M1436" s="52"/>
      <c r="N1436" s="52"/>
      <c r="O1436" s="51"/>
      <c r="P1436" s="53"/>
      <c r="Q1436" s="53"/>
      <c r="R1436" s="5"/>
      <c r="S1436" s="5"/>
      <c r="T1436" s="5"/>
      <c r="U1436" s="5"/>
      <c r="V1436" s="5"/>
      <c r="W1436" s="5"/>
      <c r="X1436" s="5"/>
      <c r="Y1436" s="5"/>
      <c r="Z1436" s="5"/>
      <c r="AA1436" s="5"/>
    </row>
    <row r="1437" customFormat="false" ht="15" hidden="false" customHeight="true" outlineLevel="0" collapsed="false">
      <c r="A1437" s="67"/>
      <c r="B1437" s="55"/>
      <c r="C1437" s="67"/>
      <c r="D1437" s="67"/>
      <c r="E1437" s="67"/>
      <c r="F1437" s="67"/>
      <c r="G1437" s="67"/>
      <c r="H1437" s="67"/>
      <c r="I1437" s="67"/>
      <c r="J1437" s="67"/>
      <c r="K1437" s="50"/>
      <c r="L1437" s="51"/>
      <c r="M1437" s="52"/>
      <c r="N1437" s="52"/>
      <c r="O1437" s="51"/>
      <c r="P1437" s="53"/>
      <c r="Q1437" s="53"/>
      <c r="R1437" s="5"/>
      <c r="S1437" s="5"/>
      <c r="T1437" s="5"/>
      <c r="U1437" s="5"/>
      <c r="V1437" s="5"/>
      <c r="W1437" s="5"/>
      <c r="X1437" s="5"/>
      <c r="Y1437" s="5"/>
      <c r="Z1437" s="5"/>
      <c r="AA1437" s="5"/>
    </row>
    <row r="1438" customFormat="false" ht="15" hidden="false" customHeight="true" outlineLevel="0" collapsed="false">
      <c r="A1438" s="54"/>
      <c r="B1438" s="49"/>
      <c r="C1438" s="49"/>
      <c r="D1438" s="67"/>
      <c r="E1438" s="67"/>
      <c r="F1438" s="67"/>
      <c r="G1438" s="67"/>
      <c r="H1438" s="67"/>
      <c r="I1438" s="67"/>
      <c r="J1438" s="67"/>
      <c r="K1438" s="68"/>
      <c r="L1438" s="51"/>
      <c r="M1438" s="52"/>
      <c r="N1438" s="52"/>
      <c r="O1438" s="51"/>
      <c r="P1438" s="53"/>
      <c r="Q1438" s="53"/>
      <c r="R1438" s="5"/>
      <c r="S1438" s="5"/>
      <c r="T1438" s="5"/>
      <c r="U1438" s="5"/>
      <c r="V1438" s="5"/>
      <c r="W1438" s="5"/>
      <c r="X1438" s="5"/>
      <c r="Y1438" s="5"/>
      <c r="Z1438" s="5"/>
      <c r="AA1438" s="5"/>
    </row>
    <row r="1439" customFormat="false" ht="15" hidden="false" customHeight="true" outlineLevel="0" collapsed="false">
      <c r="A1439" s="31"/>
      <c r="B1439" s="67"/>
      <c r="C1439" s="67"/>
      <c r="D1439" s="67"/>
      <c r="E1439" s="67"/>
      <c r="F1439" s="67"/>
      <c r="G1439" s="67"/>
      <c r="H1439" s="67"/>
      <c r="I1439" s="67"/>
      <c r="J1439" s="67"/>
      <c r="K1439" s="50"/>
      <c r="L1439" s="51"/>
      <c r="M1439" s="52"/>
      <c r="N1439" s="52"/>
      <c r="O1439" s="53"/>
      <c r="P1439" s="53"/>
      <c r="Q1439" s="53"/>
      <c r="R1439" s="5"/>
      <c r="S1439" s="5"/>
      <c r="T1439" s="5"/>
      <c r="U1439" s="5"/>
      <c r="V1439" s="5"/>
      <c r="W1439" s="5"/>
      <c r="X1439" s="5"/>
      <c r="Y1439" s="5"/>
      <c r="Z1439" s="5"/>
      <c r="AA1439" s="5"/>
    </row>
    <row r="1440" customFormat="false" ht="15" hidden="false" customHeight="true" outlineLevel="0" collapsed="false">
      <c r="A1440" s="67"/>
      <c r="B1440" s="67"/>
      <c r="C1440" s="67"/>
      <c r="D1440" s="67"/>
      <c r="E1440" s="67"/>
      <c r="F1440" s="67"/>
      <c r="G1440" s="67"/>
      <c r="H1440" s="67"/>
      <c r="I1440" s="67"/>
      <c r="J1440" s="67"/>
      <c r="K1440" s="50"/>
      <c r="L1440" s="51"/>
      <c r="M1440" s="52"/>
      <c r="N1440" s="52"/>
      <c r="O1440" s="51"/>
      <c r="P1440" s="53"/>
      <c r="Q1440" s="53"/>
      <c r="R1440" s="5"/>
      <c r="S1440" s="5"/>
      <c r="T1440" s="5"/>
      <c r="U1440" s="5"/>
      <c r="V1440" s="5"/>
      <c r="W1440" s="5"/>
      <c r="X1440" s="5"/>
      <c r="Y1440" s="5"/>
      <c r="Z1440" s="5"/>
      <c r="AA1440" s="5"/>
    </row>
    <row r="1441" customFormat="false" ht="15" hidden="false" customHeight="true" outlineLevel="0" collapsed="false">
      <c r="A1441" s="67"/>
      <c r="B1441" s="67"/>
      <c r="C1441" s="67"/>
      <c r="D1441" s="67"/>
      <c r="E1441" s="67"/>
      <c r="F1441" s="67"/>
      <c r="G1441" s="67"/>
      <c r="H1441" s="67"/>
      <c r="I1441" s="67"/>
      <c r="J1441" s="67"/>
      <c r="K1441" s="50"/>
      <c r="L1441" s="51"/>
      <c r="M1441" s="52"/>
      <c r="N1441" s="52"/>
      <c r="O1441" s="51"/>
      <c r="P1441" s="53"/>
      <c r="Q1441" s="53"/>
      <c r="R1441" s="5"/>
      <c r="S1441" s="5"/>
      <c r="T1441" s="5"/>
      <c r="U1441" s="5"/>
      <c r="V1441" s="5"/>
      <c r="W1441" s="5"/>
      <c r="X1441" s="5"/>
      <c r="Y1441" s="5"/>
      <c r="Z1441" s="5"/>
      <c r="AA1441" s="5"/>
    </row>
    <row r="1442" customFormat="false" ht="15" hidden="false" customHeight="true" outlineLevel="0" collapsed="false">
      <c r="A1442" s="67"/>
      <c r="B1442" s="67"/>
      <c r="C1442" s="67"/>
      <c r="D1442" s="67"/>
      <c r="E1442" s="67"/>
      <c r="F1442" s="55"/>
      <c r="G1442" s="67"/>
      <c r="H1442" s="67"/>
      <c r="I1442" s="67"/>
      <c r="J1442" s="67"/>
      <c r="K1442" s="50"/>
      <c r="L1442" s="51"/>
      <c r="M1442" s="52"/>
      <c r="N1442" s="52"/>
      <c r="O1442" s="51"/>
      <c r="P1442" s="53"/>
      <c r="Q1442" s="53"/>
      <c r="R1442" s="5"/>
      <c r="S1442" s="5"/>
      <c r="T1442" s="5"/>
      <c r="U1442" s="5"/>
      <c r="V1442" s="5"/>
      <c r="W1442" s="5"/>
      <c r="X1442" s="5"/>
      <c r="Y1442" s="5"/>
      <c r="Z1442" s="5"/>
      <c r="AA1442" s="5"/>
    </row>
    <row r="1443" customFormat="false" ht="15" hidden="false" customHeight="true" outlineLevel="0" collapsed="false">
      <c r="A1443" s="67"/>
      <c r="B1443" s="67"/>
      <c r="C1443" s="67"/>
      <c r="D1443" s="67"/>
      <c r="E1443" s="67"/>
      <c r="F1443" s="67"/>
      <c r="G1443" s="67"/>
      <c r="H1443" s="67"/>
      <c r="I1443" s="67"/>
      <c r="J1443" s="67"/>
      <c r="K1443" s="50"/>
      <c r="L1443" s="51"/>
      <c r="M1443" s="52"/>
      <c r="N1443" s="52"/>
      <c r="O1443" s="51"/>
      <c r="P1443" s="53"/>
      <c r="Q1443" s="53"/>
      <c r="R1443" s="5"/>
      <c r="S1443" s="5"/>
      <c r="T1443" s="5"/>
      <c r="U1443" s="5"/>
      <c r="V1443" s="5"/>
      <c r="W1443" s="5"/>
      <c r="X1443" s="5"/>
      <c r="Y1443" s="5"/>
      <c r="Z1443" s="5"/>
      <c r="AA1443" s="5"/>
    </row>
    <row r="1444" customFormat="false" ht="15" hidden="false" customHeight="true" outlineLevel="0" collapsed="false">
      <c r="A1444" s="67"/>
      <c r="B1444" s="67"/>
      <c r="C1444" s="67"/>
      <c r="D1444" s="67"/>
      <c r="E1444" s="67"/>
      <c r="F1444" s="67"/>
      <c r="G1444" s="67"/>
      <c r="H1444" s="67"/>
      <c r="I1444" s="67"/>
      <c r="J1444" s="67"/>
      <c r="K1444" s="50"/>
      <c r="L1444" s="51"/>
      <c r="M1444" s="52"/>
      <c r="N1444" s="52"/>
      <c r="O1444" s="51"/>
      <c r="P1444" s="53"/>
      <c r="Q1444" s="53"/>
      <c r="R1444" s="5"/>
      <c r="S1444" s="5"/>
      <c r="T1444" s="5"/>
      <c r="U1444" s="5"/>
      <c r="V1444" s="5"/>
      <c r="W1444" s="5"/>
      <c r="X1444" s="5"/>
      <c r="Y1444" s="5"/>
      <c r="Z1444" s="5"/>
      <c r="AA1444" s="5"/>
    </row>
    <row r="1445" customFormat="false" ht="15" hidden="false" customHeight="true" outlineLevel="0" collapsed="false">
      <c r="A1445" s="67"/>
      <c r="B1445" s="67"/>
      <c r="C1445" s="67"/>
      <c r="D1445" s="67"/>
      <c r="E1445" s="67"/>
      <c r="F1445" s="67"/>
      <c r="G1445" s="67"/>
      <c r="H1445" s="67"/>
      <c r="I1445" s="67"/>
      <c r="J1445" s="67"/>
      <c r="K1445" s="50"/>
      <c r="L1445" s="51"/>
      <c r="M1445" s="52"/>
      <c r="N1445" s="52"/>
      <c r="O1445" s="51"/>
      <c r="P1445" s="53"/>
      <c r="Q1445" s="53"/>
      <c r="R1445" s="5"/>
      <c r="S1445" s="5"/>
      <c r="T1445" s="5"/>
      <c r="U1445" s="5"/>
      <c r="V1445" s="5"/>
      <c r="W1445" s="5"/>
      <c r="X1445" s="5"/>
      <c r="Y1445" s="5"/>
      <c r="Z1445" s="5"/>
      <c r="AA1445" s="5"/>
    </row>
    <row r="1446" customFormat="false" ht="15" hidden="false" customHeight="true" outlineLevel="0" collapsed="false">
      <c r="A1446" s="67"/>
      <c r="B1446" s="67"/>
      <c r="C1446" s="67"/>
      <c r="D1446" s="67"/>
      <c r="E1446" s="67"/>
      <c r="F1446" s="67"/>
      <c r="G1446" s="67"/>
      <c r="H1446" s="67"/>
      <c r="I1446" s="67"/>
      <c r="J1446" s="67"/>
      <c r="K1446" s="50"/>
      <c r="L1446" s="51"/>
      <c r="M1446" s="52"/>
      <c r="N1446" s="52"/>
      <c r="O1446" s="51"/>
      <c r="P1446" s="53"/>
      <c r="Q1446" s="53"/>
      <c r="R1446" s="5"/>
      <c r="S1446" s="5"/>
      <c r="T1446" s="5"/>
      <c r="U1446" s="5"/>
      <c r="V1446" s="5"/>
      <c r="W1446" s="5"/>
      <c r="X1446" s="5"/>
      <c r="Y1446" s="5"/>
      <c r="Z1446" s="5"/>
      <c r="AA1446" s="5"/>
    </row>
    <row r="1447" customFormat="false" ht="15" hidden="false" customHeight="true" outlineLevel="0" collapsed="false">
      <c r="A1447" s="49"/>
      <c r="B1447" s="49"/>
      <c r="C1447" s="49"/>
      <c r="D1447" s="67"/>
      <c r="E1447" s="67"/>
      <c r="F1447" s="67"/>
      <c r="G1447" s="67"/>
      <c r="H1447" s="67"/>
      <c r="I1447" s="67"/>
      <c r="J1447" s="67"/>
      <c r="K1447" s="50"/>
      <c r="L1447" s="51"/>
      <c r="M1447" s="52"/>
      <c r="N1447" s="52"/>
      <c r="O1447" s="51"/>
      <c r="P1447" s="53"/>
      <c r="Q1447" s="53"/>
      <c r="R1447" s="5"/>
      <c r="S1447" s="5"/>
      <c r="T1447" s="5"/>
      <c r="U1447" s="5"/>
      <c r="V1447" s="5"/>
      <c r="W1447" s="5"/>
      <c r="X1447" s="5"/>
      <c r="Y1447" s="5"/>
      <c r="Z1447" s="5"/>
      <c r="AA1447" s="5"/>
    </row>
    <row r="1448" customFormat="false" ht="15" hidden="false" customHeight="true" outlineLevel="0" collapsed="false">
      <c r="A1448" s="67"/>
      <c r="B1448" s="67"/>
      <c r="C1448" s="67"/>
      <c r="D1448" s="67"/>
      <c r="E1448" s="67"/>
      <c r="F1448" s="67"/>
      <c r="G1448" s="67"/>
      <c r="H1448" s="67"/>
      <c r="I1448" s="67"/>
      <c r="J1448" s="67"/>
      <c r="K1448" s="50"/>
      <c r="L1448" s="51"/>
      <c r="M1448" s="52"/>
      <c r="N1448" s="52"/>
      <c r="O1448" s="51"/>
      <c r="P1448" s="53"/>
      <c r="Q1448" s="53"/>
      <c r="R1448" s="5"/>
      <c r="S1448" s="5"/>
      <c r="T1448" s="5"/>
      <c r="U1448" s="5"/>
      <c r="V1448" s="5"/>
      <c r="W1448" s="5"/>
      <c r="X1448" s="5"/>
      <c r="Y1448" s="5"/>
      <c r="Z1448" s="5"/>
      <c r="AA1448" s="5"/>
    </row>
    <row r="1449" customFormat="false" ht="15" hidden="false" customHeight="true" outlineLevel="0" collapsed="false">
      <c r="A1449" s="67"/>
      <c r="B1449" s="67"/>
      <c r="C1449" s="67"/>
      <c r="D1449" s="67"/>
      <c r="E1449" s="67"/>
      <c r="F1449" s="67"/>
      <c r="G1449" s="67"/>
      <c r="H1449" s="67"/>
      <c r="I1449" s="67"/>
      <c r="J1449" s="67"/>
      <c r="K1449" s="50"/>
      <c r="L1449" s="51"/>
      <c r="M1449" s="52"/>
      <c r="N1449" s="52"/>
      <c r="O1449" s="51"/>
      <c r="P1449" s="53"/>
      <c r="Q1449" s="53"/>
      <c r="R1449" s="5"/>
      <c r="S1449" s="5"/>
      <c r="T1449" s="5"/>
      <c r="U1449" s="5"/>
      <c r="V1449" s="5"/>
      <c r="W1449" s="5"/>
      <c r="X1449" s="5"/>
      <c r="Y1449" s="5"/>
      <c r="Z1449" s="5"/>
      <c r="AA1449" s="5"/>
    </row>
    <row r="1450" customFormat="false" ht="15" hidden="false" customHeight="true" outlineLevel="0" collapsed="false">
      <c r="A1450" s="67"/>
      <c r="B1450" s="67"/>
      <c r="C1450" s="67"/>
      <c r="D1450" s="67"/>
      <c r="E1450" s="67"/>
      <c r="F1450" s="67"/>
      <c r="G1450" s="67"/>
      <c r="H1450" s="67"/>
      <c r="I1450" s="67"/>
      <c r="J1450" s="67"/>
      <c r="K1450" s="50"/>
      <c r="L1450" s="51"/>
      <c r="M1450" s="52"/>
      <c r="N1450" s="52"/>
      <c r="O1450" s="51"/>
      <c r="P1450" s="53"/>
      <c r="Q1450" s="53"/>
      <c r="R1450" s="5"/>
      <c r="S1450" s="5"/>
      <c r="T1450" s="5"/>
      <c r="U1450" s="5"/>
      <c r="V1450" s="5"/>
      <c r="W1450" s="5"/>
      <c r="X1450" s="5"/>
      <c r="Y1450" s="5"/>
      <c r="Z1450" s="5"/>
      <c r="AA1450" s="5"/>
    </row>
    <row r="1451" customFormat="false" ht="15" hidden="false" customHeight="true" outlineLevel="0" collapsed="false">
      <c r="A1451" s="67"/>
      <c r="B1451" s="67"/>
      <c r="C1451" s="67"/>
      <c r="D1451" s="67"/>
      <c r="E1451" s="67"/>
      <c r="F1451" s="67"/>
      <c r="G1451" s="67"/>
      <c r="H1451" s="67"/>
      <c r="I1451" s="67"/>
      <c r="J1451" s="67"/>
      <c r="K1451" s="50"/>
      <c r="L1451" s="51"/>
      <c r="M1451" s="52"/>
      <c r="N1451" s="52"/>
      <c r="O1451" s="51"/>
      <c r="P1451" s="53"/>
      <c r="Q1451" s="53"/>
      <c r="R1451" s="5"/>
      <c r="S1451" s="5"/>
      <c r="T1451" s="5"/>
      <c r="U1451" s="5"/>
      <c r="V1451" s="5"/>
      <c r="W1451" s="5"/>
      <c r="X1451" s="5"/>
      <c r="Y1451" s="5"/>
      <c r="Z1451" s="5"/>
      <c r="AA1451" s="5"/>
    </row>
    <row r="1452" customFormat="false" ht="15" hidden="false" customHeight="true" outlineLevel="0" collapsed="false">
      <c r="A1452" s="67"/>
      <c r="B1452" s="67"/>
      <c r="C1452" s="67"/>
      <c r="D1452" s="67"/>
      <c r="E1452" s="67"/>
      <c r="F1452" s="67"/>
      <c r="G1452" s="31"/>
      <c r="H1452" s="67"/>
      <c r="I1452" s="67"/>
      <c r="J1452" s="67"/>
      <c r="K1452" s="50"/>
      <c r="L1452" s="51"/>
      <c r="M1452" s="52"/>
      <c r="N1452" s="52"/>
      <c r="O1452" s="53"/>
      <c r="P1452" s="53"/>
      <c r="Q1452" s="53"/>
      <c r="R1452" s="5"/>
      <c r="S1452" s="5"/>
      <c r="T1452" s="5"/>
      <c r="U1452" s="5"/>
      <c r="V1452" s="5"/>
      <c r="W1452" s="5"/>
      <c r="X1452" s="5"/>
      <c r="Y1452" s="5"/>
      <c r="Z1452" s="5"/>
      <c r="AA1452" s="5"/>
    </row>
    <row r="1453" customFormat="false" ht="15" hidden="false" customHeight="true" outlineLevel="0" collapsed="false">
      <c r="A1453" s="67"/>
      <c r="B1453" s="67"/>
      <c r="C1453" s="67"/>
      <c r="D1453" s="67"/>
      <c r="E1453" s="67"/>
      <c r="F1453" s="67"/>
      <c r="G1453" s="31"/>
      <c r="H1453" s="67"/>
      <c r="I1453" s="67"/>
      <c r="J1453" s="67"/>
      <c r="K1453" s="50"/>
      <c r="L1453" s="51"/>
      <c r="M1453" s="52"/>
      <c r="N1453" s="52"/>
      <c r="O1453" s="53"/>
      <c r="P1453" s="53"/>
      <c r="Q1453" s="53"/>
      <c r="R1453" s="5"/>
      <c r="S1453" s="5"/>
      <c r="T1453" s="5"/>
      <c r="U1453" s="5"/>
      <c r="V1453" s="5"/>
      <c r="W1453" s="5"/>
      <c r="X1453" s="5"/>
      <c r="Y1453" s="5"/>
      <c r="Z1453" s="5"/>
      <c r="AA1453" s="5"/>
    </row>
    <row r="1454" customFormat="false" ht="15" hidden="false" customHeight="true" outlineLevel="0" collapsed="false">
      <c r="A1454" s="67"/>
      <c r="B1454" s="67"/>
      <c r="C1454" s="67"/>
      <c r="D1454" s="67"/>
      <c r="E1454" s="67"/>
      <c r="F1454" s="67"/>
      <c r="G1454" s="67"/>
      <c r="H1454" s="67"/>
      <c r="I1454" s="67"/>
      <c r="J1454" s="67"/>
      <c r="K1454" s="50"/>
      <c r="L1454" s="51"/>
      <c r="M1454" s="52"/>
      <c r="N1454" s="52"/>
      <c r="O1454" s="53"/>
      <c r="P1454" s="53"/>
      <c r="Q1454" s="53"/>
      <c r="R1454" s="5"/>
      <c r="S1454" s="5"/>
      <c r="T1454" s="5"/>
      <c r="U1454" s="5"/>
      <c r="V1454" s="5"/>
      <c r="W1454" s="5"/>
      <c r="X1454" s="5"/>
      <c r="Y1454" s="5"/>
      <c r="Z1454" s="5"/>
      <c r="AA1454" s="5"/>
    </row>
    <row r="1455" customFormat="false" ht="15" hidden="false" customHeight="true" outlineLevel="0" collapsed="false">
      <c r="A1455" s="67"/>
      <c r="B1455" s="67"/>
      <c r="C1455" s="67"/>
      <c r="D1455" s="67"/>
      <c r="E1455" s="67"/>
      <c r="F1455" s="67"/>
      <c r="G1455" s="67"/>
      <c r="H1455" s="67"/>
      <c r="I1455" s="67"/>
      <c r="J1455" s="67"/>
      <c r="K1455" s="50"/>
      <c r="L1455" s="51"/>
      <c r="M1455" s="52"/>
      <c r="N1455" s="52"/>
      <c r="O1455" s="53"/>
      <c r="P1455" s="53"/>
      <c r="Q1455" s="53"/>
      <c r="R1455" s="5"/>
      <c r="S1455" s="5"/>
      <c r="T1455" s="5"/>
      <c r="U1455" s="5"/>
      <c r="V1455" s="5"/>
      <c r="W1455" s="5"/>
      <c r="X1455" s="5"/>
      <c r="Y1455" s="5"/>
      <c r="Z1455" s="5"/>
      <c r="AA1455" s="5"/>
    </row>
    <row r="1456" customFormat="false" ht="15" hidden="false" customHeight="true" outlineLevel="0" collapsed="false">
      <c r="A1456" s="67"/>
      <c r="B1456" s="67"/>
      <c r="C1456" s="67"/>
      <c r="D1456" s="67"/>
      <c r="E1456" s="67"/>
      <c r="F1456" s="67"/>
      <c r="G1456" s="67"/>
      <c r="H1456" s="67"/>
      <c r="I1456" s="67"/>
      <c r="J1456" s="67"/>
      <c r="K1456" s="50"/>
      <c r="L1456" s="51"/>
      <c r="M1456" s="52"/>
      <c r="N1456" s="52"/>
      <c r="O1456" s="53"/>
      <c r="P1456" s="53"/>
      <c r="Q1456" s="53"/>
      <c r="R1456" s="5"/>
      <c r="S1456" s="5"/>
      <c r="T1456" s="5"/>
      <c r="U1456" s="5"/>
      <c r="V1456" s="5"/>
      <c r="W1456" s="5"/>
      <c r="X1456" s="5"/>
      <c r="Y1456" s="5"/>
      <c r="Z1456" s="5"/>
      <c r="AA1456" s="5"/>
    </row>
    <row r="1457" customFormat="false" ht="15" hidden="false" customHeight="true" outlineLevel="0" collapsed="false">
      <c r="A1457" s="67"/>
      <c r="B1457" s="67"/>
      <c r="C1457" s="67"/>
      <c r="D1457" s="67"/>
      <c r="E1457" s="67"/>
      <c r="F1457" s="67"/>
      <c r="G1457" s="67"/>
      <c r="H1457" s="67"/>
      <c r="I1457" s="67"/>
      <c r="J1457" s="67"/>
      <c r="K1457" s="50"/>
      <c r="L1457" s="51"/>
      <c r="M1457" s="52"/>
      <c r="N1457" s="52"/>
      <c r="O1457" s="53"/>
      <c r="P1457" s="53"/>
      <c r="Q1457" s="53"/>
      <c r="R1457" s="5"/>
      <c r="S1457" s="5"/>
      <c r="T1457" s="5"/>
      <c r="U1457" s="5"/>
      <c r="V1457" s="5"/>
      <c r="W1457" s="5"/>
      <c r="X1457" s="5"/>
      <c r="Y1457" s="5"/>
      <c r="Z1457" s="5"/>
      <c r="AA1457" s="5"/>
    </row>
    <row r="1458" customFormat="false" ht="15" hidden="false" customHeight="true" outlineLevel="0" collapsed="false">
      <c r="A1458" s="67"/>
      <c r="B1458" s="67"/>
      <c r="C1458" s="67"/>
      <c r="D1458" s="67"/>
      <c r="E1458" s="67"/>
      <c r="F1458" s="67"/>
      <c r="G1458" s="67"/>
      <c r="H1458" s="67"/>
      <c r="I1458" s="67"/>
      <c r="J1458" s="67"/>
      <c r="K1458" s="50"/>
      <c r="L1458" s="51"/>
      <c r="M1458" s="52"/>
      <c r="N1458" s="52"/>
      <c r="O1458" s="51"/>
      <c r="P1458" s="53"/>
      <c r="Q1458" s="53"/>
      <c r="R1458" s="5"/>
      <c r="S1458" s="5"/>
      <c r="T1458" s="5"/>
      <c r="U1458" s="5"/>
      <c r="V1458" s="5"/>
      <c r="W1458" s="5"/>
      <c r="X1458" s="5"/>
      <c r="Y1458" s="5"/>
      <c r="Z1458" s="5"/>
      <c r="AA1458" s="5"/>
    </row>
    <row r="1459" customFormat="false" ht="15" hidden="false" customHeight="true" outlineLevel="0" collapsed="false">
      <c r="A1459" s="67"/>
      <c r="B1459" s="67"/>
      <c r="C1459" s="67"/>
      <c r="D1459" s="67"/>
      <c r="E1459" s="67"/>
      <c r="F1459" s="67"/>
      <c r="G1459" s="67"/>
      <c r="H1459" s="67"/>
      <c r="I1459" s="67"/>
      <c r="J1459" s="67"/>
      <c r="K1459" s="50"/>
      <c r="L1459" s="51"/>
      <c r="M1459" s="52"/>
      <c r="N1459" s="52"/>
      <c r="O1459" s="51"/>
      <c r="P1459" s="53"/>
      <c r="Q1459" s="53"/>
      <c r="R1459" s="5"/>
      <c r="S1459" s="5"/>
      <c r="T1459" s="5"/>
      <c r="U1459" s="5"/>
      <c r="V1459" s="5"/>
      <c r="W1459" s="5"/>
      <c r="X1459" s="5"/>
      <c r="Y1459" s="5"/>
      <c r="Z1459" s="5"/>
      <c r="AA1459" s="5"/>
    </row>
    <row r="1460" customFormat="false" ht="15" hidden="false" customHeight="true" outlineLevel="0" collapsed="false">
      <c r="A1460" s="67"/>
      <c r="B1460" s="67"/>
      <c r="C1460" s="67"/>
      <c r="D1460" s="67"/>
      <c r="E1460" s="67"/>
      <c r="F1460" s="67"/>
      <c r="G1460" s="67"/>
      <c r="H1460" s="67"/>
      <c r="I1460" s="67"/>
      <c r="J1460" s="67"/>
      <c r="K1460" s="50"/>
      <c r="L1460" s="51"/>
      <c r="M1460" s="52"/>
      <c r="N1460" s="52"/>
      <c r="O1460" s="51"/>
      <c r="P1460" s="53"/>
      <c r="Q1460" s="53"/>
      <c r="R1460" s="5"/>
      <c r="S1460" s="5"/>
      <c r="T1460" s="5"/>
      <c r="U1460" s="5"/>
      <c r="V1460" s="5"/>
      <c r="W1460" s="5"/>
      <c r="X1460" s="5"/>
      <c r="Y1460" s="5"/>
      <c r="Z1460" s="5"/>
      <c r="AA1460" s="5"/>
    </row>
    <row r="1461" customFormat="false" ht="15" hidden="false" customHeight="true" outlineLevel="0" collapsed="false">
      <c r="A1461" s="67"/>
      <c r="B1461" s="67"/>
      <c r="C1461" s="67"/>
      <c r="D1461" s="67"/>
      <c r="E1461" s="67"/>
      <c r="F1461" s="67"/>
      <c r="G1461" s="67"/>
      <c r="H1461" s="67"/>
      <c r="I1461" s="67"/>
      <c r="J1461" s="67"/>
      <c r="K1461" s="50"/>
      <c r="L1461" s="51"/>
      <c r="M1461" s="52"/>
      <c r="N1461" s="52"/>
      <c r="O1461" s="51"/>
      <c r="P1461" s="53"/>
      <c r="Q1461" s="53"/>
      <c r="R1461" s="5"/>
      <c r="S1461" s="5"/>
      <c r="T1461" s="5"/>
      <c r="U1461" s="5"/>
      <c r="V1461" s="5"/>
      <c r="W1461" s="5"/>
      <c r="X1461" s="5"/>
      <c r="Y1461" s="5"/>
      <c r="Z1461" s="5"/>
      <c r="AA1461" s="5"/>
    </row>
    <row r="1462" customFormat="false" ht="15" hidden="false" customHeight="true" outlineLevel="0" collapsed="false">
      <c r="A1462" s="67"/>
      <c r="B1462" s="67"/>
      <c r="C1462" s="67"/>
      <c r="D1462" s="67"/>
      <c r="E1462" s="67"/>
      <c r="F1462" s="67"/>
      <c r="G1462" s="67"/>
      <c r="H1462" s="67"/>
      <c r="I1462" s="67"/>
      <c r="J1462" s="67"/>
      <c r="K1462" s="50"/>
      <c r="L1462" s="51"/>
      <c r="M1462" s="52"/>
      <c r="N1462" s="52"/>
      <c r="O1462" s="51"/>
      <c r="P1462" s="53"/>
      <c r="Q1462" s="53"/>
      <c r="R1462" s="5"/>
      <c r="S1462" s="5"/>
      <c r="T1462" s="5"/>
      <c r="U1462" s="5"/>
      <c r="V1462" s="5"/>
      <c r="W1462" s="5"/>
      <c r="X1462" s="5"/>
      <c r="Y1462" s="5"/>
      <c r="Z1462" s="5"/>
      <c r="AA1462" s="5"/>
    </row>
    <row r="1463" customFormat="false" ht="15" hidden="false" customHeight="true" outlineLevel="0" collapsed="false">
      <c r="A1463" s="67"/>
      <c r="B1463" s="67"/>
      <c r="C1463" s="67"/>
      <c r="D1463" s="67"/>
      <c r="E1463" s="67"/>
      <c r="F1463" s="67"/>
      <c r="G1463" s="67"/>
      <c r="H1463" s="67"/>
      <c r="I1463" s="67"/>
      <c r="J1463" s="67"/>
      <c r="K1463" s="50"/>
      <c r="L1463" s="51"/>
      <c r="M1463" s="52"/>
      <c r="N1463" s="52"/>
      <c r="O1463" s="51"/>
      <c r="P1463" s="53"/>
      <c r="Q1463" s="53"/>
      <c r="R1463" s="5"/>
      <c r="S1463" s="5"/>
      <c r="T1463" s="5"/>
      <c r="U1463" s="5"/>
      <c r="V1463" s="5"/>
      <c r="W1463" s="5"/>
      <c r="X1463" s="5"/>
      <c r="Y1463" s="5"/>
      <c r="Z1463" s="5"/>
      <c r="AA1463" s="5"/>
    </row>
    <row r="1464" customFormat="false" ht="15" hidden="false" customHeight="true" outlineLevel="0" collapsed="false">
      <c r="A1464" s="67"/>
      <c r="B1464" s="67"/>
      <c r="C1464" s="67"/>
      <c r="D1464" s="67"/>
      <c r="E1464" s="67"/>
      <c r="F1464" s="67"/>
      <c r="G1464" s="67"/>
      <c r="H1464" s="67"/>
      <c r="I1464" s="67"/>
      <c r="J1464" s="67"/>
      <c r="K1464" s="50"/>
      <c r="L1464" s="51"/>
      <c r="M1464" s="52"/>
      <c r="N1464" s="52"/>
      <c r="O1464" s="51"/>
      <c r="P1464" s="53"/>
      <c r="Q1464" s="53"/>
      <c r="R1464" s="5"/>
      <c r="S1464" s="5"/>
      <c r="T1464" s="5"/>
      <c r="U1464" s="5"/>
      <c r="V1464" s="5"/>
      <c r="W1464" s="5"/>
      <c r="X1464" s="5"/>
      <c r="Y1464" s="5"/>
      <c r="Z1464" s="5"/>
      <c r="AA1464" s="5"/>
    </row>
    <row r="1465" customFormat="false" ht="15" hidden="false" customHeight="true" outlineLevel="0" collapsed="false">
      <c r="A1465" s="67"/>
      <c r="B1465" s="67"/>
      <c r="C1465" s="67"/>
      <c r="D1465" s="67"/>
      <c r="E1465" s="67"/>
      <c r="F1465" s="67"/>
      <c r="G1465" s="67"/>
      <c r="H1465" s="67"/>
      <c r="I1465" s="67"/>
      <c r="J1465" s="67"/>
      <c r="K1465" s="50"/>
      <c r="L1465" s="51"/>
      <c r="M1465" s="52"/>
      <c r="N1465" s="52"/>
      <c r="O1465" s="51"/>
      <c r="P1465" s="53"/>
      <c r="Q1465" s="53"/>
      <c r="R1465" s="5"/>
      <c r="S1465" s="5"/>
      <c r="T1465" s="5"/>
      <c r="U1465" s="5"/>
      <c r="V1465" s="5"/>
      <c r="W1465" s="5"/>
      <c r="X1465" s="5"/>
      <c r="Y1465" s="5"/>
      <c r="Z1465" s="5"/>
      <c r="AA1465" s="5"/>
    </row>
    <row r="1466" customFormat="false" ht="15" hidden="false" customHeight="true" outlineLevel="0" collapsed="false">
      <c r="A1466" s="67"/>
      <c r="B1466" s="67"/>
      <c r="C1466" s="67"/>
      <c r="D1466" s="67"/>
      <c r="E1466" s="67"/>
      <c r="F1466" s="67"/>
      <c r="G1466" s="67"/>
      <c r="H1466" s="67"/>
      <c r="I1466" s="67"/>
      <c r="J1466" s="67"/>
      <c r="K1466" s="50"/>
      <c r="L1466" s="51"/>
      <c r="M1466" s="52"/>
      <c r="N1466" s="52"/>
      <c r="O1466" s="51"/>
      <c r="P1466" s="53"/>
      <c r="Q1466" s="53"/>
      <c r="R1466" s="5"/>
      <c r="S1466" s="5"/>
      <c r="T1466" s="5"/>
      <c r="U1466" s="5"/>
      <c r="V1466" s="5"/>
      <c r="W1466" s="5"/>
      <c r="X1466" s="5"/>
      <c r="Y1466" s="5"/>
      <c r="Z1466" s="5"/>
      <c r="AA1466" s="5"/>
    </row>
    <row r="1467" customFormat="false" ht="15" hidden="false" customHeight="true" outlineLevel="0" collapsed="false">
      <c r="A1467" s="67"/>
      <c r="B1467" s="67"/>
      <c r="C1467" s="67"/>
      <c r="D1467" s="67"/>
      <c r="E1467" s="67"/>
      <c r="F1467" s="67"/>
      <c r="G1467" s="67"/>
      <c r="H1467" s="67"/>
      <c r="I1467" s="67"/>
      <c r="J1467" s="67"/>
      <c r="K1467" s="50"/>
      <c r="L1467" s="51"/>
      <c r="M1467" s="52"/>
      <c r="N1467" s="52"/>
      <c r="O1467" s="53"/>
      <c r="P1467" s="53"/>
      <c r="Q1467" s="53"/>
      <c r="R1467" s="5"/>
      <c r="S1467" s="5"/>
      <c r="T1467" s="5"/>
      <c r="U1467" s="5"/>
      <c r="V1467" s="5"/>
      <c r="W1467" s="5"/>
      <c r="X1467" s="5"/>
      <c r="Y1467" s="5"/>
      <c r="Z1467" s="5"/>
      <c r="AA1467" s="5"/>
    </row>
    <row r="1468" customFormat="false" ht="15" hidden="false" customHeight="true" outlineLevel="0" collapsed="false">
      <c r="A1468" s="67"/>
      <c r="B1468" s="67"/>
      <c r="C1468" s="67"/>
      <c r="D1468" s="67"/>
      <c r="E1468" s="67"/>
      <c r="F1468" s="67"/>
      <c r="G1468" s="67"/>
      <c r="H1468" s="67"/>
      <c r="I1468" s="67"/>
      <c r="J1468" s="67"/>
      <c r="K1468" s="50"/>
      <c r="L1468" s="51"/>
      <c r="M1468" s="52"/>
      <c r="N1468" s="52"/>
      <c r="O1468" s="53"/>
      <c r="P1468" s="53"/>
      <c r="Q1468" s="53"/>
      <c r="R1468" s="5"/>
      <c r="S1468" s="5"/>
      <c r="T1468" s="5"/>
      <c r="U1468" s="5"/>
      <c r="V1468" s="5"/>
      <c r="W1468" s="5"/>
      <c r="X1468" s="5"/>
      <c r="Y1468" s="5"/>
      <c r="Z1468" s="5"/>
      <c r="AA1468" s="5"/>
    </row>
    <row r="1469" customFormat="false" ht="15" hidden="false" customHeight="true" outlineLevel="0" collapsed="false">
      <c r="A1469" s="67"/>
      <c r="B1469" s="67"/>
      <c r="C1469" s="67"/>
      <c r="D1469" s="67"/>
      <c r="E1469" s="67"/>
      <c r="F1469" s="67"/>
      <c r="G1469" s="67"/>
      <c r="H1469" s="67"/>
      <c r="I1469" s="67"/>
      <c r="J1469" s="67"/>
      <c r="K1469" s="50"/>
      <c r="L1469" s="51"/>
      <c r="M1469" s="52"/>
      <c r="N1469" s="52"/>
      <c r="O1469" s="53"/>
      <c r="P1469" s="53"/>
      <c r="Q1469" s="53"/>
      <c r="R1469" s="5"/>
      <c r="S1469" s="5"/>
      <c r="T1469" s="5"/>
      <c r="U1469" s="5"/>
      <c r="V1469" s="5"/>
      <c r="W1469" s="5"/>
      <c r="X1469" s="5"/>
      <c r="Y1469" s="5"/>
      <c r="Z1469" s="5"/>
      <c r="AA1469" s="5"/>
    </row>
    <row r="1470" customFormat="false" ht="15" hidden="false" customHeight="true" outlineLevel="0" collapsed="false">
      <c r="A1470" s="67"/>
      <c r="B1470" s="67"/>
      <c r="C1470" s="67"/>
      <c r="D1470" s="67"/>
      <c r="E1470" s="67"/>
      <c r="F1470" s="67"/>
      <c r="G1470" s="67"/>
      <c r="H1470" s="67"/>
      <c r="I1470" s="67"/>
      <c r="J1470" s="67"/>
      <c r="K1470" s="50"/>
      <c r="L1470" s="51"/>
      <c r="M1470" s="52"/>
      <c r="N1470" s="52"/>
      <c r="O1470" s="51"/>
      <c r="P1470" s="53"/>
      <c r="Q1470" s="53"/>
      <c r="R1470" s="5"/>
      <c r="S1470" s="5"/>
      <c r="T1470" s="5"/>
      <c r="U1470" s="5"/>
      <c r="V1470" s="5"/>
      <c r="W1470" s="5"/>
      <c r="X1470" s="5"/>
      <c r="Y1470" s="5"/>
      <c r="Z1470" s="5"/>
      <c r="AA1470" s="5"/>
    </row>
    <row r="1471" customFormat="false" ht="15" hidden="false" customHeight="true" outlineLevel="0" collapsed="false">
      <c r="A1471" s="67"/>
      <c r="B1471" s="67"/>
      <c r="C1471" s="67"/>
      <c r="D1471" s="67"/>
      <c r="E1471" s="67"/>
      <c r="F1471" s="67"/>
      <c r="G1471" s="67"/>
      <c r="H1471" s="67"/>
      <c r="I1471" s="67"/>
      <c r="J1471" s="67"/>
      <c r="K1471" s="50"/>
      <c r="L1471" s="51"/>
      <c r="M1471" s="52"/>
      <c r="N1471" s="52"/>
      <c r="O1471" s="51"/>
      <c r="P1471" s="53"/>
      <c r="Q1471" s="53"/>
      <c r="R1471" s="5"/>
      <c r="S1471" s="5"/>
      <c r="T1471" s="5"/>
      <c r="U1471" s="5"/>
      <c r="V1471" s="5"/>
      <c r="W1471" s="5"/>
      <c r="X1471" s="5"/>
      <c r="Y1471" s="5"/>
      <c r="Z1471" s="5"/>
      <c r="AA1471" s="5"/>
    </row>
    <row r="1472" customFormat="false" ht="15" hidden="false" customHeight="true" outlineLevel="0" collapsed="false">
      <c r="A1472" s="67"/>
      <c r="B1472" s="67"/>
      <c r="C1472" s="67"/>
      <c r="D1472" s="67"/>
      <c r="E1472" s="67"/>
      <c r="F1472" s="67"/>
      <c r="G1472" s="67"/>
      <c r="H1472" s="67"/>
      <c r="I1472" s="67"/>
      <c r="J1472" s="67"/>
      <c r="K1472" s="50"/>
      <c r="L1472" s="51"/>
      <c r="M1472" s="52"/>
      <c r="N1472" s="52"/>
      <c r="O1472" s="51"/>
      <c r="P1472" s="53"/>
      <c r="Q1472" s="53"/>
      <c r="R1472" s="5"/>
      <c r="S1472" s="5"/>
      <c r="T1472" s="5"/>
      <c r="U1472" s="5"/>
      <c r="V1472" s="5"/>
      <c r="W1472" s="5"/>
      <c r="X1472" s="5"/>
      <c r="Y1472" s="5"/>
      <c r="Z1472" s="5"/>
      <c r="AA1472" s="5"/>
    </row>
    <row r="1473" customFormat="false" ht="15" hidden="false" customHeight="true" outlineLevel="0" collapsed="false">
      <c r="A1473" s="67"/>
      <c r="B1473" s="67"/>
      <c r="C1473" s="67"/>
      <c r="D1473" s="67"/>
      <c r="E1473" s="67"/>
      <c r="F1473" s="67"/>
      <c r="G1473" s="67"/>
      <c r="H1473" s="67"/>
      <c r="I1473" s="67"/>
      <c r="J1473" s="67"/>
      <c r="K1473" s="50"/>
      <c r="L1473" s="51"/>
      <c r="M1473" s="52"/>
      <c r="N1473" s="52"/>
      <c r="O1473" s="51"/>
      <c r="P1473" s="53"/>
      <c r="Q1473" s="53"/>
      <c r="R1473" s="5"/>
      <c r="S1473" s="5"/>
      <c r="T1473" s="5"/>
      <c r="U1473" s="5"/>
      <c r="V1473" s="5"/>
      <c r="W1473" s="5"/>
      <c r="X1473" s="5"/>
      <c r="Y1473" s="5"/>
      <c r="Z1473" s="5"/>
      <c r="AA1473" s="5"/>
    </row>
    <row r="1474" customFormat="false" ht="15" hidden="false" customHeight="true" outlineLevel="0" collapsed="false">
      <c r="A1474" s="67"/>
      <c r="B1474" s="67"/>
      <c r="C1474" s="67"/>
      <c r="D1474" s="67"/>
      <c r="E1474" s="67"/>
      <c r="F1474" s="67"/>
      <c r="G1474" s="67"/>
      <c r="H1474" s="67"/>
      <c r="I1474" s="67"/>
      <c r="J1474" s="67"/>
      <c r="K1474" s="50"/>
      <c r="L1474" s="51"/>
      <c r="M1474" s="52"/>
      <c r="N1474" s="52"/>
      <c r="O1474" s="51"/>
      <c r="P1474" s="53"/>
      <c r="Q1474" s="53"/>
      <c r="R1474" s="5"/>
      <c r="S1474" s="5"/>
      <c r="T1474" s="5"/>
      <c r="U1474" s="5"/>
      <c r="V1474" s="5"/>
      <c r="W1474" s="5"/>
      <c r="X1474" s="5"/>
      <c r="Y1474" s="5"/>
      <c r="Z1474" s="5"/>
      <c r="AA1474" s="5"/>
    </row>
    <row r="1475" customFormat="false" ht="15" hidden="false" customHeight="true" outlineLevel="0" collapsed="false">
      <c r="A1475" s="67"/>
      <c r="B1475" s="67"/>
      <c r="C1475" s="67"/>
      <c r="D1475" s="67"/>
      <c r="E1475" s="67"/>
      <c r="F1475" s="67"/>
      <c r="G1475" s="67"/>
      <c r="H1475" s="67"/>
      <c r="I1475" s="31"/>
      <c r="J1475" s="31"/>
      <c r="K1475" s="57"/>
      <c r="L1475" s="51"/>
      <c r="M1475" s="52"/>
      <c r="N1475" s="52"/>
      <c r="O1475" s="51"/>
      <c r="P1475" s="53"/>
      <c r="Q1475" s="53"/>
      <c r="R1475" s="5"/>
      <c r="S1475" s="5"/>
      <c r="T1475" s="5"/>
      <c r="U1475" s="5"/>
      <c r="V1475" s="5"/>
      <c r="W1475" s="5"/>
      <c r="X1475" s="5"/>
      <c r="Y1475" s="5"/>
      <c r="Z1475" s="5"/>
      <c r="AA1475" s="5"/>
    </row>
    <row r="1476" customFormat="false" ht="15" hidden="false" customHeight="true" outlineLevel="0" collapsed="false">
      <c r="A1476" s="67"/>
      <c r="B1476" s="67"/>
      <c r="C1476" s="67"/>
      <c r="D1476" s="67"/>
      <c r="E1476" s="67"/>
      <c r="F1476" s="67"/>
      <c r="G1476" s="67"/>
      <c r="H1476" s="67"/>
      <c r="I1476" s="67"/>
      <c r="J1476" s="67"/>
      <c r="K1476" s="50"/>
      <c r="L1476" s="51"/>
      <c r="M1476" s="52"/>
      <c r="N1476" s="52"/>
      <c r="O1476" s="51"/>
      <c r="P1476" s="53"/>
      <c r="Q1476" s="53"/>
      <c r="R1476" s="5"/>
      <c r="S1476" s="5"/>
      <c r="T1476" s="5"/>
      <c r="U1476" s="5"/>
      <c r="V1476" s="5"/>
      <c r="W1476" s="5"/>
      <c r="X1476" s="5"/>
      <c r="Y1476" s="5"/>
      <c r="Z1476" s="5"/>
      <c r="AA1476" s="5"/>
    </row>
    <row r="1477" customFormat="false" ht="15" hidden="false" customHeight="true" outlineLevel="0" collapsed="false">
      <c r="A1477" s="67"/>
      <c r="B1477" s="67"/>
      <c r="C1477" s="67"/>
      <c r="D1477" s="67"/>
      <c r="E1477" s="67"/>
      <c r="F1477" s="67"/>
      <c r="G1477" s="67"/>
      <c r="H1477" s="67"/>
      <c r="I1477" s="67"/>
      <c r="J1477" s="67"/>
      <c r="K1477" s="50"/>
      <c r="L1477" s="51"/>
      <c r="M1477" s="52"/>
      <c r="N1477" s="52"/>
      <c r="O1477" s="51"/>
      <c r="P1477" s="53"/>
      <c r="Q1477" s="53"/>
      <c r="R1477" s="5"/>
      <c r="S1477" s="5"/>
      <c r="T1477" s="5"/>
      <c r="U1477" s="5"/>
      <c r="V1477" s="5"/>
      <c r="W1477" s="5"/>
      <c r="X1477" s="5"/>
      <c r="Y1477" s="5"/>
      <c r="Z1477" s="5"/>
      <c r="AA1477" s="5"/>
    </row>
    <row r="1478" customFormat="false" ht="15" hidden="false" customHeight="true" outlineLevel="0" collapsed="false">
      <c r="A1478" s="67"/>
      <c r="B1478" s="67"/>
      <c r="C1478" s="67"/>
      <c r="D1478" s="67"/>
      <c r="E1478" s="67"/>
      <c r="F1478" s="67"/>
      <c r="G1478" s="67"/>
      <c r="H1478" s="67"/>
      <c r="I1478" s="67"/>
      <c r="J1478" s="67"/>
      <c r="K1478" s="50"/>
      <c r="L1478" s="51"/>
      <c r="M1478" s="52"/>
      <c r="N1478" s="52"/>
      <c r="O1478" s="51"/>
      <c r="P1478" s="53"/>
      <c r="Q1478" s="53"/>
      <c r="R1478" s="5"/>
      <c r="S1478" s="5"/>
      <c r="T1478" s="5"/>
      <c r="U1478" s="5"/>
      <c r="V1478" s="5"/>
      <c r="W1478" s="5"/>
      <c r="X1478" s="5"/>
      <c r="Y1478" s="5"/>
      <c r="Z1478" s="5"/>
      <c r="AA1478" s="5"/>
    </row>
    <row r="1479" customFormat="false" ht="15" hidden="false" customHeight="true" outlineLevel="0" collapsed="false">
      <c r="A1479" s="67"/>
      <c r="B1479" s="67"/>
      <c r="C1479" s="67"/>
      <c r="D1479" s="67"/>
      <c r="E1479" s="67"/>
      <c r="F1479" s="67"/>
      <c r="G1479" s="67"/>
      <c r="H1479" s="67"/>
      <c r="I1479" s="67"/>
      <c r="J1479" s="67"/>
      <c r="K1479" s="50"/>
      <c r="L1479" s="51"/>
      <c r="M1479" s="52"/>
      <c r="N1479" s="52"/>
      <c r="O1479" s="51"/>
      <c r="P1479" s="53"/>
      <c r="Q1479" s="53"/>
      <c r="R1479" s="5"/>
      <c r="S1479" s="5"/>
      <c r="T1479" s="5"/>
      <c r="U1479" s="5"/>
      <c r="V1479" s="5"/>
      <c r="W1479" s="5"/>
      <c r="X1479" s="5"/>
      <c r="Y1479" s="5"/>
      <c r="Z1479" s="5"/>
      <c r="AA1479" s="5"/>
    </row>
    <row r="1480" customFormat="false" ht="15" hidden="false" customHeight="true" outlineLevel="0" collapsed="false">
      <c r="A1480" s="67"/>
      <c r="B1480" s="67"/>
      <c r="C1480" s="67"/>
      <c r="D1480" s="67"/>
      <c r="E1480" s="67"/>
      <c r="F1480" s="67"/>
      <c r="G1480" s="67"/>
      <c r="H1480" s="67"/>
      <c r="I1480" s="67"/>
      <c r="J1480" s="65"/>
      <c r="K1480" s="50"/>
      <c r="L1480" s="51"/>
      <c r="M1480" s="52"/>
      <c r="N1480" s="52"/>
      <c r="O1480" s="51"/>
      <c r="P1480" s="53"/>
      <c r="Q1480" s="53"/>
      <c r="R1480" s="5"/>
      <c r="S1480" s="5"/>
      <c r="T1480" s="5"/>
      <c r="U1480" s="5"/>
      <c r="V1480" s="5"/>
      <c r="W1480" s="5"/>
      <c r="X1480" s="5"/>
      <c r="Y1480" s="5"/>
      <c r="Z1480" s="5"/>
      <c r="AA1480" s="5"/>
    </row>
    <row r="1481" customFormat="false" ht="15" hidden="false" customHeight="true" outlineLevel="0" collapsed="false">
      <c r="A1481" s="67"/>
      <c r="B1481" s="67"/>
      <c r="C1481" s="67"/>
      <c r="D1481" s="67"/>
      <c r="E1481" s="67"/>
      <c r="F1481" s="67"/>
      <c r="G1481" s="67"/>
      <c r="H1481" s="67"/>
      <c r="I1481" s="67"/>
      <c r="J1481" s="65"/>
      <c r="K1481" s="50"/>
      <c r="L1481" s="51"/>
      <c r="M1481" s="52"/>
      <c r="N1481" s="52"/>
      <c r="O1481" s="51"/>
      <c r="P1481" s="53"/>
      <c r="Q1481" s="53"/>
      <c r="R1481" s="5"/>
      <c r="S1481" s="5"/>
      <c r="T1481" s="5"/>
      <c r="U1481" s="5"/>
      <c r="V1481" s="5"/>
      <c r="W1481" s="5"/>
      <c r="X1481" s="5"/>
      <c r="Y1481" s="5"/>
      <c r="Z1481" s="5"/>
      <c r="AA1481" s="5"/>
    </row>
    <row r="1482" customFormat="false" ht="15" hidden="false" customHeight="true" outlineLevel="0" collapsed="false">
      <c r="A1482" s="67"/>
      <c r="B1482" s="67"/>
      <c r="C1482" s="67"/>
      <c r="D1482" s="67"/>
      <c r="E1482" s="67"/>
      <c r="F1482" s="67"/>
      <c r="G1482" s="67"/>
      <c r="H1482" s="67"/>
      <c r="I1482" s="67"/>
      <c r="J1482" s="65"/>
      <c r="K1482" s="50"/>
      <c r="L1482" s="51"/>
      <c r="M1482" s="52"/>
      <c r="N1482" s="52"/>
      <c r="O1482" s="51"/>
      <c r="P1482" s="53"/>
      <c r="Q1482" s="53"/>
      <c r="R1482" s="5"/>
      <c r="S1482" s="5"/>
      <c r="T1482" s="5"/>
      <c r="U1482" s="5"/>
      <c r="V1482" s="5"/>
      <c r="W1482" s="5"/>
      <c r="X1482" s="5"/>
      <c r="Y1482" s="5"/>
      <c r="Z1482" s="5"/>
      <c r="AA1482" s="5"/>
    </row>
    <row r="1483" customFormat="false" ht="15" hidden="false" customHeight="true" outlineLevel="0" collapsed="false">
      <c r="A1483" s="67"/>
      <c r="B1483" s="67"/>
      <c r="C1483" s="67"/>
      <c r="D1483" s="67"/>
      <c r="E1483" s="67"/>
      <c r="F1483" s="67"/>
      <c r="G1483" s="67"/>
      <c r="H1483" s="67"/>
      <c r="I1483" s="67"/>
      <c r="J1483" s="67"/>
      <c r="K1483" s="50"/>
      <c r="L1483" s="51"/>
      <c r="M1483" s="52"/>
      <c r="N1483" s="52"/>
      <c r="O1483" s="53"/>
      <c r="P1483" s="53"/>
      <c r="Q1483" s="53"/>
      <c r="R1483" s="5"/>
      <c r="S1483" s="5"/>
      <c r="T1483" s="5"/>
      <c r="U1483" s="5"/>
      <c r="V1483" s="5"/>
      <c r="W1483" s="5"/>
      <c r="X1483" s="5"/>
      <c r="Y1483" s="5"/>
      <c r="Z1483" s="5"/>
      <c r="AA1483" s="5"/>
    </row>
    <row r="1484" customFormat="false" ht="15" hidden="false" customHeight="true" outlineLevel="0" collapsed="false">
      <c r="A1484" s="67"/>
      <c r="B1484" s="67"/>
      <c r="C1484" s="67"/>
      <c r="D1484" s="67"/>
      <c r="E1484" s="67"/>
      <c r="F1484" s="67"/>
      <c r="G1484" s="67"/>
      <c r="H1484" s="67"/>
      <c r="I1484" s="67"/>
      <c r="J1484" s="67"/>
      <c r="K1484" s="50"/>
      <c r="L1484" s="51"/>
      <c r="M1484" s="52"/>
      <c r="N1484" s="52"/>
      <c r="O1484" s="53"/>
      <c r="P1484" s="53"/>
      <c r="Q1484" s="53"/>
      <c r="R1484" s="5"/>
      <c r="S1484" s="5"/>
      <c r="T1484" s="5"/>
      <c r="U1484" s="5"/>
      <c r="V1484" s="5"/>
      <c r="W1484" s="5"/>
      <c r="X1484" s="5"/>
      <c r="Y1484" s="5"/>
      <c r="Z1484" s="5"/>
      <c r="AA1484" s="5"/>
    </row>
    <row r="1485" customFormat="false" ht="15" hidden="false" customHeight="true" outlineLevel="0" collapsed="false">
      <c r="A1485" s="67"/>
      <c r="B1485" s="67"/>
      <c r="C1485" s="31"/>
      <c r="D1485" s="31"/>
      <c r="E1485" s="67"/>
      <c r="F1485" s="67"/>
      <c r="G1485" s="67"/>
      <c r="H1485" s="67"/>
      <c r="I1485" s="67"/>
      <c r="J1485" s="67"/>
      <c r="K1485" s="62"/>
      <c r="L1485" s="51"/>
      <c r="M1485" s="52"/>
      <c r="N1485" s="52"/>
      <c r="O1485" s="53"/>
      <c r="P1485" s="53"/>
      <c r="Q1485" s="53"/>
      <c r="R1485" s="5"/>
      <c r="S1485" s="5"/>
      <c r="T1485" s="5"/>
      <c r="U1485" s="5"/>
      <c r="V1485" s="5"/>
      <c r="W1485" s="5"/>
      <c r="X1485" s="5"/>
      <c r="Y1485" s="5"/>
      <c r="Z1485" s="5"/>
      <c r="AA1485" s="5"/>
    </row>
    <row r="1486" customFormat="false" ht="15" hidden="false" customHeight="true" outlineLevel="0" collapsed="false">
      <c r="A1486" s="67"/>
      <c r="B1486" s="67"/>
      <c r="C1486" s="31"/>
      <c r="D1486" s="31"/>
      <c r="E1486" s="67"/>
      <c r="F1486" s="67"/>
      <c r="G1486" s="67"/>
      <c r="H1486" s="67"/>
      <c r="I1486" s="67"/>
      <c r="J1486" s="67"/>
      <c r="K1486" s="62"/>
      <c r="L1486" s="51"/>
      <c r="M1486" s="52"/>
      <c r="N1486" s="52"/>
      <c r="O1486" s="53"/>
      <c r="P1486" s="53"/>
      <c r="Q1486" s="53"/>
      <c r="R1486" s="5"/>
      <c r="S1486" s="5"/>
      <c r="T1486" s="5"/>
      <c r="U1486" s="5"/>
      <c r="V1486" s="5"/>
      <c r="W1486" s="5"/>
      <c r="X1486" s="5"/>
      <c r="Y1486" s="5"/>
      <c r="Z1486" s="5"/>
      <c r="AA1486" s="5"/>
    </row>
    <row r="1487" customFormat="false" ht="15" hidden="false" customHeight="true" outlineLevel="0" collapsed="false">
      <c r="A1487" s="67"/>
      <c r="B1487" s="31"/>
      <c r="C1487" s="67"/>
      <c r="D1487" s="67"/>
      <c r="E1487" s="67"/>
      <c r="F1487" s="55"/>
      <c r="G1487" s="55"/>
      <c r="H1487" s="55"/>
      <c r="I1487" s="67"/>
      <c r="J1487" s="67"/>
      <c r="K1487" s="62"/>
      <c r="L1487" s="51"/>
      <c r="M1487" s="52"/>
      <c r="N1487" s="52"/>
      <c r="O1487" s="51"/>
      <c r="P1487" s="53"/>
      <c r="Q1487" s="53"/>
      <c r="R1487" s="5"/>
      <c r="S1487" s="5"/>
      <c r="T1487" s="5"/>
      <c r="U1487" s="5"/>
      <c r="V1487" s="5"/>
      <c r="W1487" s="5"/>
      <c r="X1487" s="5"/>
      <c r="Y1487" s="5"/>
      <c r="Z1487" s="5"/>
      <c r="AA1487" s="5"/>
    </row>
    <row r="1488" customFormat="false" ht="15" hidden="false" customHeight="true" outlineLevel="0" collapsed="false">
      <c r="A1488" s="67"/>
      <c r="B1488" s="31"/>
      <c r="C1488" s="67"/>
      <c r="D1488" s="67"/>
      <c r="E1488" s="67"/>
      <c r="F1488" s="67"/>
      <c r="G1488" s="55"/>
      <c r="H1488" s="55"/>
      <c r="I1488" s="67"/>
      <c r="J1488" s="67"/>
      <c r="K1488" s="68"/>
      <c r="L1488" s="51"/>
      <c r="M1488" s="52"/>
      <c r="N1488" s="52"/>
      <c r="O1488" s="51"/>
      <c r="P1488" s="53"/>
      <c r="Q1488" s="53"/>
      <c r="R1488" s="5"/>
      <c r="S1488" s="5"/>
      <c r="T1488" s="5"/>
      <c r="U1488" s="5"/>
      <c r="V1488" s="5"/>
      <c r="W1488" s="5"/>
      <c r="X1488" s="5"/>
      <c r="Y1488" s="5"/>
      <c r="Z1488" s="5"/>
      <c r="AA1488" s="5"/>
    </row>
    <row r="1489" customFormat="false" ht="15" hidden="false" customHeight="true" outlineLevel="0" collapsed="false">
      <c r="A1489" s="67"/>
      <c r="B1489" s="31"/>
      <c r="C1489" s="67"/>
      <c r="D1489" s="67"/>
      <c r="E1489" s="67"/>
      <c r="F1489" s="67"/>
      <c r="G1489" s="55"/>
      <c r="H1489" s="55"/>
      <c r="I1489" s="67"/>
      <c r="J1489" s="67"/>
      <c r="K1489" s="67"/>
      <c r="L1489" s="51"/>
      <c r="M1489" s="52"/>
      <c r="N1489" s="52"/>
      <c r="O1489" s="51"/>
      <c r="P1489" s="53"/>
      <c r="Q1489" s="53"/>
      <c r="R1489" s="5"/>
      <c r="S1489" s="5"/>
      <c r="T1489" s="5"/>
      <c r="U1489" s="5"/>
      <c r="V1489" s="5"/>
      <c r="W1489" s="5"/>
      <c r="X1489" s="5"/>
      <c r="Y1489" s="5"/>
      <c r="Z1489" s="5"/>
      <c r="AA1489" s="5"/>
    </row>
    <row r="1490" customFormat="false" ht="15" hidden="false" customHeight="true" outlineLevel="0" collapsed="false">
      <c r="A1490" s="67"/>
      <c r="B1490" s="31"/>
      <c r="C1490" s="67"/>
      <c r="D1490" s="67"/>
      <c r="E1490" s="67"/>
      <c r="F1490" s="67"/>
      <c r="G1490" s="55"/>
      <c r="H1490" s="55"/>
      <c r="I1490" s="67"/>
      <c r="J1490" s="67"/>
      <c r="K1490" s="67"/>
      <c r="L1490" s="51"/>
      <c r="M1490" s="52"/>
      <c r="N1490" s="52"/>
      <c r="O1490" s="51"/>
      <c r="P1490" s="53"/>
      <c r="Q1490" s="53"/>
      <c r="R1490" s="5"/>
      <c r="S1490" s="5"/>
      <c r="T1490" s="5"/>
      <c r="U1490" s="5"/>
      <c r="V1490" s="5"/>
      <c r="W1490" s="5"/>
      <c r="X1490" s="5"/>
      <c r="Y1490" s="5"/>
      <c r="Z1490" s="5"/>
      <c r="AA1490" s="5"/>
    </row>
    <row r="1491" customFormat="false" ht="15" hidden="false" customHeight="true" outlineLevel="0" collapsed="false">
      <c r="A1491" s="67"/>
      <c r="B1491" s="67"/>
      <c r="C1491" s="67"/>
      <c r="D1491" s="67"/>
      <c r="E1491" s="67"/>
      <c r="F1491" s="67"/>
      <c r="G1491" s="67"/>
      <c r="H1491" s="67"/>
      <c r="I1491" s="67"/>
      <c r="J1491" s="67"/>
      <c r="K1491" s="50"/>
      <c r="L1491" s="51"/>
      <c r="M1491" s="52"/>
      <c r="N1491" s="52"/>
      <c r="O1491" s="51"/>
      <c r="P1491" s="53"/>
      <c r="Q1491" s="53"/>
      <c r="R1491" s="5"/>
      <c r="S1491" s="5"/>
      <c r="T1491" s="5"/>
      <c r="U1491" s="5"/>
      <c r="V1491" s="5"/>
      <c r="W1491" s="5"/>
      <c r="X1491" s="5"/>
      <c r="Y1491" s="5"/>
      <c r="Z1491" s="5"/>
      <c r="AA1491" s="5"/>
    </row>
    <row r="1492" customFormat="false" ht="15" hidden="false" customHeight="true" outlineLevel="0" collapsed="false">
      <c r="A1492" s="67"/>
      <c r="B1492" s="67"/>
      <c r="C1492" s="67"/>
      <c r="D1492" s="67"/>
      <c r="E1492" s="67"/>
      <c r="F1492" s="67"/>
      <c r="G1492" s="67"/>
      <c r="H1492" s="67"/>
      <c r="I1492" s="67"/>
      <c r="J1492" s="67"/>
      <c r="K1492" s="50"/>
      <c r="L1492" s="51"/>
      <c r="M1492" s="52"/>
      <c r="N1492" s="52"/>
      <c r="O1492" s="51"/>
      <c r="P1492" s="53"/>
      <c r="Q1492" s="53"/>
      <c r="R1492" s="5"/>
      <c r="S1492" s="5"/>
      <c r="T1492" s="5"/>
      <c r="U1492" s="5"/>
      <c r="V1492" s="5"/>
      <c r="W1492" s="5"/>
      <c r="X1492" s="5"/>
      <c r="Y1492" s="5"/>
      <c r="Z1492" s="5"/>
      <c r="AA1492" s="5"/>
    </row>
    <row r="1493" customFormat="false" ht="15" hidden="false" customHeight="true" outlineLevel="0" collapsed="false">
      <c r="A1493" s="67"/>
      <c r="B1493" s="67"/>
      <c r="C1493" s="67"/>
      <c r="D1493" s="67"/>
      <c r="E1493" s="67"/>
      <c r="F1493" s="67"/>
      <c r="G1493" s="67"/>
      <c r="H1493" s="67"/>
      <c r="I1493" s="67"/>
      <c r="J1493" s="67"/>
      <c r="K1493" s="50"/>
      <c r="L1493" s="51"/>
      <c r="M1493" s="52"/>
      <c r="N1493" s="52"/>
      <c r="O1493" s="51"/>
      <c r="P1493" s="53"/>
      <c r="Q1493" s="53"/>
      <c r="R1493" s="5"/>
      <c r="S1493" s="5"/>
      <c r="T1493" s="5"/>
      <c r="U1493" s="5"/>
      <c r="V1493" s="5"/>
      <c r="W1493" s="5"/>
      <c r="X1493" s="5"/>
      <c r="Y1493" s="5"/>
      <c r="Z1493" s="5"/>
      <c r="AA1493" s="5"/>
    </row>
    <row r="1494" customFormat="false" ht="15" hidden="false" customHeight="true" outlineLevel="0" collapsed="false">
      <c r="A1494" s="67"/>
      <c r="B1494" s="67"/>
      <c r="C1494" s="67"/>
      <c r="D1494" s="67"/>
      <c r="E1494" s="67"/>
      <c r="F1494" s="67"/>
      <c r="G1494" s="67"/>
      <c r="H1494" s="67"/>
      <c r="I1494" s="67"/>
      <c r="J1494" s="67"/>
      <c r="K1494" s="50"/>
      <c r="L1494" s="51"/>
      <c r="M1494" s="52"/>
      <c r="N1494" s="52"/>
      <c r="O1494" s="51"/>
      <c r="P1494" s="53"/>
      <c r="Q1494" s="53"/>
      <c r="R1494" s="5"/>
      <c r="S1494" s="5"/>
      <c r="T1494" s="5"/>
      <c r="U1494" s="5"/>
      <c r="V1494" s="5"/>
      <c r="W1494" s="5"/>
      <c r="X1494" s="5"/>
      <c r="Y1494" s="5"/>
      <c r="Z1494" s="5"/>
      <c r="AA1494" s="5"/>
    </row>
    <row r="1495" customFormat="false" ht="15" hidden="false" customHeight="true" outlineLevel="0" collapsed="false">
      <c r="A1495" s="67"/>
      <c r="B1495" s="67"/>
      <c r="C1495" s="67"/>
      <c r="D1495" s="67"/>
      <c r="E1495" s="67"/>
      <c r="F1495" s="67"/>
      <c r="G1495" s="67"/>
      <c r="H1495" s="67"/>
      <c r="I1495" s="67"/>
      <c r="J1495" s="67"/>
      <c r="K1495" s="50"/>
      <c r="L1495" s="51"/>
      <c r="M1495" s="52"/>
      <c r="N1495" s="52"/>
      <c r="O1495" s="51"/>
      <c r="P1495" s="53"/>
      <c r="Q1495" s="53"/>
      <c r="R1495" s="5"/>
      <c r="S1495" s="5"/>
      <c r="T1495" s="5"/>
      <c r="U1495" s="5"/>
      <c r="V1495" s="5"/>
      <c r="W1495" s="5"/>
      <c r="X1495" s="5"/>
      <c r="Y1495" s="5"/>
      <c r="Z1495" s="5"/>
      <c r="AA1495" s="5"/>
    </row>
    <row r="1496" customFormat="false" ht="15" hidden="false" customHeight="true" outlineLevel="0" collapsed="false">
      <c r="A1496" s="67"/>
      <c r="B1496" s="67"/>
      <c r="C1496" s="67"/>
      <c r="D1496" s="67"/>
      <c r="E1496" s="67"/>
      <c r="F1496" s="67"/>
      <c r="G1496" s="67"/>
      <c r="H1496" s="67"/>
      <c r="I1496" s="67"/>
      <c r="J1496" s="67"/>
      <c r="K1496" s="50"/>
      <c r="L1496" s="51"/>
      <c r="M1496" s="52"/>
      <c r="N1496" s="52"/>
      <c r="O1496" s="51"/>
      <c r="P1496" s="53"/>
      <c r="Q1496" s="53"/>
      <c r="R1496" s="5"/>
      <c r="S1496" s="5"/>
      <c r="T1496" s="5"/>
      <c r="U1496" s="5"/>
      <c r="V1496" s="5"/>
      <c r="W1496" s="5"/>
      <c r="X1496" s="5"/>
      <c r="Y1496" s="5"/>
      <c r="Z1496" s="5"/>
      <c r="AA1496" s="5"/>
    </row>
    <row r="1497" customFormat="false" ht="15" hidden="false" customHeight="true" outlineLevel="0" collapsed="false">
      <c r="A1497" s="67"/>
      <c r="B1497" s="67"/>
      <c r="C1497" s="67"/>
      <c r="D1497" s="67"/>
      <c r="E1497" s="67"/>
      <c r="F1497" s="67"/>
      <c r="G1497" s="67"/>
      <c r="H1497" s="67"/>
      <c r="I1497" s="67"/>
      <c r="J1497" s="67"/>
      <c r="K1497" s="50"/>
      <c r="L1497" s="51"/>
      <c r="M1497" s="52"/>
      <c r="N1497" s="52"/>
      <c r="O1497" s="53"/>
      <c r="P1497" s="53"/>
      <c r="Q1497" s="53"/>
      <c r="R1497" s="5"/>
      <c r="S1497" s="5"/>
      <c r="T1497" s="5"/>
      <c r="U1497" s="5"/>
      <c r="V1497" s="5"/>
      <c r="W1497" s="5"/>
      <c r="X1497" s="5"/>
      <c r="Y1497" s="5"/>
      <c r="Z1497" s="5"/>
      <c r="AA1497" s="5"/>
    </row>
    <row r="1498" customFormat="false" ht="15" hidden="false" customHeight="true" outlineLevel="0" collapsed="false">
      <c r="A1498" s="67"/>
      <c r="B1498" s="67"/>
      <c r="C1498" s="67"/>
      <c r="D1498" s="67"/>
      <c r="E1498" s="67"/>
      <c r="F1498" s="67"/>
      <c r="G1498" s="67"/>
      <c r="H1498" s="67"/>
      <c r="I1498" s="67"/>
      <c r="J1498" s="67"/>
      <c r="K1498" s="50"/>
      <c r="L1498" s="51"/>
      <c r="M1498" s="52"/>
      <c r="N1498" s="52"/>
      <c r="O1498" s="53"/>
      <c r="P1498" s="53"/>
      <c r="Q1498" s="53"/>
      <c r="R1498" s="5"/>
      <c r="S1498" s="5"/>
      <c r="T1498" s="5"/>
      <c r="U1498" s="5"/>
      <c r="V1498" s="5"/>
      <c r="W1498" s="5"/>
      <c r="X1498" s="5"/>
      <c r="Y1498" s="5"/>
      <c r="Z1498" s="5"/>
      <c r="AA1498" s="5"/>
    </row>
    <row r="1499" customFormat="false" ht="15" hidden="false" customHeight="true" outlineLevel="0" collapsed="false">
      <c r="A1499" s="67"/>
      <c r="B1499" s="67"/>
      <c r="C1499" s="67"/>
      <c r="D1499" s="67"/>
      <c r="E1499" s="67"/>
      <c r="F1499" s="67"/>
      <c r="G1499" s="67"/>
      <c r="H1499" s="67"/>
      <c r="I1499" s="67"/>
      <c r="J1499" s="67"/>
      <c r="K1499" s="50"/>
      <c r="L1499" s="51"/>
      <c r="M1499" s="52"/>
      <c r="N1499" s="52"/>
      <c r="O1499" s="53"/>
      <c r="P1499" s="53"/>
      <c r="Q1499" s="53"/>
      <c r="R1499" s="5"/>
      <c r="S1499" s="5"/>
      <c r="T1499" s="5"/>
      <c r="U1499" s="5"/>
      <c r="V1499" s="5"/>
      <c r="W1499" s="5"/>
      <c r="X1499" s="5"/>
      <c r="Y1499" s="5"/>
      <c r="Z1499" s="5"/>
      <c r="AA1499" s="5"/>
    </row>
    <row r="1500" customFormat="false" ht="15" hidden="false" customHeight="true" outlineLevel="0" collapsed="false">
      <c r="A1500" s="31"/>
      <c r="B1500" s="67"/>
      <c r="C1500" s="31"/>
      <c r="D1500" s="67"/>
      <c r="E1500" s="67"/>
      <c r="F1500" s="67"/>
      <c r="G1500" s="67"/>
      <c r="H1500" s="67"/>
      <c r="I1500" s="67"/>
      <c r="J1500" s="67"/>
      <c r="K1500" s="50"/>
      <c r="L1500" s="51"/>
      <c r="M1500" s="52"/>
      <c r="N1500" s="52"/>
      <c r="O1500" s="51"/>
      <c r="P1500" s="53"/>
      <c r="Q1500" s="53"/>
      <c r="R1500" s="5"/>
      <c r="S1500" s="5"/>
      <c r="T1500" s="5"/>
      <c r="U1500" s="5"/>
      <c r="V1500" s="5"/>
      <c r="W1500" s="5"/>
      <c r="X1500" s="5"/>
      <c r="Y1500" s="5"/>
      <c r="Z1500" s="5"/>
      <c r="AA1500" s="5"/>
    </row>
    <row r="1501" customFormat="false" ht="15" hidden="false" customHeight="true" outlineLevel="0" collapsed="false">
      <c r="A1501" s="31"/>
      <c r="B1501" s="67"/>
      <c r="C1501" s="31"/>
      <c r="D1501" s="67"/>
      <c r="E1501" s="67"/>
      <c r="F1501" s="67"/>
      <c r="G1501" s="67"/>
      <c r="H1501" s="67"/>
      <c r="I1501" s="67"/>
      <c r="J1501" s="67"/>
      <c r="K1501" s="50"/>
      <c r="L1501" s="51"/>
      <c r="M1501" s="52"/>
      <c r="N1501" s="52"/>
      <c r="O1501" s="51"/>
      <c r="P1501" s="53"/>
      <c r="Q1501" s="53"/>
      <c r="R1501" s="5"/>
      <c r="S1501" s="5"/>
      <c r="T1501" s="5"/>
      <c r="U1501" s="5"/>
      <c r="V1501" s="5"/>
      <c r="W1501" s="5"/>
      <c r="X1501" s="5"/>
      <c r="Y1501" s="5"/>
      <c r="Z1501" s="5"/>
      <c r="AA1501" s="5"/>
    </row>
    <row r="1502" customFormat="false" ht="15" hidden="false" customHeight="true" outlineLevel="0" collapsed="false">
      <c r="A1502" s="67"/>
      <c r="B1502" s="67"/>
      <c r="C1502" s="67"/>
      <c r="D1502" s="31"/>
      <c r="E1502" s="67"/>
      <c r="F1502" s="67"/>
      <c r="G1502" s="67"/>
      <c r="H1502" s="67"/>
      <c r="I1502" s="67"/>
      <c r="J1502" s="67"/>
      <c r="K1502" s="58"/>
      <c r="L1502" s="51"/>
      <c r="M1502" s="52"/>
      <c r="N1502" s="52"/>
      <c r="O1502" s="60"/>
      <c r="P1502" s="53"/>
      <c r="Q1502" s="53"/>
      <c r="R1502" s="5"/>
      <c r="S1502" s="5"/>
      <c r="T1502" s="5"/>
      <c r="U1502" s="5"/>
      <c r="V1502" s="5"/>
      <c r="W1502" s="5"/>
      <c r="X1502" s="5"/>
      <c r="Y1502" s="5"/>
      <c r="Z1502" s="5"/>
      <c r="AA1502" s="5"/>
    </row>
    <row r="1503" customFormat="false" ht="15" hidden="false" customHeight="true" outlineLevel="0" collapsed="false">
      <c r="A1503" s="67"/>
      <c r="B1503" s="67"/>
      <c r="C1503" s="67"/>
      <c r="D1503" s="31"/>
      <c r="E1503" s="67"/>
      <c r="F1503" s="67"/>
      <c r="G1503" s="67"/>
      <c r="H1503" s="67"/>
      <c r="I1503" s="67"/>
      <c r="J1503" s="67"/>
      <c r="K1503" s="58"/>
      <c r="L1503" s="51"/>
      <c r="M1503" s="52"/>
      <c r="N1503" s="52"/>
      <c r="O1503" s="60"/>
      <c r="P1503" s="53"/>
      <c r="Q1503" s="53"/>
      <c r="R1503" s="5"/>
      <c r="S1503" s="5"/>
      <c r="T1503" s="5"/>
      <c r="U1503" s="5"/>
      <c r="V1503" s="5"/>
      <c r="W1503" s="5"/>
      <c r="X1503" s="5"/>
      <c r="Y1503" s="5"/>
      <c r="Z1503" s="5"/>
      <c r="AA1503" s="5"/>
    </row>
    <row r="1504" customFormat="false" ht="15" hidden="false" customHeight="true" outlineLevel="0" collapsed="false">
      <c r="A1504" s="67"/>
      <c r="B1504" s="67"/>
      <c r="C1504" s="67"/>
      <c r="D1504" s="31"/>
      <c r="E1504" s="67"/>
      <c r="F1504" s="67"/>
      <c r="G1504" s="67"/>
      <c r="H1504" s="67"/>
      <c r="I1504" s="67"/>
      <c r="J1504" s="67"/>
      <c r="K1504" s="58"/>
      <c r="L1504" s="51"/>
      <c r="M1504" s="52"/>
      <c r="N1504" s="52"/>
      <c r="O1504" s="60"/>
      <c r="P1504" s="53"/>
      <c r="Q1504" s="53"/>
      <c r="R1504" s="5"/>
      <c r="S1504" s="5"/>
      <c r="T1504" s="5"/>
      <c r="U1504" s="5"/>
      <c r="V1504" s="5"/>
      <c r="W1504" s="5"/>
      <c r="X1504" s="5"/>
      <c r="Y1504" s="5"/>
      <c r="Z1504" s="5"/>
      <c r="AA1504" s="5"/>
    </row>
    <row r="1505" customFormat="false" ht="15" hidden="false" customHeight="true" outlineLevel="0" collapsed="false">
      <c r="A1505" s="67"/>
      <c r="B1505" s="67"/>
      <c r="C1505" s="67"/>
      <c r="D1505" s="31"/>
      <c r="E1505" s="67"/>
      <c r="F1505" s="67"/>
      <c r="G1505" s="67"/>
      <c r="H1505" s="67"/>
      <c r="I1505" s="67"/>
      <c r="J1505" s="67"/>
      <c r="K1505" s="58"/>
      <c r="L1505" s="51"/>
      <c r="M1505" s="52"/>
      <c r="N1505" s="52"/>
      <c r="O1505" s="60"/>
      <c r="P1505" s="53"/>
      <c r="Q1505" s="53"/>
      <c r="R1505" s="5"/>
      <c r="S1505" s="5"/>
      <c r="T1505" s="5"/>
      <c r="U1505" s="5"/>
      <c r="V1505" s="5"/>
      <c r="W1505" s="5"/>
      <c r="X1505" s="5"/>
      <c r="Y1505" s="5"/>
      <c r="Z1505" s="5"/>
      <c r="AA1505" s="5"/>
    </row>
    <row r="1506" customFormat="false" ht="15" hidden="false" customHeight="true" outlineLevel="0" collapsed="false">
      <c r="A1506" s="67"/>
      <c r="B1506" s="67"/>
      <c r="C1506" s="67"/>
      <c r="D1506" s="67"/>
      <c r="E1506" s="67"/>
      <c r="F1506" s="67"/>
      <c r="G1506" s="67"/>
      <c r="H1506" s="67"/>
      <c r="I1506" s="67"/>
      <c r="J1506" s="67"/>
      <c r="K1506" s="50"/>
      <c r="L1506" s="51"/>
      <c r="M1506" s="52"/>
      <c r="N1506" s="52"/>
      <c r="O1506" s="53"/>
      <c r="P1506" s="53"/>
      <c r="Q1506" s="53"/>
      <c r="R1506" s="5"/>
      <c r="S1506" s="5"/>
      <c r="T1506" s="5"/>
      <c r="U1506" s="5"/>
      <c r="V1506" s="5"/>
      <c r="W1506" s="5"/>
      <c r="X1506" s="5"/>
      <c r="Y1506" s="5"/>
      <c r="Z1506" s="5"/>
      <c r="AA1506" s="5"/>
    </row>
    <row r="1507" customFormat="false" ht="15" hidden="false" customHeight="true" outlineLevel="0" collapsed="false">
      <c r="A1507" s="67"/>
      <c r="B1507" s="67"/>
      <c r="C1507" s="67"/>
      <c r="D1507" s="67"/>
      <c r="E1507" s="67"/>
      <c r="F1507" s="67"/>
      <c r="G1507" s="67"/>
      <c r="H1507" s="67"/>
      <c r="I1507" s="67"/>
      <c r="J1507" s="67"/>
      <c r="K1507" s="50"/>
      <c r="L1507" s="51"/>
      <c r="M1507" s="52"/>
      <c r="N1507" s="52"/>
      <c r="O1507" s="53"/>
      <c r="P1507" s="53"/>
      <c r="Q1507" s="53"/>
      <c r="R1507" s="5"/>
      <c r="S1507" s="5"/>
      <c r="T1507" s="5"/>
      <c r="U1507" s="5"/>
      <c r="V1507" s="5"/>
      <c r="W1507" s="5"/>
      <c r="X1507" s="5"/>
      <c r="Y1507" s="5"/>
      <c r="Z1507" s="5"/>
      <c r="AA1507" s="5"/>
    </row>
    <row r="1508" customFormat="false" ht="15" hidden="false" customHeight="true" outlineLevel="0" collapsed="false">
      <c r="A1508" s="67"/>
      <c r="B1508" s="67"/>
      <c r="C1508" s="67"/>
      <c r="D1508" s="67"/>
      <c r="E1508" s="67"/>
      <c r="F1508" s="67"/>
      <c r="G1508" s="67"/>
      <c r="H1508" s="67"/>
      <c r="I1508" s="67"/>
      <c r="J1508" s="67"/>
      <c r="K1508" s="50"/>
      <c r="L1508" s="51"/>
      <c r="M1508" s="52"/>
      <c r="N1508" s="52"/>
      <c r="O1508" s="53"/>
      <c r="P1508" s="53"/>
      <c r="Q1508" s="53"/>
      <c r="R1508" s="5"/>
      <c r="S1508" s="5"/>
      <c r="T1508" s="5"/>
      <c r="U1508" s="5"/>
      <c r="V1508" s="5"/>
      <c r="W1508" s="5"/>
      <c r="X1508" s="5"/>
      <c r="Y1508" s="5"/>
      <c r="Z1508" s="5"/>
      <c r="AA1508" s="5"/>
    </row>
    <row r="1509" customFormat="false" ht="15" hidden="false" customHeight="true" outlineLevel="0" collapsed="false">
      <c r="A1509" s="67"/>
      <c r="B1509" s="67"/>
      <c r="C1509" s="67"/>
      <c r="D1509" s="67"/>
      <c r="E1509" s="67"/>
      <c r="F1509" s="67"/>
      <c r="G1509" s="67"/>
      <c r="H1509" s="67"/>
      <c r="I1509" s="67"/>
      <c r="J1509" s="67"/>
      <c r="K1509" s="50"/>
      <c r="L1509" s="51"/>
      <c r="M1509" s="52"/>
      <c r="N1509" s="52"/>
      <c r="O1509" s="53"/>
      <c r="P1509" s="53"/>
      <c r="Q1509" s="53"/>
      <c r="R1509" s="5"/>
      <c r="S1509" s="5"/>
      <c r="T1509" s="5"/>
      <c r="U1509" s="5"/>
      <c r="V1509" s="5"/>
      <c r="W1509" s="5"/>
      <c r="X1509" s="5"/>
      <c r="Y1509" s="5"/>
      <c r="Z1509" s="5"/>
      <c r="AA1509" s="5"/>
    </row>
    <row r="1510" customFormat="false" ht="15" hidden="false" customHeight="true" outlineLevel="0" collapsed="false">
      <c r="A1510" s="67"/>
      <c r="B1510" s="67"/>
      <c r="C1510" s="67"/>
      <c r="D1510" s="67"/>
      <c r="E1510" s="67"/>
      <c r="F1510" s="67"/>
      <c r="G1510" s="67"/>
      <c r="H1510" s="67"/>
      <c r="I1510" s="67"/>
      <c r="J1510" s="67"/>
      <c r="K1510" s="50"/>
      <c r="L1510" s="51"/>
      <c r="M1510" s="52"/>
      <c r="N1510" s="52"/>
      <c r="O1510" s="51"/>
      <c r="P1510" s="53"/>
      <c r="Q1510" s="53"/>
      <c r="R1510" s="5"/>
      <c r="S1510" s="5"/>
      <c r="T1510" s="5"/>
      <c r="U1510" s="5"/>
      <c r="V1510" s="5"/>
      <c r="W1510" s="5"/>
      <c r="X1510" s="5"/>
      <c r="Y1510" s="5"/>
      <c r="Z1510" s="5"/>
      <c r="AA1510" s="5"/>
    </row>
    <row r="1511" customFormat="false" ht="15" hidden="false" customHeight="true" outlineLevel="0" collapsed="false">
      <c r="A1511" s="67"/>
      <c r="B1511" s="67"/>
      <c r="C1511" s="67"/>
      <c r="D1511" s="67"/>
      <c r="E1511" s="67"/>
      <c r="F1511" s="67"/>
      <c r="G1511" s="67"/>
      <c r="H1511" s="67"/>
      <c r="I1511" s="67"/>
      <c r="J1511" s="67"/>
      <c r="K1511" s="50"/>
      <c r="L1511" s="51"/>
      <c r="M1511" s="52"/>
      <c r="N1511" s="52"/>
      <c r="O1511" s="51"/>
      <c r="P1511" s="53"/>
      <c r="Q1511" s="53"/>
      <c r="R1511" s="5"/>
      <c r="S1511" s="5"/>
      <c r="T1511" s="5"/>
      <c r="U1511" s="5"/>
      <c r="V1511" s="5"/>
      <c r="W1511" s="5"/>
      <c r="X1511" s="5"/>
      <c r="Y1511" s="5"/>
      <c r="Z1511" s="5"/>
      <c r="AA1511" s="5"/>
    </row>
    <row r="1512" customFormat="false" ht="15" hidden="false" customHeight="true" outlineLevel="0" collapsed="false">
      <c r="A1512" s="67"/>
      <c r="B1512" s="67"/>
      <c r="C1512" s="67"/>
      <c r="D1512" s="67"/>
      <c r="E1512" s="67"/>
      <c r="F1512" s="67"/>
      <c r="G1512" s="67"/>
      <c r="H1512" s="67"/>
      <c r="I1512" s="67"/>
      <c r="J1512" s="67"/>
      <c r="K1512" s="50"/>
      <c r="L1512" s="51"/>
      <c r="M1512" s="52"/>
      <c r="N1512" s="52"/>
      <c r="O1512" s="51"/>
      <c r="P1512" s="53"/>
      <c r="Q1512" s="53"/>
      <c r="R1512" s="5"/>
      <c r="S1512" s="5"/>
      <c r="T1512" s="5"/>
      <c r="U1512" s="5"/>
      <c r="V1512" s="5"/>
      <c r="W1512" s="5"/>
      <c r="X1512" s="5"/>
      <c r="Y1512" s="5"/>
      <c r="Z1512" s="5"/>
      <c r="AA1512" s="5"/>
    </row>
    <row r="1513" customFormat="false" ht="15" hidden="false" customHeight="true" outlineLevel="0" collapsed="false">
      <c r="A1513" s="67"/>
      <c r="B1513" s="67"/>
      <c r="C1513" s="67"/>
      <c r="D1513" s="67"/>
      <c r="E1513" s="67"/>
      <c r="F1513" s="67"/>
      <c r="G1513" s="67"/>
      <c r="H1513" s="67"/>
      <c r="I1513" s="67"/>
      <c r="J1513" s="67"/>
      <c r="K1513" s="50"/>
      <c r="L1513" s="51"/>
      <c r="M1513" s="52"/>
      <c r="N1513" s="52"/>
      <c r="O1513" s="51"/>
      <c r="P1513" s="53"/>
      <c r="Q1513" s="53"/>
      <c r="R1513" s="5"/>
      <c r="S1513" s="5"/>
      <c r="T1513" s="5"/>
      <c r="U1513" s="5"/>
      <c r="V1513" s="5"/>
      <c r="W1513" s="5"/>
      <c r="X1513" s="5"/>
      <c r="Y1513" s="5"/>
      <c r="Z1513" s="5"/>
      <c r="AA1513" s="5"/>
    </row>
    <row r="1514" customFormat="false" ht="15" hidden="false" customHeight="true" outlineLevel="0" collapsed="false">
      <c r="A1514" s="67"/>
      <c r="B1514" s="67"/>
      <c r="C1514" s="67"/>
      <c r="D1514" s="67"/>
      <c r="E1514" s="67"/>
      <c r="F1514" s="67"/>
      <c r="G1514" s="67"/>
      <c r="H1514" s="67"/>
      <c r="I1514" s="67"/>
      <c r="J1514" s="67"/>
      <c r="K1514" s="68"/>
      <c r="L1514" s="51"/>
      <c r="M1514" s="52"/>
      <c r="N1514" s="52"/>
      <c r="O1514" s="53"/>
      <c r="P1514" s="53"/>
      <c r="Q1514" s="53"/>
      <c r="R1514" s="5"/>
      <c r="S1514" s="5"/>
      <c r="T1514" s="5"/>
      <c r="U1514" s="5"/>
      <c r="V1514" s="5"/>
      <c r="W1514" s="5"/>
      <c r="X1514" s="5"/>
      <c r="Y1514" s="5"/>
      <c r="Z1514" s="5"/>
      <c r="AA1514" s="5"/>
    </row>
    <row r="1515" customFormat="false" ht="15" hidden="false" customHeight="true" outlineLevel="0" collapsed="false">
      <c r="A1515" s="67"/>
      <c r="B1515" s="67"/>
      <c r="C1515" s="67"/>
      <c r="D1515" s="67"/>
      <c r="E1515" s="67"/>
      <c r="F1515" s="67"/>
      <c r="G1515" s="67"/>
      <c r="H1515" s="67"/>
      <c r="I1515" s="67"/>
      <c r="J1515" s="67"/>
      <c r="K1515" s="50"/>
      <c r="L1515" s="51"/>
      <c r="M1515" s="52"/>
      <c r="N1515" s="52"/>
      <c r="O1515" s="51"/>
      <c r="P1515" s="53"/>
      <c r="Q1515" s="53"/>
      <c r="R1515" s="5"/>
      <c r="S1515" s="5"/>
      <c r="T1515" s="5"/>
      <c r="U1515" s="5"/>
      <c r="V1515" s="5"/>
      <c r="W1515" s="5"/>
      <c r="X1515" s="5"/>
      <c r="Y1515" s="5"/>
      <c r="Z1515" s="5"/>
      <c r="AA1515" s="5"/>
    </row>
    <row r="1516" customFormat="false" ht="15" hidden="false" customHeight="true" outlineLevel="0" collapsed="false">
      <c r="A1516" s="67"/>
      <c r="B1516" s="67"/>
      <c r="C1516" s="67"/>
      <c r="D1516" s="67"/>
      <c r="E1516" s="67"/>
      <c r="F1516" s="67"/>
      <c r="G1516" s="67"/>
      <c r="H1516" s="67"/>
      <c r="I1516" s="67"/>
      <c r="J1516" s="67"/>
      <c r="K1516" s="50"/>
      <c r="L1516" s="51"/>
      <c r="M1516" s="52"/>
      <c r="N1516" s="52"/>
      <c r="O1516" s="51"/>
      <c r="P1516" s="53"/>
      <c r="Q1516" s="53"/>
      <c r="R1516" s="5"/>
      <c r="S1516" s="5"/>
      <c r="T1516" s="5"/>
      <c r="U1516" s="5"/>
      <c r="V1516" s="5"/>
      <c r="W1516" s="5"/>
      <c r="X1516" s="5"/>
      <c r="Y1516" s="5"/>
      <c r="Z1516" s="5"/>
      <c r="AA1516" s="5"/>
    </row>
    <row r="1517" customFormat="false" ht="15" hidden="false" customHeight="true" outlineLevel="0" collapsed="false">
      <c r="A1517" s="67"/>
      <c r="B1517" s="67"/>
      <c r="C1517" s="67"/>
      <c r="D1517" s="67"/>
      <c r="E1517" s="67"/>
      <c r="F1517" s="67"/>
      <c r="G1517" s="67"/>
      <c r="H1517" s="67"/>
      <c r="I1517" s="67"/>
      <c r="J1517" s="67"/>
      <c r="K1517" s="50"/>
      <c r="L1517" s="51"/>
      <c r="M1517" s="52"/>
      <c r="N1517" s="52"/>
      <c r="O1517" s="51"/>
      <c r="P1517" s="53"/>
      <c r="Q1517" s="53"/>
      <c r="R1517" s="5"/>
      <c r="S1517" s="5"/>
      <c r="T1517" s="5"/>
      <c r="U1517" s="5"/>
      <c r="V1517" s="5"/>
      <c r="W1517" s="5"/>
      <c r="X1517" s="5"/>
      <c r="Y1517" s="5"/>
      <c r="Z1517" s="5"/>
      <c r="AA1517" s="5"/>
    </row>
    <row r="1518" customFormat="false" ht="15" hidden="false" customHeight="true" outlineLevel="0" collapsed="false">
      <c r="A1518" s="67"/>
      <c r="B1518" s="67"/>
      <c r="C1518" s="67"/>
      <c r="D1518" s="67"/>
      <c r="E1518" s="67"/>
      <c r="F1518" s="67"/>
      <c r="G1518" s="67"/>
      <c r="H1518" s="67"/>
      <c r="I1518" s="67"/>
      <c r="J1518" s="67"/>
      <c r="K1518" s="50"/>
      <c r="L1518" s="51"/>
      <c r="M1518" s="52"/>
      <c r="N1518" s="52"/>
      <c r="O1518" s="51"/>
      <c r="P1518" s="53"/>
      <c r="Q1518" s="53"/>
      <c r="R1518" s="5"/>
      <c r="S1518" s="5"/>
      <c r="T1518" s="5"/>
      <c r="U1518" s="5"/>
      <c r="V1518" s="5"/>
      <c r="W1518" s="5"/>
      <c r="X1518" s="5"/>
      <c r="Y1518" s="5"/>
      <c r="Z1518" s="5"/>
      <c r="AA1518" s="5"/>
    </row>
    <row r="1519" customFormat="false" ht="15" hidden="false" customHeight="true" outlineLevel="0" collapsed="false">
      <c r="A1519" s="67"/>
      <c r="B1519" s="67"/>
      <c r="C1519" s="67"/>
      <c r="D1519" s="67"/>
      <c r="E1519" s="67"/>
      <c r="F1519" s="67"/>
      <c r="G1519" s="31"/>
      <c r="H1519" s="67"/>
      <c r="I1519" s="67"/>
      <c r="J1519" s="67"/>
      <c r="K1519" s="63"/>
      <c r="L1519" s="51"/>
      <c r="M1519" s="52"/>
      <c r="N1519" s="60"/>
      <c r="O1519" s="53"/>
      <c r="P1519" s="53"/>
      <c r="Q1519" s="53"/>
      <c r="R1519" s="5"/>
      <c r="S1519" s="5"/>
      <c r="T1519" s="5"/>
      <c r="U1519" s="5"/>
      <c r="V1519" s="5"/>
      <c r="W1519" s="5"/>
      <c r="X1519" s="5"/>
      <c r="Y1519" s="5"/>
      <c r="Z1519" s="5"/>
      <c r="AA1519" s="5"/>
    </row>
    <row r="1520" customFormat="false" ht="15" hidden="false" customHeight="true" outlineLevel="0" collapsed="false">
      <c r="A1520" s="67"/>
      <c r="B1520" s="67"/>
      <c r="C1520" s="67"/>
      <c r="D1520" s="67"/>
      <c r="E1520" s="67"/>
      <c r="F1520" s="67"/>
      <c r="G1520" s="31"/>
      <c r="H1520" s="67"/>
      <c r="I1520" s="67"/>
      <c r="J1520" s="67"/>
      <c r="K1520" s="63"/>
      <c r="L1520" s="51"/>
      <c r="M1520" s="52"/>
      <c r="N1520" s="60"/>
      <c r="O1520" s="53"/>
      <c r="P1520" s="53"/>
      <c r="Q1520" s="53"/>
      <c r="R1520" s="5"/>
      <c r="S1520" s="5"/>
      <c r="T1520" s="5"/>
      <c r="U1520" s="5"/>
      <c r="V1520" s="5"/>
      <c r="W1520" s="5"/>
      <c r="X1520" s="5"/>
      <c r="Y1520" s="5"/>
      <c r="Z1520" s="5"/>
      <c r="AA1520" s="5"/>
    </row>
    <row r="1521" customFormat="false" ht="15" hidden="false" customHeight="true" outlineLevel="0" collapsed="false">
      <c r="A1521" s="67"/>
      <c r="B1521" s="31"/>
      <c r="C1521" s="67"/>
      <c r="D1521" s="67"/>
      <c r="E1521" s="67"/>
      <c r="F1521" s="67"/>
      <c r="G1521" s="67"/>
      <c r="H1521" s="67"/>
      <c r="I1521" s="67"/>
      <c r="J1521" s="67"/>
      <c r="K1521" s="50"/>
      <c r="L1521" s="51"/>
      <c r="M1521" s="52"/>
      <c r="N1521" s="52"/>
      <c r="O1521" s="53"/>
      <c r="P1521" s="53"/>
      <c r="Q1521" s="53"/>
      <c r="R1521" s="5"/>
      <c r="S1521" s="5"/>
      <c r="T1521" s="5"/>
      <c r="U1521" s="5"/>
      <c r="V1521" s="5"/>
      <c r="W1521" s="5"/>
      <c r="X1521" s="5"/>
      <c r="Y1521" s="5"/>
      <c r="Z1521" s="5"/>
      <c r="AA1521" s="5"/>
    </row>
    <row r="1522" customFormat="false" ht="15" hidden="false" customHeight="true" outlineLevel="0" collapsed="false">
      <c r="A1522" s="67"/>
      <c r="B1522" s="31"/>
      <c r="C1522" s="67"/>
      <c r="D1522" s="67"/>
      <c r="E1522" s="67"/>
      <c r="F1522" s="67"/>
      <c r="G1522" s="67"/>
      <c r="H1522" s="67"/>
      <c r="I1522" s="67"/>
      <c r="J1522" s="67"/>
      <c r="K1522" s="50"/>
      <c r="L1522" s="51"/>
      <c r="M1522" s="52"/>
      <c r="N1522" s="52"/>
      <c r="O1522" s="53"/>
      <c r="P1522" s="53"/>
      <c r="Q1522" s="53"/>
      <c r="R1522" s="5"/>
      <c r="S1522" s="5"/>
      <c r="T1522" s="5"/>
      <c r="U1522" s="5"/>
      <c r="V1522" s="5"/>
      <c r="W1522" s="5"/>
      <c r="X1522" s="5"/>
      <c r="Y1522" s="5"/>
      <c r="Z1522" s="5"/>
      <c r="AA1522" s="5"/>
    </row>
    <row r="1523" customFormat="false" ht="15" hidden="false" customHeight="true" outlineLevel="0" collapsed="false">
      <c r="A1523" s="67"/>
      <c r="B1523" s="31"/>
      <c r="C1523" s="67"/>
      <c r="D1523" s="67"/>
      <c r="E1523" s="67"/>
      <c r="F1523" s="67"/>
      <c r="G1523" s="67"/>
      <c r="H1523" s="67"/>
      <c r="I1523" s="67"/>
      <c r="J1523" s="67"/>
      <c r="K1523" s="50"/>
      <c r="L1523" s="51"/>
      <c r="M1523" s="52"/>
      <c r="N1523" s="52"/>
      <c r="O1523" s="53"/>
      <c r="P1523" s="53"/>
      <c r="Q1523" s="53"/>
      <c r="R1523" s="5"/>
      <c r="S1523" s="5"/>
      <c r="T1523" s="5"/>
      <c r="U1523" s="5"/>
      <c r="V1523" s="5"/>
      <c r="W1523" s="5"/>
      <c r="X1523" s="5"/>
      <c r="Y1523" s="5"/>
      <c r="Z1523" s="5"/>
      <c r="AA1523" s="5"/>
    </row>
    <row r="1524" customFormat="false" ht="15" hidden="false" customHeight="true" outlineLevel="0" collapsed="false">
      <c r="A1524" s="67"/>
      <c r="B1524" s="67"/>
      <c r="C1524" s="67"/>
      <c r="D1524" s="67"/>
      <c r="E1524" s="67"/>
      <c r="F1524" s="67"/>
      <c r="G1524" s="67"/>
      <c r="H1524" s="67"/>
      <c r="I1524" s="67"/>
      <c r="J1524" s="67"/>
      <c r="K1524" s="50"/>
      <c r="L1524" s="51"/>
      <c r="M1524" s="52"/>
      <c r="N1524" s="52"/>
      <c r="O1524" s="51"/>
      <c r="P1524" s="53"/>
      <c r="Q1524" s="53"/>
      <c r="R1524" s="5"/>
      <c r="S1524" s="5"/>
      <c r="T1524" s="5"/>
      <c r="U1524" s="5"/>
      <c r="V1524" s="5"/>
      <c r="W1524" s="5"/>
      <c r="X1524" s="5"/>
      <c r="Y1524" s="5"/>
      <c r="Z1524" s="5"/>
      <c r="AA1524" s="5"/>
    </row>
    <row r="1525" customFormat="false" ht="15" hidden="false" customHeight="true" outlineLevel="0" collapsed="false">
      <c r="A1525" s="67"/>
      <c r="B1525" s="67"/>
      <c r="C1525" s="67"/>
      <c r="D1525" s="67"/>
      <c r="E1525" s="67"/>
      <c r="F1525" s="67"/>
      <c r="G1525" s="67"/>
      <c r="H1525" s="67"/>
      <c r="I1525" s="67"/>
      <c r="J1525" s="67"/>
      <c r="K1525" s="50"/>
      <c r="L1525" s="51"/>
      <c r="M1525" s="52"/>
      <c r="N1525" s="52"/>
      <c r="O1525" s="51"/>
      <c r="P1525" s="53"/>
      <c r="Q1525" s="53"/>
      <c r="R1525" s="5"/>
      <c r="S1525" s="5"/>
      <c r="T1525" s="5"/>
      <c r="U1525" s="5"/>
      <c r="V1525" s="5"/>
      <c r="W1525" s="5"/>
      <c r="X1525" s="5"/>
      <c r="Y1525" s="5"/>
      <c r="Z1525" s="5"/>
      <c r="AA1525" s="5"/>
    </row>
    <row r="1526" customFormat="false" ht="15" hidden="false" customHeight="true" outlineLevel="0" collapsed="false">
      <c r="A1526" s="67"/>
      <c r="B1526" s="67"/>
      <c r="C1526" s="67"/>
      <c r="D1526" s="67"/>
      <c r="E1526" s="67"/>
      <c r="F1526" s="67"/>
      <c r="G1526" s="67"/>
      <c r="H1526" s="67"/>
      <c r="I1526" s="67"/>
      <c r="J1526" s="67"/>
      <c r="K1526" s="50"/>
      <c r="L1526" s="51"/>
      <c r="M1526" s="52"/>
      <c r="N1526" s="52"/>
      <c r="O1526" s="51"/>
      <c r="P1526" s="53"/>
      <c r="Q1526" s="53"/>
      <c r="R1526" s="5"/>
      <c r="S1526" s="5"/>
      <c r="T1526" s="5"/>
      <c r="U1526" s="5"/>
      <c r="V1526" s="5"/>
      <c r="W1526" s="5"/>
      <c r="X1526" s="5"/>
      <c r="Y1526" s="5"/>
      <c r="Z1526" s="5"/>
      <c r="AA1526" s="5"/>
    </row>
    <row r="1527" customFormat="false" ht="15" hidden="false" customHeight="true" outlineLevel="0" collapsed="false">
      <c r="A1527" s="67"/>
      <c r="B1527" s="67"/>
      <c r="C1527" s="67"/>
      <c r="D1527" s="67"/>
      <c r="E1527" s="67"/>
      <c r="F1527" s="67"/>
      <c r="G1527" s="67"/>
      <c r="H1527" s="67"/>
      <c r="I1527" s="67"/>
      <c r="J1527" s="50"/>
      <c r="K1527" s="50"/>
      <c r="L1527" s="51"/>
      <c r="M1527" s="52"/>
      <c r="N1527" s="52"/>
      <c r="O1527" s="51"/>
      <c r="P1527" s="53"/>
      <c r="Q1527" s="53"/>
      <c r="R1527" s="5"/>
      <c r="S1527" s="5"/>
      <c r="T1527" s="5"/>
      <c r="U1527" s="5"/>
      <c r="V1527" s="5"/>
      <c r="W1527" s="5"/>
      <c r="X1527" s="5"/>
      <c r="Y1527" s="5"/>
      <c r="Z1527" s="5"/>
      <c r="AA1527" s="5"/>
    </row>
    <row r="1528" customFormat="false" ht="15" hidden="false" customHeight="true" outlineLevel="0" collapsed="false">
      <c r="A1528" s="67"/>
      <c r="B1528" s="67"/>
      <c r="C1528" s="67"/>
      <c r="D1528" s="67"/>
      <c r="E1528" s="67"/>
      <c r="F1528" s="67"/>
      <c r="G1528" s="67"/>
      <c r="H1528" s="67"/>
      <c r="I1528" s="67"/>
      <c r="J1528" s="67"/>
      <c r="K1528" s="67"/>
      <c r="L1528" s="51"/>
      <c r="M1528" s="52"/>
      <c r="N1528" s="52"/>
      <c r="O1528" s="51"/>
      <c r="P1528" s="53"/>
      <c r="Q1528" s="53"/>
      <c r="R1528" s="5"/>
      <c r="S1528" s="5"/>
      <c r="T1528" s="5"/>
      <c r="U1528" s="5"/>
      <c r="V1528" s="5"/>
      <c r="W1528" s="5"/>
      <c r="X1528" s="5"/>
      <c r="Y1528" s="5"/>
      <c r="Z1528" s="5"/>
      <c r="AA1528" s="5"/>
    </row>
    <row r="1529" customFormat="false" ht="15" hidden="false" customHeight="true" outlineLevel="0" collapsed="false">
      <c r="A1529" s="67"/>
      <c r="B1529" s="31"/>
      <c r="C1529" s="67"/>
      <c r="D1529" s="67"/>
      <c r="E1529" s="67"/>
      <c r="F1529" s="67"/>
      <c r="G1529" s="31"/>
      <c r="H1529" s="67"/>
      <c r="I1529" s="67"/>
      <c r="J1529" s="67"/>
      <c r="K1529" s="50"/>
      <c r="L1529" s="51"/>
      <c r="M1529" s="52"/>
      <c r="N1529" s="52"/>
      <c r="O1529" s="53"/>
      <c r="P1529" s="53"/>
      <c r="Q1529" s="53"/>
      <c r="R1529" s="5"/>
      <c r="S1529" s="5"/>
      <c r="T1529" s="5"/>
      <c r="U1529" s="5"/>
      <c r="V1529" s="5"/>
      <c r="W1529" s="5"/>
      <c r="X1529" s="5"/>
      <c r="Y1529" s="5"/>
      <c r="Z1529" s="5"/>
      <c r="AA1529" s="5"/>
    </row>
    <row r="1530" customFormat="false" ht="15" hidden="false" customHeight="true" outlineLevel="0" collapsed="false">
      <c r="A1530" s="67"/>
      <c r="B1530" s="31"/>
      <c r="C1530" s="67"/>
      <c r="D1530" s="67"/>
      <c r="E1530" s="67"/>
      <c r="F1530" s="67"/>
      <c r="G1530" s="31"/>
      <c r="H1530" s="67"/>
      <c r="I1530" s="67"/>
      <c r="J1530" s="67"/>
      <c r="K1530" s="50"/>
      <c r="L1530" s="51"/>
      <c r="M1530" s="52"/>
      <c r="N1530" s="52"/>
      <c r="O1530" s="53"/>
      <c r="P1530" s="53"/>
      <c r="Q1530" s="53"/>
      <c r="R1530" s="5"/>
      <c r="S1530" s="5"/>
      <c r="T1530" s="5"/>
      <c r="U1530" s="5"/>
      <c r="V1530" s="5"/>
      <c r="W1530" s="5"/>
      <c r="X1530" s="5"/>
      <c r="Y1530" s="5"/>
      <c r="Z1530" s="5"/>
      <c r="AA1530" s="5"/>
    </row>
    <row r="1531" customFormat="false" ht="15" hidden="false" customHeight="true" outlineLevel="0" collapsed="false">
      <c r="A1531" s="31"/>
      <c r="B1531" s="31"/>
      <c r="C1531" s="66"/>
      <c r="D1531" s="31"/>
      <c r="E1531" s="31"/>
      <c r="F1531" s="31"/>
      <c r="G1531" s="31"/>
      <c r="H1531" s="31"/>
      <c r="I1531" s="31"/>
      <c r="J1531" s="31"/>
      <c r="K1531" s="57"/>
      <c r="L1531" s="51"/>
      <c r="M1531" s="52"/>
      <c r="N1531" s="52"/>
      <c r="O1531" s="53"/>
      <c r="P1531" s="53"/>
      <c r="Q1531" s="53"/>
      <c r="R1531" s="5"/>
      <c r="S1531" s="5"/>
      <c r="T1531" s="5"/>
      <c r="U1531" s="5"/>
      <c r="V1531" s="5"/>
      <c r="W1531" s="5"/>
      <c r="X1531" s="5"/>
      <c r="Y1531" s="5"/>
      <c r="Z1531" s="5"/>
      <c r="AA1531" s="5"/>
    </row>
    <row r="1532" customFormat="false" ht="15" hidden="false" customHeight="true" outlineLevel="0" collapsed="false">
      <c r="A1532" s="67"/>
      <c r="B1532" s="67"/>
      <c r="C1532" s="67"/>
      <c r="D1532" s="67"/>
      <c r="E1532" s="67"/>
      <c r="F1532" s="67"/>
      <c r="G1532" s="67"/>
      <c r="H1532" s="67"/>
      <c r="I1532" s="67"/>
      <c r="J1532" s="67"/>
      <c r="K1532" s="50"/>
      <c r="L1532" s="51"/>
      <c r="M1532" s="52"/>
      <c r="N1532" s="52"/>
      <c r="O1532" s="51"/>
      <c r="P1532" s="53"/>
      <c r="Q1532" s="53"/>
      <c r="R1532" s="5"/>
      <c r="S1532" s="5"/>
      <c r="T1532" s="5"/>
      <c r="U1532" s="5"/>
      <c r="V1532" s="5"/>
      <c r="W1532" s="5"/>
      <c r="X1532" s="5"/>
      <c r="Y1532" s="5"/>
      <c r="Z1532" s="5"/>
      <c r="AA1532" s="5"/>
    </row>
    <row r="1533" customFormat="false" ht="15" hidden="false" customHeight="true" outlineLevel="0" collapsed="false">
      <c r="A1533" s="67"/>
      <c r="B1533" s="67"/>
      <c r="C1533" s="67"/>
      <c r="D1533" s="67"/>
      <c r="E1533" s="67"/>
      <c r="F1533" s="67"/>
      <c r="G1533" s="67"/>
      <c r="H1533" s="67"/>
      <c r="I1533" s="67"/>
      <c r="J1533" s="67"/>
      <c r="K1533" s="50"/>
      <c r="L1533" s="51"/>
      <c r="M1533" s="52"/>
      <c r="N1533" s="52"/>
      <c r="O1533" s="51"/>
      <c r="P1533" s="53"/>
      <c r="Q1533" s="53"/>
      <c r="R1533" s="5"/>
      <c r="S1533" s="5"/>
      <c r="T1533" s="5"/>
      <c r="U1533" s="5"/>
      <c r="V1533" s="5"/>
      <c r="W1533" s="5"/>
      <c r="X1533" s="5"/>
      <c r="Y1533" s="5"/>
      <c r="Z1533" s="5"/>
      <c r="AA1533" s="5"/>
    </row>
    <row r="1534" customFormat="false" ht="15" hidden="false" customHeight="true" outlineLevel="0" collapsed="false">
      <c r="A1534" s="67"/>
      <c r="B1534" s="67"/>
      <c r="C1534" s="67"/>
      <c r="D1534" s="31"/>
      <c r="E1534" s="67"/>
      <c r="F1534" s="67"/>
      <c r="G1534" s="67"/>
      <c r="H1534" s="67"/>
      <c r="I1534" s="67"/>
      <c r="J1534" s="67"/>
      <c r="K1534" s="50"/>
      <c r="L1534" s="51"/>
      <c r="M1534" s="52"/>
      <c r="N1534" s="52"/>
      <c r="O1534" s="53"/>
      <c r="P1534" s="53"/>
      <c r="Q1534" s="53"/>
      <c r="R1534" s="5"/>
      <c r="S1534" s="5"/>
      <c r="T1534" s="5"/>
      <c r="U1534" s="5"/>
      <c r="V1534" s="5"/>
      <c r="W1534" s="5"/>
      <c r="X1534" s="5"/>
      <c r="Y1534" s="5"/>
      <c r="Z1534" s="5"/>
      <c r="AA1534" s="5"/>
    </row>
    <row r="1535" customFormat="false" ht="15" hidden="false" customHeight="true" outlineLevel="0" collapsed="false">
      <c r="A1535" s="67"/>
      <c r="B1535" s="67"/>
      <c r="C1535" s="67"/>
      <c r="D1535" s="67"/>
      <c r="E1535" s="67"/>
      <c r="F1535" s="67"/>
      <c r="G1535" s="67"/>
      <c r="H1535" s="67"/>
      <c r="I1535" s="67"/>
      <c r="J1535" s="67"/>
      <c r="K1535" s="62"/>
      <c r="L1535" s="51"/>
      <c r="M1535" s="60"/>
      <c r="N1535" s="60"/>
      <c r="O1535" s="60"/>
      <c r="P1535" s="53"/>
      <c r="Q1535" s="53"/>
      <c r="R1535" s="5"/>
      <c r="S1535" s="5"/>
      <c r="T1535" s="5"/>
      <c r="U1535" s="5"/>
      <c r="V1535" s="5"/>
      <c r="W1535" s="5"/>
      <c r="X1535" s="5"/>
      <c r="Y1535" s="5"/>
      <c r="Z1535" s="5"/>
      <c r="AA1535" s="5"/>
    </row>
    <row r="1536" customFormat="false" ht="15" hidden="false" customHeight="true" outlineLevel="0" collapsed="false">
      <c r="A1536" s="67"/>
      <c r="B1536" s="67"/>
      <c r="C1536" s="67"/>
      <c r="D1536" s="67"/>
      <c r="E1536" s="67"/>
      <c r="F1536" s="67"/>
      <c r="G1536" s="67"/>
      <c r="H1536" s="67"/>
      <c r="I1536" s="67"/>
      <c r="J1536" s="67"/>
      <c r="K1536" s="62"/>
      <c r="L1536" s="51"/>
      <c r="M1536" s="60"/>
      <c r="N1536" s="60"/>
      <c r="O1536" s="60"/>
      <c r="P1536" s="53"/>
      <c r="Q1536" s="53"/>
      <c r="R1536" s="5"/>
      <c r="S1536" s="5"/>
      <c r="T1536" s="5"/>
      <c r="U1536" s="5"/>
      <c r="V1536" s="5"/>
      <c r="W1536" s="5"/>
      <c r="X1536" s="5"/>
      <c r="Y1536" s="5"/>
      <c r="Z1536" s="5"/>
      <c r="AA1536" s="5"/>
    </row>
    <row r="1537" customFormat="false" ht="15" hidden="false" customHeight="true" outlineLevel="0" collapsed="false">
      <c r="A1537" s="67"/>
      <c r="B1537" s="67"/>
      <c r="C1537" s="67"/>
      <c r="D1537" s="67"/>
      <c r="E1537" s="67"/>
      <c r="F1537" s="67"/>
      <c r="G1537" s="67"/>
      <c r="H1537" s="67"/>
      <c r="I1537" s="67"/>
      <c r="J1537" s="67"/>
      <c r="K1537" s="62"/>
      <c r="L1537" s="51"/>
      <c r="M1537" s="60"/>
      <c r="N1537" s="60"/>
      <c r="O1537" s="60"/>
      <c r="P1537" s="53"/>
      <c r="Q1537" s="53"/>
      <c r="R1537" s="5"/>
      <c r="S1537" s="5"/>
      <c r="T1537" s="5"/>
      <c r="U1537" s="5"/>
      <c r="V1537" s="5"/>
      <c r="W1537" s="5"/>
      <c r="X1537" s="5"/>
      <c r="Y1537" s="5"/>
      <c r="Z1537" s="5"/>
      <c r="AA1537" s="5"/>
    </row>
    <row r="1538" customFormat="false" ht="15" hidden="false" customHeight="true" outlineLevel="0" collapsed="false">
      <c r="A1538" s="67"/>
      <c r="B1538" s="67"/>
      <c r="C1538" s="67"/>
      <c r="D1538" s="67"/>
      <c r="E1538" s="67"/>
      <c r="F1538" s="67"/>
      <c r="G1538" s="67"/>
      <c r="H1538" s="67"/>
      <c r="I1538" s="67"/>
      <c r="J1538" s="67"/>
      <c r="K1538" s="62"/>
      <c r="L1538" s="51"/>
      <c r="M1538" s="60"/>
      <c r="N1538" s="60"/>
      <c r="O1538" s="60"/>
      <c r="P1538" s="53"/>
      <c r="Q1538" s="53"/>
      <c r="R1538" s="5"/>
      <c r="S1538" s="5"/>
      <c r="T1538" s="5"/>
      <c r="U1538" s="5"/>
      <c r="V1538" s="5"/>
      <c r="W1538" s="5"/>
      <c r="X1538" s="5"/>
      <c r="Y1538" s="5"/>
      <c r="Z1538" s="5"/>
      <c r="AA1538" s="5"/>
    </row>
    <row r="1539" customFormat="false" ht="15" hidden="false" customHeight="true" outlineLevel="0" collapsed="false">
      <c r="A1539" s="67"/>
      <c r="B1539" s="67"/>
      <c r="C1539" s="67"/>
      <c r="D1539" s="67"/>
      <c r="E1539" s="67"/>
      <c r="F1539" s="67"/>
      <c r="G1539" s="67"/>
      <c r="H1539" s="67"/>
      <c r="I1539" s="67"/>
      <c r="J1539" s="67"/>
      <c r="K1539" s="58"/>
      <c r="L1539" s="51"/>
      <c r="M1539" s="60"/>
      <c r="N1539" s="60"/>
      <c r="O1539" s="60"/>
      <c r="P1539" s="53"/>
      <c r="Q1539" s="53"/>
      <c r="R1539" s="5"/>
      <c r="S1539" s="5"/>
      <c r="T1539" s="5"/>
      <c r="U1539" s="5"/>
      <c r="V1539" s="5"/>
      <c r="W1539" s="5"/>
      <c r="X1539" s="5"/>
      <c r="Y1539" s="5"/>
      <c r="Z1539" s="5"/>
      <c r="AA1539" s="5"/>
    </row>
    <row r="1540" customFormat="false" ht="15" hidden="false" customHeight="true" outlineLevel="0" collapsed="false">
      <c r="A1540" s="67"/>
      <c r="B1540" s="67"/>
      <c r="C1540" s="67"/>
      <c r="D1540" s="67"/>
      <c r="E1540" s="67"/>
      <c r="F1540" s="67"/>
      <c r="G1540" s="67"/>
      <c r="H1540" s="67"/>
      <c r="I1540" s="67"/>
      <c r="J1540" s="67"/>
      <c r="K1540" s="50"/>
      <c r="L1540" s="51"/>
      <c r="M1540" s="52"/>
      <c r="N1540" s="52"/>
      <c r="O1540" s="51"/>
      <c r="P1540" s="53"/>
      <c r="Q1540" s="53"/>
      <c r="R1540" s="5"/>
      <c r="S1540" s="5"/>
      <c r="T1540" s="5"/>
      <c r="U1540" s="5"/>
      <c r="V1540" s="5"/>
      <c r="W1540" s="5"/>
      <c r="X1540" s="5"/>
      <c r="Y1540" s="5"/>
      <c r="Z1540" s="5"/>
      <c r="AA1540" s="5"/>
    </row>
    <row r="1541" customFormat="false" ht="15" hidden="false" customHeight="true" outlineLevel="0" collapsed="false">
      <c r="A1541" s="67"/>
      <c r="B1541" s="67"/>
      <c r="C1541" s="67"/>
      <c r="D1541" s="31"/>
      <c r="E1541" s="31"/>
      <c r="F1541" s="67"/>
      <c r="G1541" s="31"/>
      <c r="H1541" s="31"/>
      <c r="I1541" s="31"/>
      <c r="J1541" s="31"/>
      <c r="K1541" s="57"/>
      <c r="L1541" s="51"/>
      <c r="M1541" s="52"/>
      <c r="N1541" s="52"/>
      <c r="O1541" s="53"/>
      <c r="P1541" s="53"/>
      <c r="Q1541" s="53"/>
      <c r="R1541" s="5"/>
      <c r="S1541" s="5"/>
      <c r="T1541" s="5"/>
      <c r="U1541" s="5"/>
      <c r="V1541" s="5"/>
      <c r="W1541" s="5"/>
      <c r="X1541" s="5"/>
      <c r="Y1541" s="5"/>
      <c r="Z1541" s="5"/>
      <c r="AA1541" s="5"/>
    </row>
    <row r="1542" customFormat="false" ht="15" hidden="false" customHeight="true" outlineLevel="0" collapsed="false">
      <c r="A1542" s="67"/>
      <c r="B1542" s="67"/>
      <c r="C1542" s="67"/>
      <c r="D1542" s="31"/>
      <c r="E1542" s="31"/>
      <c r="F1542" s="31"/>
      <c r="G1542" s="31"/>
      <c r="H1542" s="31"/>
      <c r="I1542" s="31"/>
      <c r="J1542" s="31"/>
      <c r="K1542" s="57"/>
      <c r="L1542" s="51"/>
      <c r="M1542" s="52"/>
      <c r="N1542" s="52"/>
      <c r="O1542" s="53"/>
      <c r="P1542" s="53"/>
      <c r="Q1542" s="53"/>
      <c r="R1542" s="5"/>
      <c r="S1542" s="5"/>
      <c r="T1542" s="5"/>
      <c r="U1542" s="5"/>
      <c r="V1542" s="5"/>
      <c r="W1542" s="5"/>
      <c r="X1542" s="5"/>
      <c r="Y1542" s="5"/>
      <c r="Z1542" s="5"/>
      <c r="AA1542" s="5"/>
    </row>
    <row r="1543" customFormat="false" ht="15" hidden="false" customHeight="true" outlineLevel="0" collapsed="false">
      <c r="A1543" s="67"/>
      <c r="B1543" s="67"/>
      <c r="C1543" s="67"/>
      <c r="D1543" s="31"/>
      <c r="E1543" s="31"/>
      <c r="F1543" s="31"/>
      <c r="G1543" s="31"/>
      <c r="H1543" s="31"/>
      <c r="I1543" s="31"/>
      <c r="J1543" s="31"/>
      <c r="K1543" s="57"/>
      <c r="L1543" s="51"/>
      <c r="M1543" s="52"/>
      <c r="N1543" s="52"/>
      <c r="O1543" s="53"/>
      <c r="P1543" s="53"/>
      <c r="Q1543" s="53"/>
      <c r="R1543" s="5"/>
      <c r="S1543" s="5"/>
      <c r="T1543" s="5"/>
      <c r="U1543" s="5"/>
      <c r="V1543" s="5"/>
      <c r="W1543" s="5"/>
      <c r="X1543" s="5"/>
      <c r="Y1543" s="5"/>
      <c r="Z1543" s="5"/>
      <c r="AA1543" s="5"/>
    </row>
    <row r="1544" customFormat="false" ht="15" hidden="false" customHeight="true" outlineLevel="0" collapsed="false">
      <c r="A1544" s="67"/>
      <c r="B1544" s="67"/>
      <c r="C1544" s="67"/>
      <c r="D1544" s="67"/>
      <c r="E1544" s="67"/>
      <c r="F1544" s="67"/>
      <c r="G1544" s="31"/>
      <c r="H1544" s="67"/>
      <c r="I1544" s="67"/>
      <c r="J1544" s="67"/>
      <c r="K1544" s="50"/>
      <c r="L1544" s="51"/>
      <c r="M1544" s="52"/>
      <c r="N1544" s="52"/>
      <c r="O1544" s="53"/>
      <c r="P1544" s="53"/>
      <c r="Q1544" s="53"/>
      <c r="R1544" s="5"/>
      <c r="S1544" s="5"/>
      <c r="T1544" s="5"/>
      <c r="U1544" s="5"/>
      <c r="V1544" s="5"/>
      <c r="W1544" s="5"/>
      <c r="X1544" s="5"/>
      <c r="Y1544" s="5"/>
      <c r="Z1544" s="5"/>
      <c r="AA1544" s="5"/>
    </row>
    <row r="1545" customFormat="false" ht="15" hidden="false" customHeight="true" outlineLevel="0" collapsed="false">
      <c r="A1545" s="67"/>
      <c r="B1545" s="67"/>
      <c r="C1545" s="67"/>
      <c r="D1545" s="67"/>
      <c r="E1545" s="67"/>
      <c r="F1545" s="67"/>
      <c r="G1545" s="31"/>
      <c r="H1545" s="67"/>
      <c r="I1545" s="67"/>
      <c r="J1545" s="67"/>
      <c r="K1545" s="50"/>
      <c r="L1545" s="51"/>
      <c r="M1545" s="52"/>
      <c r="N1545" s="52"/>
      <c r="O1545" s="53"/>
      <c r="P1545" s="53"/>
      <c r="Q1545" s="53"/>
      <c r="R1545" s="5"/>
      <c r="S1545" s="5"/>
      <c r="T1545" s="5"/>
      <c r="U1545" s="5"/>
      <c r="V1545" s="5"/>
      <c r="W1545" s="5"/>
      <c r="X1545" s="5"/>
      <c r="Y1545" s="5"/>
      <c r="Z1545" s="5"/>
      <c r="AA1545" s="5"/>
    </row>
    <row r="1546" customFormat="false" ht="15" hidden="false" customHeight="true" outlineLevel="0" collapsed="false">
      <c r="A1546" s="67"/>
      <c r="B1546" s="67"/>
      <c r="C1546" s="67"/>
      <c r="D1546" s="67"/>
      <c r="E1546" s="67"/>
      <c r="F1546" s="67"/>
      <c r="G1546" s="31"/>
      <c r="H1546" s="67"/>
      <c r="I1546" s="67"/>
      <c r="J1546" s="67"/>
      <c r="K1546" s="50"/>
      <c r="L1546" s="51"/>
      <c r="M1546" s="52"/>
      <c r="N1546" s="52"/>
      <c r="O1546" s="51"/>
      <c r="P1546" s="53"/>
      <c r="Q1546" s="53"/>
      <c r="R1546" s="5"/>
      <c r="S1546" s="5"/>
      <c r="T1546" s="5"/>
      <c r="U1546" s="5"/>
      <c r="V1546" s="5"/>
      <c r="W1546" s="5"/>
      <c r="X1546" s="5"/>
      <c r="Y1546" s="5"/>
      <c r="Z1546" s="5"/>
      <c r="AA1546" s="5"/>
    </row>
    <row r="1547" customFormat="false" ht="15" hidden="false" customHeight="true" outlineLevel="0" collapsed="false">
      <c r="A1547" s="67"/>
      <c r="B1547" s="67"/>
      <c r="C1547" s="67"/>
      <c r="D1547" s="67"/>
      <c r="E1547" s="67"/>
      <c r="F1547" s="67"/>
      <c r="G1547" s="67"/>
      <c r="H1547" s="67"/>
      <c r="I1547" s="67"/>
      <c r="J1547" s="67"/>
      <c r="K1547" s="50"/>
      <c r="L1547" s="51"/>
      <c r="M1547" s="52"/>
      <c r="N1547" s="52"/>
      <c r="O1547" s="53"/>
      <c r="P1547" s="53"/>
      <c r="Q1547" s="53"/>
      <c r="R1547" s="5"/>
      <c r="S1547" s="5"/>
      <c r="T1547" s="5"/>
      <c r="U1547" s="5"/>
      <c r="V1547" s="5"/>
      <c r="W1547" s="5"/>
      <c r="X1547" s="5"/>
      <c r="Y1547" s="5"/>
      <c r="Z1547" s="5"/>
      <c r="AA1547" s="5"/>
    </row>
    <row r="1548" customFormat="false" ht="15" hidden="false" customHeight="true" outlineLevel="0" collapsed="false">
      <c r="A1548" s="67"/>
      <c r="B1548" s="67"/>
      <c r="C1548" s="67"/>
      <c r="D1548" s="67"/>
      <c r="E1548" s="67"/>
      <c r="F1548" s="67"/>
      <c r="G1548" s="67"/>
      <c r="H1548" s="67"/>
      <c r="I1548" s="67"/>
      <c r="J1548" s="67"/>
      <c r="K1548" s="50"/>
      <c r="L1548" s="51"/>
      <c r="M1548" s="52"/>
      <c r="N1548" s="52"/>
      <c r="O1548" s="53"/>
      <c r="P1548" s="53"/>
      <c r="Q1548" s="53"/>
      <c r="R1548" s="5"/>
      <c r="S1548" s="5"/>
      <c r="T1548" s="5"/>
      <c r="U1548" s="5"/>
      <c r="V1548" s="5"/>
      <c r="W1548" s="5"/>
      <c r="X1548" s="5"/>
      <c r="Y1548" s="5"/>
      <c r="Z1548" s="5"/>
      <c r="AA1548" s="5"/>
    </row>
    <row r="1549" customFormat="false" ht="15" hidden="false" customHeight="true" outlineLevel="0" collapsed="false">
      <c r="A1549" s="67"/>
      <c r="B1549" s="67"/>
      <c r="C1549" s="67"/>
      <c r="D1549" s="67"/>
      <c r="E1549" s="67"/>
      <c r="F1549" s="67"/>
      <c r="G1549" s="67"/>
      <c r="H1549" s="67"/>
      <c r="I1549" s="67"/>
      <c r="J1549" s="67"/>
      <c r="K1549" s="50"/>
      <c r="L1549" s="51"/>
      <c r="M1549" s="52"/>
      <c r="N1549" s="52"/>
      <c r="O1549" s="53"/>
      <c r="P1549" s="53"/>
      <c r="Q1549" s="53"/>
      <c r="R1549" s="5"/>
      <c r="S1549" s="5"/>
      <c r="T1549" s="5"/>
      <c r="U1549" s="5"/>
      <c r="V1549" s="5"/>
      <c r="W1549" s="5"/>
      <c r="X1549" s="5"/>
      <c r="Y1549" s="5"/>
      <c r="Z1549" s="5"/>
      <c r="AA1549" s="5"/>
    </row>
    <row r="1550" customFormat="false" ht="15" hidden="false" customHeight="true" outlineLevel="0" collapsed="false">
      <c r="A1550" s="67"/>
      <c r="B1550" s="67"/>
      <c r="C1550" s="67"/>
      <c r="D1550" s="67"/>
      <c r="E1550" s="67"/>
      <c r="F1550" s="67"/>
      <c r="G1550" s="67"/>
      <c r="H1550" s="67"/>
      <c r="I1550" s="67"/>
      <c r="J1550" s="67"/>
      <c r="K1550" s="50"/>
      <c r="L1550" s="51"/>
      <c r="M1550" s="52"/>
      <c r="N1550" s="52"/>
      <c r="O1550" s="53"/>
      <c r="P1550" s="53"/>
      <c r="Q1550" s="53"/>
      <c r="R1550" s="5"/>
      <c r="S1550" s="5"/>
      <c r="T1550" s="5"/>
      <c r="U1550" s="5"/>
      <c r="V1550" s="5"/>
      <c r="W1550" s="5"/>
      <c r="X1550" s="5"/>
      <c r="Y1550" s="5"/>
      <c r="Z1550" s="5"/>
      <c r="AA1550" s="5"/>
    </row>
    <row r="1551" customFormat="false" ht="15" hidden="false" customHeight="true" outlineLevel="0" collapsed="false">
      <c r="A1551" s="67"/>
      <c r="B1551" s="67"/>
      <c r="C1551" s="67"/>
      <c r="D1551" s="67"/>
      <c r="E1551" s="67"/>
      <c r="F1551" s="67"/>
      <c r="G1551" s="67"/>
      <c r="H1551" s="67"/>
      <c r="I1551" s="67"/>
      <c r="J1551" s="67"/>
      <c r="K1551" s="50"/>
      <c r="L1551" s="51"/>
      <c r="M1551" s="52"/>
      <c r="N1551" s="52"/>
      <c r="O1551" s="53"/>
      <c r="P1551" s="53"/>
      <c r="Q1551" s="53"/>
      <c r="R1551" s="5"/>
      <c r="S1551" s="5"/>
      <c r="T1551" s="5"/>
      <c r="U1551" s="5"/>
      <c r="V1551" s="5"/>
      <c r="W1551" s="5"/>
      <c r="X1551" s="5"/>
      <c r="Y1551" s="5"/>
      <c r="Z1551" s="5"/>
      <c r="AA1551" s="5"/>
    </row>
    <row r="1552" customFormat="false" ht="15" hidden="false" customHeight="true" outlineLevel="0" collapsed="false">
      <c r="A1552" s="67"/>
      <c r="B1552" s="67"/>
      <c r="C1552" s="67"/>
      <c r="D1552" s="67"/>
      <c r="E1552" s="67"/>
      <c r="F1552" s="67"/>
      <c r="G1552" s="67"/>
      <c r="H1552" s="67"/>
      <c r="I1552" s="67"/>
      <c r="J1552" s="67"/>
      <c r="K1552" s="50"/>
      <c r="L1552" s="51"/>
      <c r="M1552" s="52"/>
      <c r="N1552" s="52"/>
      <c r="O1552" s="53"/>
      <c r="P1552" s="53"/>
      <c r="Q1552" s="53"/>
      <c r="R1552" s="5"/>
      <c r="S1552" s="5"/>
      <c r="T1552" s="5"/>
      <c r="U1552" s="5"/>
      <c r="V1552" s="5"/>
      <c r="W1552" s="5"/>
      <c r="X1552" s="5"/>
      <c r="Y1552" s="5"/>
      <c r="Z1552" s="5"/>
      <c r="AA1552" s="5"/>
    </row>
    <row r="1553" customFormat="false" ht="15" hidden="false" customHeight="true" outlineLevel="0" collapsed="false">
      <c r="A1553" s="67"/>
      <c r="B1553" s="67"/>
      <c r="C1553" s="67"/>
      <c r="D1553" s="67"/>
      <c r="E1553" s="67"/>
      <c r="F1553" s="67"/>
      <c r="G1553" s="67"/>
      <c r="H1553" s="67"/>
      <c r="I1553" s="67"/>
      <c r="J1553" s="67"/>
      <c r="K1553" s="50"/>
      <c r="L1553" s="51"/>
      <c r="M1553" s="52"/>
      <c r="N1553" s="52"/>
      <c r="O1553" s="53"/>
      <c r="P1553" s="53"/>
      <c r="Q1553" s="53"/>
      <c r="R1553" s="5"/>
      <c r="S1553" s="5"/>
      <c r="T1553" s="5"/>
      <c r="U1553" s="5"/>
      <c r="V1553" s="5"/>
      <c r="W1553" s="5"/>
      <c r="X1553" s="5"/>
      <c r="Y1553" s="5"/>
      <c r="Z1553" s="5"/>
      <c r="AA1553" s="5"/>
    </row>
    <row r="1554" customFormat="false" ht="15" hidden="false" customHeight="true" outlineLevel="0" collapsed="false">
      <c r="A1554" s="54"/>
      <c r="B1554" s="67"/>
      <c r="C1554" s="54"/>
      <c r="D1554" s="67"/>
      <c r="E1554" s="67"/>
      <c r="F1554" s="67"/>
      <c r="G1554" s="67"/>
      <c r="H1554" s="67"/>
      <c r="I1554" s="67"/>
      <c r="J1554" s="67"/>
      <c r="K1554" s="50"/>
      <c r="L1554" s="51"/>
      <c r="M1554" s="52"/>
      <c r="N1554" s="52"/>
      <c r="O1554" s="51"/>
      <c r="P1554" s="53"/>
      <c r="Q1554" s="53"/>
      <c r="R1554" s="5"/>
      <c r="S1554" s="5"/>
      <c r="T1554" s="5"/>
      <c r="U1554" s="5"/>
      <c r="V1554" s="5"/>
      <c r="W1554" s="5"/>
      <c r="X1554" s="5"/>
      <c r="Y1554" s="5"/>
      <c r="Z1554" s="5"/>
      <c r="AA1554" s="5"/>
    </row>
    <row r="1555" customFormat="false" ht="15" hidden="false" customHeight="true" outlineLevel="0" collapsed="false">
      <c r="A1555" s="31"/>
      <c r="B1555" s="49"/>
      <c r="C1555" s="49"/>
      <c r="D1555" s="67"/>
      <c r="E1555" s="67"/>
      <c r="F1555" s="67"/>
      <c r="G1555" s="67"/>
      <c r="H1555" s="67"/>
      <c r="I1555" s="67"/>
      <c r="J1555" s="67"/>
      <c r="K1555" s="50"/>
      <c r="L1555" s="51"/>
      <c r="M1555" s="52"/>
      <c r="N1555" s="52"/>
      <c r="O1555" s="51"/>
      <c r="P1555" s="53"/>
      <c r="Q1555" s="53"/>
      <c r="R1555" s="5"/>
      <c r="S1555" s="5"/>
      <c r="T1555" s="5"/>
      <c r="U1555" s="5"/>
      <c r="V1555" s="5"/>
      <c r="W1555" s="5"/>
      <c r="X1555" s="5"/>
      <c r="Y1555" s="5"/>
      <c r="Z1555" s="5"/>
      <c r="AA1555" s="5"/>
    </row>
    <row r="1556" customFormat="false" ht="15" hidden="false" customHeight="true" outlineLevel="0" collapsed="false">
      <c r="A1556" s="67"/>
      <c r="B1556" s="67"/>
      <c r="C1556" s="67"/>
      <c r="D1556" s="67"/>
      <c r="E1556" s="67"/>
      <c r="F1556" s="67"/>
      <c r="G1556" s="67"/>
      <c r="H1556" s="67"/>
      <c r="I1556" s="67"/>
      <c r="J1556" s="67"/>
      <c r="K1556" s="67"/>
      <c r="L1556" s="51"/>
      <c r="M1556" s="52"/>
      <c r="N1556" s="52"/>
      <c r="O1556" s="51"/>
      <c r="P1556" s="53"/>
      <c r="Q1556" s="53"/>
      <c r="R1556" s="5"/>
      <c r="S1556" s="5"/>
      <c r="T1556" s="5"/>
      <c r="U1556" s="5"/>
      <c r="V1556" s="5"/>
      <c r="W1556" s="5"/>
      <c r="X1556" s="5"/>
      <c r="Y1556" s="5"/>
      <c r="Z1556" s="5"/>
      <c r="AA1556" s="5"/>
    </row>
    <row r="1557" customFormat="false" ht="15" hidden="false" customHeight="true" outlineLevel="0" collapsed="false">
      <c r="A1557" s="54"/>
      <c r="B1557" s="67"/>
      <c r="C1557" s="54"/>
      <c r="D1557" s="67"/>
      <c r="E1557" s="67"/>
      <c r="F1557" s="67"/>
      <c r="G1557" s="31"/>
      <c r="H1557" s="67"/>
      <c r="I1557" s="67"/>
      <c r="J1557" s="67"/>
      <c r="K1557" s="50"/>
      <c r="L1557" s="51"/>
      <c r="M1557" s="52"/>
      <c r="N1557" s="52"/>
      <c r="O1557" s="51"/>
      <c r="P1557" s="53"/>
      <c r="Q1557" s="53"/>
      <c r="R1557" s="5"/>
      <c r="S1557" s="5"/>
      <c r="T1557" s="5"/>
      <c r="U1557" s="5"/>
      <c r="V1557" s="5"/>
      <c r="W1557" s="5"/>
      <c r="X1557" s="5"/>
      <c r="Y1557" s="5"/>
      <c r="Z1557" s="5"/>
      <c r="AA1557" s="5"/>
    </row>
    <row r="1558" customFormat="false" ht="15" hidden="false" customHeight="true" outlineLevel="0" collapsed="false">
      <c r="A1558" s="67"/>
      <c r="B1558" s="31"/>
      <c r="C1558" s="31"/>
      <c r="D1558" s="31"/>
      <c r="E1558" s="31"/>
      <c r="F1558" s="31"/>
      <c r="G1558" s="31"/>
      <c r="H1558" s="31"/>
      <c r="I1558" s="31"/>
      <c r="J1558" s="31"/>
      <c r="K1558" s="57"/>
      <c r="L1558" s="51"/>
      <c r="M1558" s="52"/>
      <c r="N1558" s="52"/>
      <c r="O1558" s="53"/>
      <c r="P1558" s="53"/>
      <c r="Q1558" s="53"/>
      <c r="R1558" s="5"/>
      <c r="S1558" s="5"/>
      <c r="T1558" s="5"/>
      <c r="U1558" s="5"/>
      <c r="V1558" s="5"/>
      <c r="W1558" s="5"/>
      <c r="X1558" s="5"/>
      <c r="Y1558" s="5"/>
      <c r="Z1558" s="5"/>
      <c r="AA1558" s="5"/>
    </row>
    <row r="1559" customFormat="false" ht="15" hidden="false" customHeight="true" outlineLevel="0" collapsed="false">
      <c r="A1559" s="67"/>
      <c r="B1559" s="31"/>
      <c r="C1559" s="31"/>
      <c r="D1559" s="31"/>
      <c r="E1559" s="31"/>
      <c r="F1559" s="31"/>
      <c r="G1559" s="31"/>
      <c r="H1559" s="31"/>
      <c r="I1559" s="31"/>
      <c r="J1559" s="31"/>
      <c r="K1559" s="57"/>
      <c r="L1559" s="51"/>
      <c r="M1559" s="52"/>
      <c r="N1559" s="52"/>
      <c r="O1559" s="53"/>
      <c r="P1559" s="53"/>
      <c r="Q1559" s="53"/>
      <c r="R1559" s="5"/>
      <c r="S1559" s="5"/>
      <c r="T1559" s="5"/>
      <c r="U1559" s="5"/>
      <c r="V1559" s="5"/>
      <c r="W1559" s="5"/>
      <c r="X1559" s="5"/>
      <c r="Y1559" s="5"/>
      <c r="Z1559" s="5"/>
      <c r="AA1559" s="5"/>
    </row>
    <row r="1560" customFormat="false" ht="15" hidden="false" customHeight="true" outlineLevel="0" collapsed="false">
      <c r="A1560" s="67"/>
      <c r="B1560" s="67"/>
      <c r="C1560" s="67"/>
      <c r="D1560" s="67"/>
      <c r="E1560" s="67"/>
      <c r="F1560" s="67"/>
      <c r="G1560" s="31"/>
      <c r="H1560" s="67"/>
      <c r="I1560" s="67"/>
      <c r="J1560" s="67"/>
      <c r="K1560" s="50"/>
      <c r="L1560" s="51"/>
      <c r="M1560" s="52"/>
      <c r="N1560" s="52"/>
      <c r="O1560" s="53"/>
      <c r="P1560" s="53"/>
      <c r="Q1560" s="53"/>
      <c r="R1560" s="5"/>
      <c r="S1560" s="5"/>
      <c r="T1560" s="5"/>
      <c r="U1560" s="5"/>
      <c r="V1560" s="5"/>
      <c r="W1560" s="5"/>
      <c r="X1560" s="5"/>
      <c r="Y1560" s="5"/>
      <c r="Z1560" s="5"/>
      <c r="AA1560" s="5"/>
    </row>
    <row r="1561" customFormat="false" ht="15" hidden="false" customHeight="true" outlineLevel="0" collapsed="false">
      <c r="A1561" s="67"/>
      <c r="B1561" s="67"/>
      <c r="C1561" s="67"/>
      <c r="D1561" s="67"/>
      <c r="E1561" s="67"/>
      <c r="F1561" s="67"/>
      <c r="G1561" s="31"/>
      <c r="H1561" s="67"/>
      <c r="I1561" s="67"/>
      <c r="J1561" s="67"/>
      <c r="K1561" s="50"/>
      <c r="L1561" s="51"/>
      <c r="M1561" s="52"/>
      <c r="N1561" s="52"/>
      <c r="O1561" s="53"/>
      <c r="P1561" s="53"/>
      <c r="Q1561" s="53"/>
      <c r="R1561" s="5"/>
      <c r="S1561" s="5"/>
      <c r="T1561" s="5"/>
      <c r="U1561" s="5"/>
      <c r="V1561" s="5"/>
      <c r="W1561" s="5"/>
      <c r="X1561" s="5"/>
      <c r="Y1561" s="5"/>
      <c r="Z1561" s="5"/>
      <c r="AA1561" s="5"/>
    </row>
    <row r="1562" customFormat="false" ht="15" hidden="false" customHeight="true" outlineLevel="0" collapsed="false">
      <c r="A1562" s="67"/>
      <c r="B1562" s="67"/>
      <c r="C1562" s="67"/>
      <c r="D1562" s="67"/>
      <c r="E1562" s="67"/>
      <c r="F1562" s="67"/>
      <c r="G1562" s="31"/>
      <c r="H1562" s="67"/>
      <c r="I1562" s="67"/>
      <c r="J1562" s="67"/>
      <c r="K1562" s="50"/>
      <c r="L1562" s="51"/>
      <c r="M1562" s="52"/>
      <c r="N1562" s="52"/>
      <c r="O1562" s="53"/>
      <c r="P1562" s="53"/>
      <c r="Q1562" s="53"/>
      <c r="R1562" s="5"/>
      <c r="S1562" s="5"/>
      <c r="T1562" s="5"/>
      <c r="U1562" s="5"/>
      <c r="V1562" s="5"/>
      <c r="W1562" s="5"/>
      <c r="X1562" s="5"/>
      <c r="Y1562" s="5"/>
      <c r="Z1562" s="5"/>
      <c r="AA1562" s="5"/>
    </row>
    <row r="1563" customFormat="false" ht="15" hidden="false" customHeight="true" outlineLevel="0" collapsed="false">
      <c r="A1563" s="67"/>
      <c r="B1563" s="67"/>
      <c r="C1563" s="67"/>
      <c r="D1563" s="67"/>
      <c r="E1563" s="67"/>
      <c r="F1563" s="67"/>
      <c r="G1563" s="31"/>
      <c r="H1563" s="67"/>
      <c r="I1563" s="67"/>
      <c r="J1563" s="67"/>
      <c r="K1563" s="50"/>
      <c r="L1563" s="51"/>
      <c r="M1563" s="52"/>
      <c r="N1563" s="52"/>
      <c r="O1563" s="53"/>
      <c r="P1563" s="53"/>
      <c r="Q1563" s="53"/>
      <c r="R1563" s="5"/>
      <c r="S1563" s="5"/>
      <c r="T1563" s="5"/>
      <c r="U1563" s="5"/>
      <c r="V1563" s="5"/>
      <c r="W1563" s="5"/>
      <c r="X1563" s="5"/>
      <c r="Y1563" s="5"/>
      <c r="Z1563" s="5"/>
      <c r="AA1563" s="5"/>
    </row>
    <row r="1564" customFormat="false" ht="15" hidden="false" customHeight="true" outlineLevel="0" collapsed="false">
      <c r="A1564" s="67"/>
      <c r="B1564" s="67"/>
      <c r="C1564" s="67"/>
      <c r="D1564" s="67"/>
      <c r="E1564" s="67"/>
      <c r="F1564" s="67"/>
      <c r="G1564" s="67"/>
      <c r="H1564" s="67"/>
      <c r="I1564" s="67"/>
      <c r="J1564" s="67"/>
      <c r="K1564" s="50"/>
      <c r="L1564" s="51"/>
      <c r="M1564" s="52"/>
      <c r="N1564" s="52"/>
      <c r="O1564" s="51"/>
      <c r="P1564" s="53"/>
      <c r="Q1564" s="53"/>
      <c r="R1564" s="5"/>
      <c r="S1564" s="5"/>
      <c r="T1564" s="5"/>
      <c r="U1564" s="5"/>
      <c r="V1564" s="5"/>
      <c r="W1564" s="5"/>
      <c r="X1564" s="5"/>
      <c r="Y1564" s="5"/>
      <c r="Z1564" s="5"/>
      <c r="AA1564" s="5"/>
    </row>
    <row r="1565" customFormat="false" ht="15" hidden="false" customHeight="true" outlineLevel="0" collapsed="false">
      <c r="A1565" s="54"/>
      <c r="B1565" s="54"/>
      <c r="C1565" s="76"/>
      <c r="D1565" s="67"/>
      <c r="E1565" s="67"/>
      <c r="F1565" s="67"/>
      <c r="G1565" s="67"/>
      <c r="H1565" s="67"/>
      <c r="I1565" s="67"/>
      <c r="J1565" s="67"/>
      <c r="K1565" s="50"/>
      <c r="L1565" s="51"/>
      <c r="M1565" s="52"/>
      <c r="N1565" s="52"/>
      <c r="O1565" s="51"/>
      <c r="P1565" s="53"/>
      <c r="Q1565" s="53"/>
      <c r="R1565" s="5"/>
      <c r="S1565" s="5"/>
      <c r="T1565" s="5"/>
      <c r="U1565" s="5"/>
      <c r="V1565" s="5"/>
      <c r="W1565" s="5"/>
      <c r="X1565" s="5"/>
      <c r="Y1565" s="5"/>
      <c r="Z1565" s="5"/>
      <c r="AA1565" s="5"/>
    </row>
    <row r="1566" customFormat="false" ht="15" hidden="false" customHeight="true" outlineLevel="0" collapsed="false">
      <c r="A1566" s="67"/>
      <c r="B1566" s="67"/>
      <c r="C1566" s="67"/>
      <c r="D1566" s="67"/>
      <c r="E1566" s="67"/>
      <c r="F1566" s="67"/>
      <c r="G1566" s="67"/>
      <c r="H1566" s="67"/>
      <c r="I1566" s="67"/>
      <c r="J1566" s="67"/>
      <c r="K1566" s="50"/>
      <c r="L1566" s="51"/>
      <c r="M1566" s="52"/>
      <c r="N1566" s="52"/>
      <c r="O1566" s="51"/>
      <c r="P1566" s="53"/>
      <c r="Q1566" s="53"/>
      <c r="R1566" s="5"/>
      <c r="S1566" s="5"/>
      <c r="T1566" s="5"/>
      <c r="U1566" s="5"/>
      <c r="V1566" s="5"/>
      <c r="W1566" s="5"/>
      <c r="X1566" s="5"/>
      <c r="Y1566" s="5"/>
      <c r="Z1566" s="5"/>
      <c r="AA1566" s="5"/>
    </row>
    <row r="1567" customFormat="false" ht="15" hidden="false" customHeight="true" outlineLevel="0" collapsed="false">
      <c r="A1567" s="67"/>
      <c r="B1567" s="67"/>
      <c r="C1567" s="67"/>
      <c r="D1567" s="67"/>
      <c r="E1567" s="67"/>
      <c r="F1567" s="67"/>
      <c r="G1567" s="67"/>
      <c r="H1567" s="67"/>
      <c r="I1567" s="67"/>
      <c r="J1567" s="67"/>
      <c r="K1567" s="50"/>
      <c r="L1567" s="51"/>
      <c r="M1567" s="52"/>
      <c r="N1567" s="52"/>
      <c r="O1567" s="51"/>
      <c r="P1567" s="53"/>
      <c r="Q1567" s="53"/>
      <c r="R1567" s="5"/>
      <c r="S1567" s="5"/>
      <c r="T1567" s="5"/>
      <c r="U1567" s="5"/>
      <c r="V1567" s="5"/>
      <c r="W1567" s="5"/>
      <c r="X1567" s="5"/>
      <c r="Y1567" s="5"/>
      <c r="Z1567" s="5"/>
      <c r="AA1567" s="5"/>
    </row>
    <row r="1568" customFormat="false" ht="15" hidden="false" customHeight="true" outlineLevel="0" collapsed="false">
      <c r="A1568" s="67"/>
      <c r="B1568" s="67"/>
      <c r="C1568" s="67"/>
      <c r="D1568" s="67"/>
      <c r="E1568" s="67"/>
      <c r="F1568" s="67"/>
      <c r="G1568" s="67"/>
      <c r="H1568" s="67"/>
      <c r="I1568" s="67"/>
      <c r="J1568" s="67"/>
      <c r="K1568" s="50"/>
      <c r="L1568" s="51"/>
      <c r="M1568" s="52"/>
      <c r="N1568" s="52"/>
      <c r="O1568" s="53"/>
      <c r="P1568" s="53"/>
      <c r="Q1568" s="53"/>
      <c r="R1568" s="5"/>
      <c r="S1568" s="5"/>
      <c r="T1568" s="5"/>
      <c r="U1568" s="5"/>
      <c r="V1568" s="5"/>
      <c r="W1568" s="5"/>
      <c r="X1568" s="5"/>
      <c r="Y1568" s="5"/>
      <c r="Z1568" s="5"/>
      <c r="AA1568" s="5"/>
    </row>
    <row r="1569" customFormat="false" ht="15" hidden="false" customHeight="true" outlineLevel="0" collapsed="false">
      <c r="A1569" s="67"/>
      <c r="B1569" s="67"/>
      <c r="C1569" s="67"/>
      <c r="D1569" s="67"/>
      <c r="E1569" s="67"/>
      <c r="F1569" s="67"/>
      <c r="G1569" s="67"/>
      <c r="H1569" s="67"/>
      <c r="I1569" s="67"/>
      <c r="J1569" s="67"/>
      <c r="K1569" s="50"/>
      <c r="L1569" s="51"/>
      <c r="M1569" s="52"/>
      <c r="N1569" s="52"/>
      <c r="O1569" s="51"/>
      <c r="P1569" s="53"/>
      <c r="Q1569" s="53"/>
      <c r="R1569" s="5"/>
      <c r="S1569" s="5"/>
      <c r="T1569" s="5"/>
      <c r="U1569" s="5"/>
      <c r="V1569" s="5"/>
      <c r="W1569" s="5"/>
      <c r="X1569" s="5"/>
      <c r="Y1569" s="5"/>
      <c r="Z1569" s="5"/>
      <c r="AA1569" s="5"/>
    </row>
    <row r="1570" customFormat="false" ht="15" hidden="false" customHeight="true" outlineLevel="0" collapsed="false">
      <c r="A1570" s="67"/>
      <c r="B1570" s="67"/>
      <c r="C1570" s="67"/>
      <c r="D1570" s="67"/>
      <c r="E1570" s="67"/>
      <c r="F1570" s="67"/>
      <c r="G1570" s="67"/>
      <c r="H1570" s="67"/>
      <c r="I1570" s="67"/>
      <c r="J1570" s="67"/>
      <c r="K1570" s="50"/>
      <c r="L1570" s="51"/>
      <c r="M1570" s="52"/>
      <c r="N1570" s="52"/>
      <c r="O1570" s="51"/>
      <c r="P1570" s="53"/>
      <c r="Q1570" s="53"/>
      <c r="R1570" s="5"/>
      <c r="S1570" s="5"/>
      <c r="T1570" s="5"/>
      <c r="U1570" s="5"/>
      <c r="V1570" s="5"/>
      <c r="W1570" s="5"/>
      <c r="X1570" s="5"/>
      <c r="Y1570" s="5"/>
      <c r="Z1570" s="5"/>
      <c r="AA1570" s="5"/>
    </row>
    <row r="1571" customFormat="false" ht="15" hidden="false" customHeight="true" outlineLevel="0" collapsed="false">
      <c r="A1571" s="67"/>
      <c r="B1571" s="67"/>
      <c r="C1571" s="67"/>
      <c r="D1571" s="67"/>
      <c r="E1571" s="67"/>
      <c r="F1571" s="67"/>
      <c r="G1571" s="67"/>
      <c r="H1571" s="67"/>
      <c r="I1571" s="67"/>
      <c r="J1571" s="67"/>
      <c r="K1571" s="50"/>
      <c r="L1571" s="51"/>
      <c r="M1571" s="52"/>
      <c r="N1571" s="52"/>
      <c r="O1571" s="51"/>
      <c r="P1571" s="53"/>
      <c r="Q1571" s="53"/>
      <c r="R1571" s="5"/>
      <c r="S1571" s="5"/>
      <c r="T1571" s="5"/>
      <c r="U1571" s="5"/>
      <c r="V1571" s="5"/>
      <c r="W1571" s="5"/>
      <c r="X1571" s="5"/>
      <c r="Y1571" s="5"/>
      <c r="Z1571" s="5"/>
      <c r="AA1571" s="5"/>
    </row>
    <row r="1572" customFormat="false" ht="15" hidden="false" customHeight="true" outlineLevel="0" collapsed="false">
      <c r="A1572" s="67"/>
      <c r="B1572" s="67"/>
      <c r="C1572" s="67"/>
      <c r="D1572" s="67"/>
      <c r="E1572" s="67"/>
      <c r="F1572" s="67"/>
      <c r="G1572" s="67"/>
      <c r="H1572" s="67"/>
      <c r="I1572" s="67"/>
      <c r="J1572" s="67"/>
      <c r="K1572" s="50"/>
      <c r="L1572" s="51"/>
      <c r="M1572" s="52"/>
      <c r="N1572" s="52"/>
      <c r="O1572" s="51"/>
      <c r="P1572" s="53"/>
      <c r="Q1572" s="53"/>
      <c r="R1572" s="5"/>
      <c r="S1572" s="5"/>
      <c r="T1572" s="5"/>
      <c r="U1572" s="5"/>
      <c r="V1572" s="5"/>
      <c r="W1572" s="5"/>
      <c r="X1572" s="5"/>
      <c r="Y1572" s="5"/>
      <c r="Z1572" s="5"/>
      <c r="AA1572" s="5"/>
    </row>
    <row r="1573" customFormat="false" ht="15" hidden="false" customHeight="true" outlineLevel="0" collapsed="false">
      <c r="A1573" s="67"/>
      <c r="B1573" s="67"/>
      <c r="C1573" s="67"/>
      <c r="D1573" s="67"/>
      <c r="E1573" s="67"/>
      <c r="F1573" s="67"/>
      <c r="G1573" s="67"/>
      <c r="H1573" s="67"/>
      <c r="I1573" s="67"/>
      <c r="J1573" s="67"/>
      <c r="K1573" s="50"/>
      <c r="L1573" s="51"/>
      <c r="M1573" s="52"/>
      <c r="N1573" s="52"/>
      <c r="O1573" s="51"/>
      <c r="P1573" s="53"/>
      <c r="Q1573" s="53"/>
      <c r="R1573" s="5"/>
      <c r="S1573" s="5"/>
      <c r="T1573" s="5"/>
      <c r="U1573" s="5"/>
      <c r="V1573" s="5"/>
      <c r="W1573" s="5"/>
      <c r="X1573" s="5"/>
      <c r="Y1573" s="5"/>
      <c r="Z1573" s="5"/>
      <c r="AA1573" s="5"/>
    </row>
    <row r="1574" customFormat="false" ht="15" hidden="false" customHeight="true" outlineLevel="0" collapsed="false">
      <c r="A1574" s="67"/>
      <c r="B1574" s="67"/>
      <c r="C1574" s="67"/>
      <c r="D1574" s="67"/>
      <c r="E1574" s="67"/>
      <c r="F1574" s="67"/>
      <c r="G1574" s="67"/>
      <c r="H1574" s="67"/>
      <c r="I1574" s="67"/>
      <c r="J1574" s="67"/>
      <c r="K1574" s="50"/>
      <c r="L1574" s="51"/>
      <c r="M1574" s="52"/>
      <c r="N1574" s="52"/>
      <c r="O1574" s="51"/>
      <c r="P1574" s="53"/>
      <c r="Q1574" s="53"/>
      <c r="R1574" s="5"/>
      <c r="S1574" s="5"/>
      <c r="T1574" s="5"/>
      <c r="U1574" s="5"/>
      <c r="V1574" s="5"/>
      <c r="W1574" s="5"/>
      <c r="X1574" s="5"/>
      <c r="Y1574" s="5"/>
      <c r="Z1574" s="5"/>
      <c r="AA1574" s="5"/>
    </row>
    <row r="1575" customFormat="false" ht="15" hidden="false" customHeight="true" outlineLevel="0" collapsed="false">
      <c r="A1575" s="67"/>
      <c r="B1575" s="31"/>
      <c r="C1575" s="67"/>
      <c r="D1575" s="67"/>
      <c r="E1575" s="67"/>
      <c r="F1575" s="67"/>
      <c r="G1575" s="67"/>
      <c r="H1575" s="67"/>
      <c r="I1575" s="67"/>
      <c r="J1575" s="67"/>
      <c r="K1575" s="50"/>
      <c r="L1575" s="51"/>
      <c r="M1575" s="52"/>
      <c r="N1575" s="52"/>
      <c r="O1575" s="53"/>
      <c r="P1575" s="53"/>
      <c r="Q1575" s="53"/>
      <c r="R1575" s="5"/>
      <c r="S1575" s="5"/>
      <c r="T1575" s="5"/>
      <c r="U1575" s="5"/>
      <c r="V1575" s="5"/>
      <c r="W1575" s="5"/>
      <c r="X1575" s="5"/>
      <c r="Y1575" s="5"/>
      <c r="Z1575" s="5"/>
      <c r="AA1575" s="5"/>
    </row>
    <row r="1576" customFormat="false" ht="15" hidden="false" customHeight="true" outlineLevel="0" collapsed="false">
      <c r="A1576" s="67"/>
      <c r="B1576" s="31"/>
      <c r="C1576" s="67"/>
      <c r="D1576" s="67"/>
      <c r="E1576" s="67"/>
      <c r="F1576" s="67"/>
      <c r="G1576" s="67"/>
      <c r="H1576" s="67"/>
      <c r="I1576" s="67"/>
      <c r="J1576" s="67"/>
      <c r="K1576" s="50"/>
      <c r="L1576" s="51"/>
      <c r="M1576" s="52"/>
      <c r="N1576" s="52"/>
      <c r="O1576" s="53"/>
      <c r="P1576" s="53"/>
      <c r="Q1576" s="53"/>
      <c r="R1576" s="5"/>
      <c r="S1576" s="5"/>
      <c r="T1576" s="5"/>
      <c r="U1576" s="5"/>
      <c r="V1576" s="5"/>
      <c r="W1576" s="5"/>
      <c r="X1576" s="5"/>
      <c r="Y1576" s="5"/>
      <c r="Z1576" s="5"/>
      <c r="AA1576" s="5"/>
    </row>
    <row r="1577" customFormat="false" ht="15" hidden="false" customHeight="true" outlineLevel="0" collapsed="false">
      <c r="A1577" s="67"/>
      <c r="B1577" s="31"/>
      <c r="C1577" s="67"/>
      <c r="D1577" s="67"/>
      <c r="E1577" s="67"/>
      <c r="F1577" s="67"/>
      <c r="G1577" s="67"/>
      <c r="H1577" s="67"/>
      <c r="I1577" s="67"/>
      <c r="J1577" s="67"/>
      <c r="K1577" s="50"/>
      <c r="L1577" s="51"/>
      <c r="M1577" s="52"/>
      <c r="N1577" s="52"/>
      <c r="O1577" s="53"/>
      <c r="P1577" s="53"/>
      <c r="Q1577" s="53"/>
      <c r="R1577" s="5"/>
      <c r="S1577" s="5"/>
      <c r="T1577" s="5"/>
      <c r="U1577" s="5"/>
      <c r="V1577" s="5"/>
      <c r="W1577" s="5"/>
      <c r="X1577" s="5"/>
      <c r="Y1577" s="5"/>
      <c r="Z1577" s="5"/>
      <c r="AA1577" s="5"/>
    </row>
    <row r="1578" customFormat="false" ht="15" hidden="false" customHeight="true" outlineLevel="0" collapsed="false">
      <c r="A1578" s="67"/>
      <c r="B1578" s="31"/>
      <c r="C1578" s="67"/>
      <c r="D1578" s="67"/>
      <c r="E1578" s="67"/>
      <c r="F1578" s="67"/>
      <c r="G1578" s="67"/>
      <c r="H1578" s="67"/>
      <c r="I1578" s="67"/>
      <c r="J1578" s="67"/>
      <c r="K1578" s="50"/>
      <c r="L1578" s="51"/>
      <c r="M1578" s="52"/>
      <c r="N1578" s="52"/>
      <c r="O1578" s="53"/>
      <c r="P1578" s="53"/>
      <c r="Q1578" s="53"/>
      <c r="R1578" s="5"/>
      <c r="S1578" s="5"/>
      <c r="T1578" s="5"/>
      <c r="U1578" s="5"/>
      <c r="V1578" s="5"/>
      <c r="W1578" s="5"/>
      <c r="X1578" s="5"/>
      <c r="Y1578" s="5"/>
      <c r="Z1578" s="5"/>
      <c r="AA1578" s="5"/>
    </row>
    <row r="1579" customFormat="false" ht="15" hidden="false" customHeight="true" outlineLevel="0" collapsed="false">
      <c r="A1579" s="67"/>
      <c r="B1579" s="31"/>
      <c r="C1579" s="67"/>
      <c r="D1579" s="67"/>
      <c r="E1579" s="67"/>
      <c r="F1579" s="67"/>
      <c r="G1579" s="67"/>
      <c r="H1579" s="67"/>
      <c r="I1579" s="67"/>
      <c r="J1579" s="67"/>
      <c r="K1579" s="50"/>
      <c r="L1579" s="51"/>
      <c r="M1579" s="52"/>
      <c r="N1579" s="52"/>
      <c r="O1579" s="53"/>
      <c r="P1579" s="53"/>
      <c r="Q1579" s="53"/>
      <c r="R1579" s="5"/>
      <c r="S1579" s="5"/>
      <c r="T1579" s="5"/>
      <c r="U1579" s="5"/>
      <c r="V1579" s="5"/>
      <c r="W1579" s="5"/>
      <c r="X1579" s="5"/>
      <c r="Y1579" s="5"/>
      <c r="Z1579" s="5"/>
      <c r="AA1579" s="5"/>
    </row>
    <row r="1580" customFormat="false" ht="15" hidden="false" customHeight="true" outlineLevel="0" collapsed="false">
      <c r="A1580" s="67"/>
      <c r="B1580" s="31"/>
      <c r="C1580" s="67"/>
      <c r="D1580" s="67"/>
      <c r="E1580" s="67"/>
      <c r="F1580" s="67"/>
      <c r="G1580" s="67"/>
      <c r="H1580" s="67"/>
      <c r="I1580" s="67"/>
      <c r="J1580" s="67"/>
      <c r="K1580" s="50"/>
      <c r="L1580" s="51"/>
      <c r="M1580" s="52"/>
      <c r="N1580" s="52"/>
      <c r="O1580" s="53"/>
      <c r="P1580" s="53"/>
      <c r="Q1580" s="53"/>
      <c r="R1580" s="5"/>
      <c r="S1580" s="5"/>
      <c r="T1580" s="5"/>
      <c r="U1580" s="5"/>
      <c r="V1580" s="5"/>
      <c r="W1580" s="5"/>
      <c r="X1580" s="5"/>
      <c r="Y1580" s="5"/>
      <c r="Z1580" s="5"/>
      <c r="AA1580" s="5"/>
    </row>
    <row r="1581" customFormat="false" ht="15" hidden="false" customHeight="true" outlineLevel="0" collapsed="false">
      <c r="A1581" s="67"/>
      <c r="B1581" s="67"/>
      <c r="C1581" s="67"/>
      <c r="D1581" s="67"/>
      <c r="E1581" s="67"/>
      <c r="F1581" s="67"/>
      <c r="G1581" s="67"/>
      <c r="H1581" s="67"/>
      <c r="I1581" s="67"/>
      <c r="J1581" s="67"/>
      <c r="K1581" s="68"/>
      <c r="L1581" s="51"/>
      <c r="M1581" s="52"/>
      <c r="N1581" s="52"/>
      <c r="O1581" s="53"/>
      <c r="P1581" s="53"/>
      <c r="Q1581" s="53"/>
      <c r="R1581" s="5"/>
      <c r="S1581" s="5"/>
      <c r="T1581" s="5"/>
      <c r="U1581" s="5"/>
      <c r="V1581" s="5"/>
      <c r="W1581" s="5"/>
      <c r="X1581" s="5"/>
      <c r="Y1581" s="5"/>
      <c r="Z1581" s="5"/>
      <c r="AA1581" s="5"/>
    </row>
    <row r="1582" customFormat="false" ht="15" hidden="false" customHeight="true" outlineLevel="0" collapsed="false">
      <c r="A1582" s="67"/>
      <c r="B1582" s="67"/>
      <c r="C1582" s="67"/>
      <c r="D1582" s="67"/>
      <c r="E1582" s="67"/>
      <c r="F1582" s="67"/>
      <c r="G1582" s="67"/>
      <c r="H1582" s="67"/>
      <c r="I1582" s="67"/>
      <c r="J1582" s="67"/>
      <c r="K1582" s="50"/>
      <c r="L1582" s="51"/>
      <c r="M1582" s="52"/>
      <c r="N1582" s="52"/>
      <c r="O1582" s="53"/>
      <c r="P1582" s="53"/>
      <c r="Q1582" s="53"/>
      <c r="R1582" s="5"/>
      <c r="S1582" s="5"/>
      <c r="T1582" s="5"/>
      <c r="U1582" s="5"/>
      <c r="V1582" s="5"/>
      <c r="W1582" s="5"/>
      <c r="X1582" s="5"/>
      <c r="Y1582" s="5"/>
      <c r="Z1582" s="5"/>
      <c r="AA1582" s="5"/>
    </row>
    <row r="1583" customFormat="false" ht="15" hidden="false" customHeight="true" outlineLevel="0" collapsed="false">
      <c r="A1583" s="67"/>
      <c r="B1583" s="31"/>
      <c r="C1583" s="67"/>
      <c r="D1583" s="67"/>
      <c r="E1583" s="67"/>
      <c r="F1583" s="67"/>
      <c r="G1583" s="67"/>
      <c r="H1583" s="67"/>
      <c r="I1583" s="67"/>
      <c r="J1583" s="67"/>
      <c r="K1583" s="50"/>
      <c r="L1583" s="51"/>
      <c r="M1583" s="52"/>
      <c r="N1583" s="52"/>
      <c r="O1583" s="53"/>
      <c r="P1583" s="53"/>
      <c r="Q1583" s="53"/>
      <c r="R1583" s="5"/>
      <c r="S1583" s="5"/>
      <c r="T1583" s="5"/>
      <c r="U1583" s="5"/>
      <c r="V1583" s="5"/>
      <c r="W1583" s="5"/>
      <c r="X1583" s="5"/>
      <c r="Y1583" s="5"/>
      <c r="Z1583" s="5"/>
      <c r="AA1583" s="5"/>
    </row>
    <row r="1584" customFormat="false" ht="15" hidden="false" customHeight="true" outlineLevel="0" collapsed="false">
      <c r="A1584" s="67"/>
      <c r="B1584" s="31"/>
      <c r="C1584" s="67"/>
      <c r="D1584" s="67"/>
      <c r="E1584" s="67"/>
      <c r="F1584" s="67"/>
      <c r="G1584" s="67"/>
      <c r="H1584" s="67"/>
      <c r="I1584" s="67"/>
      <c r="J1584" s="67"/>
      <c r="K1584" s="50"/>
      <c r="L1584" s="51"/>
      <c r="M1584" s="52"/>
      <c r="N1584" s="52"/>
      <c r="O1584" s="53"/>
      <c r="P1584" s="53"/>
      <c r="Q1584" s="53"/>
      <c r="R1584" s="5"/>
      <c r="S1584" s="5"/>
      <c r="T1584" s="5"/>
      <c r="U1584" s="5"/>
      <c r="V1584" s="5"/>
      <c r="W1584" s="5"/>
      <c r="X1584" s="5"/>
      <c r="Y1584" s="5"/>
      <c r="Z1584" s="5"/>
      <c r="AA1584" s="5"/>
    </row>
    <row r="1585" customFormat="false" ht="15" hidden="false" customHeight="true" outlineLevel="0" collapsed="false">
      <c r="A1585" s="67"/>
      <c r="B1585" s="67"/>
      <c r="C1585" s="67"/>
      <c r="D1585" s="67"/>
      <c r="E1585" s="67"/>
      <c r="F1585" s="67"/>
      <c r="G1585" s="67"/>
      <c r="H1585" s="67"/>
      <c r="I1585" s="67"/>
      <c r="J1585" s="67"/>
      <c r="K1585" s="68"/>
      <c r="L1585" s="51"/>
      <c r="M1585" s="52"/>
      <c r="N1585" s="52"/>
      <c r="O1585" s="53"/>
      <c r="P1585" s="53"/>
      <c r="Q1585" s="53"/>
      <c r="R1585" s="5"/>
      <c r="S1585" s="5"/>
      <c r="T1585" s="5"/>
      <c r="U1585" s="5"/>
      <c r="V1585" s="5"/>
      <c r="W1585" s="5"/>
      <c r="X1585" s="5"/>
      <c r="Y1585" s="5"/>
      <c r="Z1585" s="5"/>
      <c r="AA1585" s="5"/>
    </row>
    <row r="1586" customFormat="false" ht="15" hidden="false" customHeight="true" outlineLevel="0" collapsed="false">
      <c r="A1586" s="67"/>
      <c r="B1586" s="67"/>
      <c r="C1586" s="67"/>
      <c r="D1586" s="67"/>
      <c r="E1586" s="67"/>
      <c r="F1586" s="67"/>
      <c r="G1586" s="67"/>
      <c r="H1586" s="67"/>
      <c r="I1586" s="67"/>
      <c r="J1586" s="67"/>
      <c r="K1586" s="68"/>
      <c r="L1586" s="51"/>
      <c r="M1586" s="52"/>
      <c r="N1586" s="52"/>
      <c r="O1586" s="53"/>
      <c r="P1586" s="53"/>
      <c r="Q1586" s="53"/>
      <c r="R1586" s="5"/>
      <c r="S1586" s="5"/>
      <c r="T1586" s="5"/>
      <c r="U1586" s="5"/>
      <c r="V1586" s="5"/>
      <c r="W1586" s="5"/>
      <c r="X1586" s="5"/>
      <c r="Y1586" s="5"/>
      <c r="Z1586" s="5"/>
      <c r="AA1586" s="5"/>
    </row>
    <row r="1587" customFormat="false" ht="15" hidden="false" customHeight="true" outlineLevel="0" collapsed="false">
      <c r="A1587" s="67"/>
      <c r="B1587" s="67"/>
      <c r="C1587" s="67"/>
      <c r="D1587" s="67"/>
      <c r="E1587" s="67"/>
      <c r="F1587" s="67"/>
      <c r="G1587" s="67"/>
      <c r="H1587" s="67"/>
      <c r="I1587" s="67"/>
      <c r="J1587" s="67"/>
      <c r="K1587" s="62"/>
      <c r="L1587" s="51"/>
      <c r="M1587" s="52"/>
      <c r="N1587" s="52"/>
      <c r="O1587" s="51"/>
      <c r="P1587" s="53"/>
      <c r="Q1587" s="53"/>
      <c r="R1587" s="5"/>
      <c r="S1587" s="5"/>
      <c r="T1587" s="5"/>
      <c r="U1587" s="5"/>
      <c r="V1587" s="5"/>
      <c r="W1587" s="5"/>
      <c r="X1587" s="5"/>
      <c r="Y1587" s="5"/>
      <c r="Z1587" s="5"/>
      <c r="AA1587" s="5"/>
    </row>
    <row r="1588" customFormat="false" ht="15" hidden="false" customHeight="true" outlineLevel="0" collapsed="false">
      <c r="A1588" s="67"/>
      <c r="B1588" s="67"/>
      <c r="C1588" s="31"/>
      <c r="D1588" s="31"/>
      <c r="E1588" s="31"/>
      <c r="F1588" s="31"/>
      <c r="G1588" s="31"/>
      <c r="H1588" s="31"/>
      <c r="I1588" s="31"/>
      <c r="J1588" s="31"/>
      <c r="K1588" s="57"/>
      <c r="L1588" s="51"/>
      <c r="M1588" s="52"/>
      <c r="N1588" s="52"/>
      <c r="O1588" s="53"/>
      <c r="P1588" s="53"/>
      <c r="Q1588" s="53"/>
      <c r="R1588" s="5"/>
      <c r="S1588" s="5"/>
      <c r="T1588" s="5"/>
      <c r="U1588" s="5"/>
      <c r="V1588" s="5"/>
      <c r="W1588" s="5"/>
      <c r="X1588" s="5"/>
      <c r="Y1588" s="5"/>
      <c r="Z1588" s="5"/>
      <c r="AA1588" s="5"/>
    </row>
    <row r="1589" customFormat="false" ht="15" hidden="false" customHeight="true" outlineLevel="0" collapsed="false">
      <c r="A1589" s="67"/>
      <c r="B1589" s="67"/>
      <c r="C1589" s="67"/>
      <c r="D1589" s="67"/>
      <c r="E1589" s="67"/>
      <c r="F1589" s="67"/>
      <c r="G1589" s="67"/>
      <c r="H1589" s="67"/>
      <c r="I1589" s="67"/>
      <c r="J1589" s="67"/>
      <c r="K1589" s="50"/>
      <c r="L1589" s="51"/>
      <c r="M1589" s="52"/>
      <c r="N1589" s="52"/>
      <c r="O1589" s="53"/>
      <c r="P1589" s="53"/>
      <c r="Q1589" s="53"/>
      <c r="R1589" s="5"/>
      <c r="S1589" s="5"/>
      <c r="T1589" s="5"/>
      <c r="U1589" s="5"/>
      <c r="V1589" s="5"/>
      <c r="W1589" s="5"/>
      <c r="X1589" s="5"/>
      <c r="Y1589" s="5"/>
      <c r="Z1589" s="5"/>
      <c r="AA1589" s="5"/>
    </row>
    <row r="1590" customFormat="false" ht="15" hidden="false" customHeight="true" outlineLevel="0" collapsed="false">
      <c r="A1590" s="67"/>
      <c r="B1590" s="67"/>
      <c r="C1590" s="67"/>
      <c r="D1590" s="67"/>
      <c r="E1590" s="67"/>
      <c r="F1590" s="67"/>
      <c r="G1590" s="67"/>
      <c r="H1590" s="67"/>
      <c r="I1590" s="67"/>
      <c r="J1590" s="67"/>
      <c r="K1590" s="50"/>
      <c r="L1590" s="51"/>
      <c r="M1590" s="52"/>
      <c r="N1590" s="52"/>
      <c r="O1590" s="53"/>
      <c r="P1590" s="53"/>
      <c r="Q1590" s="53"/>
      <c r="R1590" s="5"/>
      <c r="S1590" s="5"/>
      <c r="T1590" s="5"/>
      <c r="U1590" s="5"/>
      <c r="V1590" s="5"/>
      <c r="W1590" s="5"/>
      <c r="X1590" s="5"/>
      <c r="Y1590" s="5"/>
      <c r="Z1590" s="5"/>
      <c r="AA1590" s="5"/>
    </row>
    <row r="1591" customFormat="false" ht="15" hidden="false" customHeight="true" outlineLevel="0" collapsed="false">
      <c r="A1591" s="67"/>
      <c r="B1591" s="67"/>
      <c r="C1591" s="67"/>
      <c r="D1591" s="67"/>
      <c r="E1591" s="67"/>
      <c r="F1591" s="67"/>
      <c r="G1591" s="67"/>
      <c r="H1591" s="67"/>
      <c r="I1591" s="67"/>
      <c r="J1591" s="67"/>
      <c r="K1591" s="50"/>
      <c r="L1591" s="51"/>
      <c r="M1591" s="52"/>
      <c r="N1591" s="52"/>
      <c r="O1591" s="53"/>
      <c r="P1591" s="53"/>
      <c r="Q1591" s="53"/>
      <c r="R1591" s="5"/>
      <c r="S1591" s="5"/>
      <c r="T1591" s="5"/>
      <c r="U1591" s="5"/>
      <c r="V1591" s="5"/>
      <c r="W1591" s="5"/>
      <c r="X1591" s="5"/>
      <c r="Y1591" s="5"/>
      <c r="Z1591" s="5"/>
      <c r="AA1591" s="5"/>
    </row>
    <row r="1592" customFormat="false" ht="15" hidden="false" customHeight="true" outlineLevel="0" collapsed="false">
      <c r="A1592" s="67"/>
      <c r="B1592" s="67"/>
      <c r="C1592" s="67"/>
      <c r="D1592" s="67"/>
      <c r="E1592" s="67"/>
      <c r="F1592" s="67"/>
      <c r="G1592" s="67"/>
      <c r="H1592" s="67"/>
      <c r="I1592" s="67"/>
      <c r="J1592" s="67"/>
      <c r="K1592" s="50"/>
      <c r="L1592" s="51"/>
      <c r="M1592" s="52"/>
      <c r="N1592" s="52"/>
      <c r="O1592" s="53"/>
      <c r="P1592" s="53"/>
      <c r="Q1592" s="53"/>
      <c r="R1592" s="5"/>
      <c r="S1592" s="5"/>
      <c r="T1592" s="5"/>
      <c r="U1592" s="5"/>
      <c r="V1592" s="5"/>
      <c r="W1592" s="5"/>
      <c r="X1592" s="5"/>
      <c r="Y1592" s="5"/>
      <c r="Z1592" s="5"/>
      <c r="AA1592" s="5"/>
    </row>
    <row r="1593" customFormat="false" ht="15" hidden="false" customHeight="true" outlineLevel="0" collapsed="false">
      <c r="A1593" s="67"/>
      <c r="B1593" s="67"/>
      <c r="C1593" s="67"/>
      <c r="D1593" s="67"/>
      <c r="E1593" s="67"/>
      <c r="F1593" s="67"/>
      <c r="G1593" s="67"/>
      <c r="H1593" s="67"/>
      <c r="I1593" s="67"/>
      <c r="J1593" s="67"/>
      <c r="K1593" s="50"/>
      <c r="L1593" s="51"/>
      <c r="M1593" s="52"/>
      <c r="N1593" s="52"/>
      <c r="O1593" s="53"/>
      <c r="P1593" s="53"/>
      <c r="Q1593" s="53"/>
    </row>
    <row r="1594" customFormat="false" ht="15" hidden="false" customHeight="true" outlineLevel="0" collapsed="false">
      <c r="A1594" s="67"/>
      <c r="B1594" s="67"/>
      <c r="C1594" s="67"/>
      <c r="D1594" s="67"/>
      <c r="E1594" s="67"/>
      <c r="F1594" s="67"/>
      <c r="G1594" s="67"/>
      <c r="H1594" s="67"/>
      <c r="I1594" s="67"/>
      <c r="J1594" s="67"/>
      <c r="K1594" s="50"/>
      <c r="L1594" s="51"/>
      <c r="M1594" s="52"/>
      <c r="N1594" s="52"/>
      <c r="O1594" s="53"/>
      <c r="P1594" s="53"/>
      <c r="Q1594" s="53"/>
      <c r="R1594" s="5"/>
      <c r="S1594" s="5"/>
      <c r="T1594" s="5"/>
      <c r="U1594" s="5"/>
      <c r="V1594" s="5"/>
      <c r="W1594" s="5"/>
      <c r="X1594" s="5"/>
      <c r="Y1594" s="5"/>
      <c r="Z1594" s="5"/>
      <c r="AA1594" s="5"/>
    </row>
    <row r="1595" customFormat="false" ht="15" hidden="false" customHeight="true" outlineLevel="0" collapsed="false">
      <c r="A1595" s="67"/>
      <c r="B1595" s="67"/>
      <c r="C1595" s="67"/>
      <c r="D1595" s="67"/>
      <c r="E1595" s="67"/>
      <c r="F1595" s="67"/>
      <c r="G1595" s="67"/>
      <c r="H1595" s="67"/>
      <c r="I1595" s="67"/>
      <c r="J1595" s="67"/>
      <c r="K1595" s="50"/>
      <c r="L1595" s="51"/>
      <c r="M1595" s="52"/>
      <c r="N1595" s="52"/>
      <c r="O1595" s="51"/>
      <c r="P1595" s="53"/>
      <c r="Q1595" s="53"/>
      <c r="R1595" s="5"/>
      <c r="S1595" s="5"/>
      <c r="T1595" s="5"/>
      <c r="U1595" s="5"/>
      <c r="V1595" s="5"/>
      <c r="W1595" s="5"/>
      <c r="X1595" s="5"/>
      <c r="Y1595" s="5"/>
      <c r="Z1595" s="5"/>
      <c r="AA1595" s="5"/>
    </row>
    <row r="1596" customFormat="false" ht="15" hidden="false" customHeight="true" outlineLevel="0" collapsed="false">
      <c r="A1596" s="67"/>
      <c r="B1596" s="67"/>
      <c r="C1596" s="67"/>
      <c r="D1596" s="67"/>
      <c r="E1596" s="67"/>
      <c r="F1596" s="67"/>
      <c r="G1596" s="67"/>
      <c r="H1596" s="67"/>
      <c r="I1596" s="67"/>
      <c r="J1596" s="67"/>
      <c r="K1596" s="50"/>
      <c r="L1596" s="51"/>
      <c r="M1596" s="52"/>
      <c r="N1596" s="52"/>
      <c r="O1596" s="60"/>
      <c r="P1596" s="53"/>
      <c r="Q1596" s="53"/>
      <c r="R1596" s="5"/>
      <c r="S1596" s="5"/>
      <c r="T1596" s="5"/>
      <c r="U1596" s="5"/>
      <c r="V1596" s="5"/>
      <c r="W1596" s="5"/>
      <c r="X1596" s="5"/>
      <c r="Y1596" s="5"/>
      <c r="Z1596" s="5"/>
      <c r="AA1596" s="5"/>
    </row>
    <row r="1597" customFormat="false" ht="15" hidden="false" customHeight="true" outlineLevel="0" collapsed="false">
      <c r="A1597" s="67"/>
      <c r="B1597" s="67"/>
      <c r="C1597" s="67"/>
      <c r="D1597" s="67"/>
      <c r="E1597" s="67"/>
      <c r="F1597" s="67"/>
      <c r="G1597" s="67"/>
      <c r="H1597" s="67"/>
      <c r="I1597" s="67"/>
      <c r="J1597" s="67"/>
      <c r="K1597" s="50"/>
      <c r="L1597" s="51"/>
      <c r="M1597" s="52"/>
      <c r="N1597" s="52"/>
      <c r="O1597" s="53"/>
      <c r="P1597" s="53"/>
      <c r="Q1597" s="53"/>
      <c r="R1597" s="5"/>
      <c r="S1597" s="5"/>
      <c r="T1597" s="5"/>
      <c r="U1597" s="5"/>
      <c r="V1597" s="5"/>
      <c r="W1597" s="5"/>
      <c r="X1597" s="5"/>
      <c r="Y1597" s="5"/>
      <c r="Z1597" s="5"/>
      <c r="AA1597" s="5"/>
    </row>
    <row r="1598" customFormat="false" ht="15" hidden="false" customHeight="true" outlineLevel="0" collapsed="false">
      <c r="A1598" s="67"/>
      <c r="B1598" s="67"/>
      <c r="C1598" s="67"/>
      <c r="D1598" s="67"/>
      <c r="E1598" s="67"/>
      <c r="F1598" s="67"/>
      <c r="G1598" s="67"/>
      <c r="H1598" s="67"/>
      <c r="I1598" s="67"/>
      <c r="J1598" s="67"/>
      <c r="K1598" s="50"/>
      <c r="L1598" s="51"/>
      <c r="M1598" s="52"/>
      <c r="N1598" s="52"/>
      <c r="O1598" s="53"/>
      <c r="P1598" s="53"/>
      <c r="Q1598" s="53"/>
      <c r="R1598" s="5"/>
      <c r="S1598" s="5"/>
      <c r="T1598" s="5"/>
      <c r="U1598" s="5"/>
      <c r="V1598" s="5"/>
      <c r="W1598" s="5"/>
      <c r="X1598" s="5"/>
      <c r="Y1598" s="5"/>
      <c r="Z1598" s="5"/>
      <c r="AA1598" s="5"/>
    </row>
    <row r="1599" customFormat="false" ht="15" hidden="false" customHeight="true" outlineLevel="0" collapsed="false">
      <c r="A1599" s="67"/>
      <c r="B1599" s="67"/>
      <c r="C1599" s="67"/>
      <c r="D1599" s="67"/>
      <c r="E1599" s="67"/>
      <c r="F1599" s="67"/>
      <c r="G1599" s="67"/>
      <c r="H1599" s="67"/>
      <c r="I1599" s="67"/>
      <c r="J1599" s="67"/>
      <c r="K1599" s="50"/>
      <c r="L1599" s="51"/>
      <c r="M1599" s="52"/>
      <c r="N1599" s="52"/>
      <c r="O1599" s="53"/>
      <c r="P1599" s="53"/>
      <c r="Q1599" s="53"/>
    </row>
    <row r="1600" customFormat="false" ht="15" hidden="false" customHeight="true" outlineLevel="0" collapsed="false">
      <c r="A1600" s="67"/>
      <c r="B1600" s="67"/>
      <c r="C1600" s="67"/>
      <c r="D1600" s="67"/>
      <c r="E1600" s="67"/>
      <c r="F1600" s="67"/>
      <c r="G1600" s="67"/>
      <c r="H1600" s="67"/>
      <c r="I1600" s="67"/>
      <c r="J1600" s="31"/>
      <c r="K1600" s="50"/>
      <c r="L1600" s="51"/>
      <c r="M1600" s="52"/>
      <c r="N1600" s="52"/>
      <c r="O1600" s="51"/>
      <c r="P1600" s="53"/>
      <c r="Q1600" s="53"/>
      <c r="R1600" s="5"/>
      <c r="S1600" s="5"/>
      <c r="T1600" s="5"/>
      <c r="U1600" s="5"/>
      <c r="V1600" s="5"/>
      <c r="W1600" s="5"/>
      <c r="X1600" s="5"/>
      <c r="Y1600" s="5"/>
      <c r="Z1600" s="5"/>
    </row>
    <row r="1601" customFormat="false" ht="15" hidden="false" customHeight="true" outlineLevel="0" collapsed="false">
      <c r="A1601" s="67"/>
      <c r="B1601" s="67"/>
      <c r="C1601" s="67"/>
      <c r="D1601" s="67"/>
      <c r="E1601" s="67"/>
      <c r="F1601" s="67"/>
      <c r="G1601" s="31"/>
      <c r="H1601" s="67"/>
      <c r="I1601" s="67"/>
      <c r="J1601" s="67"/>
      <c r="K1601" s="50"/>
      <c r="L1601" s="51"/>
      <c r="M1601" s="52"/>
      <c r="N1601" s="52"/>
      <c r="O1601" s="53"/>
      <c r="P1601" s="53"/>
      <c r="Q1601" s="53"/>
      <c r="R1601" s="5"/>
      <c r="S1601" s="5"/>
      <c r="T1601" s="5"/>
      <c r="U1601" s="5"/>
      <c r="V1601" s="5"/>
      <c r="W1601" s="5"/>
      <c r="X1601" s="5"/>
      <c r="Y1601" s="5"/>
      <c r="Z1601" s="5"/>
    </row>
    <row r="1602" customFormat="false" ht="15" hidden="false" customHeight="true" outlineLevel="0" collapsed="false">
      <c r="A1602" s="67"/>
      <c r="B1602" s="67"/>
      <c r="C1602" s="67"/>
      <c r="D1602" s="67"/>
      <c r="E1602" s="67"/>
      <c r="F1602" s="67"/>
      <c r="G1602" s="67"/>
      <c r="H1602" s="67"/>
      <c r="I1602" s="31"/>
      <c r="J1602" s="67"/>
      <c r="K1602" s="50"/>
      <c r="L1602" s="51"/>
      <c r="M1602" s="52"/>
      <c r="N1602" s="52"/>
      <c r="O1602" s="51"/>
      <c r="P1602" s="53"/>
      <c r="Q1602" s="53"/>
      <c r="R1602" s="5"/>
      <c r="S1602" s="5"/>
      <c r="T1602" s="5"/>
      <c r="U1602" s="5"/>
      <c r="V1602" s="5"/>
      <c r="W1602" s="5"/>
      <c r="X1602" s="5"/>
      <c r="Y1602" s="5"/>
      <c r="Z1602" s="5"/>
    </row>
    <row r="1603" customFormat="false" ht="15" hidden="false" customHeight="true" outlineLevel="0" collapsed="false">
      <c r="A1603" s="67"/>
      <c r="B1603" s="67"/>
      <c r="C1603" s="67"/>
      <c r="D1603" s="67"/>
      <c r="E1603" s="67"/>
      <c r="F1603" s="67"/>
      <c r="G1603" s="67"/>
      <c r="H1603" s="67"/>
      <c r="I1603" s="31"/>
      <c r="J1603" s="67"/>
      <c r="K1603" s="50"/>
      <c r="L1603" s="51"/>
      <c r="M1603" s="52"/>
      <c r="N1603" s="52"/>
      <c r="O1603" s="51"/>
      <c r="P1603" s="53"/>
      <c r="Q1603" s="53"/>
      <c r="R1603" s="5"/>
      <c r="S1603" s="5"/>
      <c r="T1603" s="5"/>
      <c r="U1603" s="5"/>
      <c r="V1603" s="5"/>
      <c r="W1603" s="5"/>
      <c r="X1603" s="5"/>
      <c r="Y1603" s="5"/>
      <c r="Z1603" s="5"/>
    </row>
    <row r="1604" customFormat="false" ht="15" hidden="false" customHeight="true" outlineLevel="0" collapsed="false">
      <c r="A1604" s="67"/>
      <c r="B1604" s="67"/>
      <c r="C1604" s="67"/>
      <c r="D1604" s="67"/>
      <c r="E1604" s="67"/>
      <c r="F1604" s="67"/>
      <c r="G1604" s="67"/>
      <c r="H1604" s="67"/>
      <c r="I1604" s="31"/>
      <c r="J1604" s="67"/>
      <c r="K1604" s="50"/>
      <c r="L1604" s="51"/>
      <c r="M1604" s="52"/>
      <c r="N1604" s="52"/>
      <c r="O1604" s="51"/>
      <c r="P1604" s="53"/>
      <c r="Q1604" s="53"/>
      <c r="R1604" s="5"/>
      <c r="S1604" s="5"/>
      <c r="T1604" s="5"/>
      <c r="U1604" s="5"/>
      <c r="V1604" s="5"/>
      <c r="W1604" s="5"/>
      <c r="X1604" s="5"/>
      <c r="Y1604" s="5"/>
      <c r="Z1604" s="5"/>
    </row>
    <row r="1605" customFormat="false" ht="15" hidden="false" customHeight="true" outlineLevel="0" collapsed="false">
      <c r="A1605" s="67"/>
      <c r="B1605" s="67"/>
      <c r="C1605" s="67"/>
      <c r="D1605" s="67"/>
      <c r="E1605" s="67"/>
      <c r="F1605" s="67"/>
      <c r="G1605" s="67"/>
      <c r="H1605" s="67"/>
      <c r="I1605" s="31"/>
      <c r="J1605" s="67"/>
      <c r="K1605" s="50"/>
      <c r="L1605" s="51"/>
      <c r="M1605" s="52"/>
      <c r="N1605" s="52"/>
      <c r="O1605" s="51"/>
      <c r="P1605" s="53"/>
      <c r="Q1605" s="53"/>
      <c r="R1605" s="5"/>
      <c r="S1605" s="5"/>
      <c r="T1605" s="5"/>
      <c r="U1605" s="5"/>
      <c r="V1605" s="5"/>
      <c r="W1605" s="5"/>
      <c r="X1605" s="5"/>
      <c r="Y1605" s="5"/>
      <c r="Z1605" s="5"/>
    </row>
    <row r="1606" customFormat="false" ht="15" hidden="false" customHeight="true" outlineLevel="0" collapsed="false">
      <c r="A1606" s="67"/>
      <c r="B1606" s="67"/>
      <c r="C1606" s="67"/>
      <c r="D1606" s="67"/>
      <c r="E1606" s="67"/>
      <c r="F1606" s="67"/>
      <c r="G1606" s="67"/>
      <c r="H1606" s="67"/>
      <c r="I1606" s="31"/>
      <c r="J1606" s="67"/>
      <c r="K1606" s="50"/>
      <c r="L1606" s="51"/>
      <c r="M1606" s="52"/>
      <c r="N1606" s="52"/>
      <c r="O1606" s="51"/>
      <c r="P1606" s="53"/>
      <c r="Q1606" s="53"/>
      <c r="R1606" s="5"/>
      <c r="S1606" s="5"/>
      <c r="T1606" s="5"/>
      <c r="U1606" s="5"/>
      <c r="V1606" s="5"/>
      <c r="W1606" s="5"/>
      <c r="X1606" s="5"/>
      <c r="Y1606" s="5"/>
      <c r="Z1606" s="5"/>
    </row>
    <row r="1607" customFormat="false" ht="15" hidden="false" customHeight="true" outlineLevel="0" collapsed="false">
      <c r="A1607" s="67"/>
      <c r="B1607" s="67"/>
      <c r="C1607" s="67"/>
      <c r="D1607" s="67"/>
      <c r="E1607" s="67"/>
      <c r="F1607" s="67"/>
      <c r="G1607" s="67"/>
      <c r="H1607" s="55"/>
      <c r="I1607" s="67"/>
      <c r="J1607" s="67"/>
      <c r="K1607" s="50"/>
      <c r="L1607" s="51"/>
      <c r="M1607" s="52"/>
      <c r="N1607" s="52"/>
      <c r="O1607" s="53"/>
      <c r="P1607" s="53"/>
      <c r="Q1607" s="53"/>
      <c r="R1607" s="5"/>
      <c r="S1607" s="5"/>
      <c r="T1607" s="5"/>
      <c r="U1607" s="5"/>
      <c r="V1607" s="5"/>
      <c r="W1607" s="5"/>
      <c r="X1607" s="5"/>
      <c r="Y1607" s="5"/>
      <c r="Z1607" s="5"/>
    </row>
    <row r="1608" customFormat="false" ht="15" hidden="false" customHeight="true" outlineLevel="0" collapsed="false">
      <c r="A1608" s="67"/>
      <c r="B1608" s="67"/>
      <c r="C1608" s="67"/>
      <c r="D1608" s="67"/>
      <c r="E1608" s="67"/>
      <c r="F1608" s="67"/>
      <c r="G1608" s="67"/>
      <c r="H1608" s="55"/>
      <c r="I1608" s="67"/>
      <c r="J1608" s="67"/>
      <c r="K1608" s="50"/>
      <c r="L1608" s="51"/>
      <c r="M1608" s="52"/>
      <c r="N1608" s="52"/>
      <c r="O1608" s="53"/>
      <c r="P1608" s="53"/>
      <c r="Q1608" s="53"/>
      <c r="R1608" s="5"/>
      <c r="S1608" s="5"/>
      <c r="T1608" s="5"/>
      <c r="U1608" s="5"/>
      <c r="V1608" s="5"/>
      <c r="W1608" s="5"/>
      <c r="X1608" s="5"/>
      <c r="Y1608" s="5"/>
      <c r="Z1608" s="5"/>
    </row>
    <row r="1609" customFormat="false" ht="15" hidden="false" customHeight="true" outlineLevel="0" collapsed="false">
      <c r="A1609" s="67"/>
      <c r="B1609" s="67"/>
      <c r="C1609" s="67"/>
      <c r="D1609" s="67"/>
      <c r="E1609" s="67"/>
      <c r="F1609" s="67"/>
      <c r="G1609" s="67"/>
      <c r="H1609" s="67"/>
      <c r="I1609" s="67"/>
      <c r="J1609" s="67"/>
      <c r="K1609" s="50"/>
      <c r="L1609" s="51"/>
      <c r="M1609" s="52"/>
      <c r="N1609" s="52"/>
      <c r="O1609" s="51"/>
      <c r="P1609" s="53"/>
      <c r="Q1609" s="53"/>
      <c r="R1609" s="5"/>
      <c r="S1609" s="5"/>
      <c r="T1609" s="5"/>
      <c r="U1609" s="5"/>
      <c r="V1609" s="5"/>
      <c r="W1609" s="5"/>
      <c r="X1609" s="5"/>
      <c r="Y1609" s="5"/>
      <c r="Z1609" s="5"/>
    </row>
    <row r="1610" customFormat="false" ht="15" hidden="false" customHeight="true" outlineLevel="0" collapsed="false">
      <c r="A1610" s="67"/>
      <c r="B1610" s="67"/>
      <c r="C1610" s="67"/>
      <c r="D1610" s="67"/>
      <c r="E1610" s="67"/>
      <c r="F1610" s="67"/>
      <c r="G1610" s="67"/>
      <c r="H1610" s="67"/>
      <c r="I1610" s="67"/>
      <c r="J1610" s="67"/>
      <c r="K1610" s="50"/>
      <c r="L1610" s="51"/>
      <c r="M1610" s="52"/>
      <c r="N1610" s="52"/>
      <c r="O1610" s="51"/>
      <c r="P1610" s="53"/>
      <c r="Q1610" s="53"/>
      <c r="R1610" s="5"/>
      <c r="S1610" s="5"/>
      <c r="T1610" s="5"/>
      <c r="U1610" s="5"/>
      <c r="V1610" s="5"/>
      <c r="W1610" s="5"/>
      <c r="X1610" s="5"/>
      <c r="Y1610" s="5"/>
      <c r="Z1610" s="5"/>
    </row>
    <row r="1611" customFormat="false" ht="15" hidden="false" customHeight="true" outlineLevel="0" collapsed="false">
      <c r="A1611" s="67"/>
      <c r="B1611" s="67"/>
      <c r="C1611" s="67"/>
      <c r="D1611" s="67"/>
      <c r="E1611" s="67"/>
      <c r="F1611" s="67"/>
      <c r="G1611" s="67"/>
      <c r="H1611" s="67"/>
      <c r="I1611" s="67"/>
      <c r="J1611" s="67"/>
      <c r="K1611" s="50"/>
      <c r="L1611" s="51"/>
      <c r="M1611" s="52"/>
      <c r="N1611" s="52"/>
      <c r="O1611" s="51"/>
      <c r="P1611" s="53"/>
      <c r="Q1611" s="53"/>
      <c r="R1611" s="5"/>
      <c r="S1611" s="5"/>
      <c r="T1611" s="5"/>
      <c r="U1611" s="5"/>
      <c r="V1611" s="5"/>
      <c r="W1611" s="5"/>
      <c r="X1611" s="5"/>
      <c r="Y1611" s="5"/>
      <c r="Z1611" s="5"/>
    </row>
    <row r="1612" customFormat="false" ht="15" hidden="false" customHeight="true" outlineLevel="0" collapsed="false">
      <c r="A1612" s="67"/>
      <c r="B1612" s="67"/>
      <c r="C1612" s="67"/>
      <c r="D1612" s="67"/>
      <c r="E1612" s="67"/>
      <c r="F1612" s="67"/>
      <c r="G1612" s="67"/>
      <c r="H1612" s="67"/>
      <c r="I1612" s="67"/>
      <c r="J1612" s="67"/>
      <c r="K1612" s="50"/>
      <c r="L1612" s="51"/>
      <c r="M1612" s="52"/>
      <c r="N1612" s="52"/>
      <c r="O1612" s="51"/>
      <c r="P1612" s="53"/>
      <c r="Q1612" s="53"/>
      <c r="R1612" s="5"/>
      <c r="S1612" s="5"/>
      <c r="T1612" s="5"/>
      <c r="U1612" s="5"/>
      <c r="V1612" s="5"/>
      <c r="W1612" s="5"/>
      <c r="X1612" s="5"/>
      <c r="Y1612" s="5"/>
      <c r="Z1612" s="5"/>
    </row>
    <row r="1613" customFormat="false" ht="15" hidden="false" customHeight="true" outlineLevel="0" collapsed="false">
      <c r="A1613" s="67"/>
      <c r="B1613" s="67"/>
      <c r="C1613" s="67"/>
      <c r="D1613" s="82"/>
      <c r="E1613" s="67"/>
      <c r="F1613" s="67"/>
      <c r="G1613" s="67"/>
      <c r="H1613" s="67"/>
      <c r="I1613" s="67"/>
      <c r="J1613" s="67"/>
      <c r="K1613" s="58"/>
      <c r="L1613" s="51"/>
      <c r="M1613" s="52"/>
      <c r="N1613" s="52"/>
      <c r="O1613" s="51"/>
      <c r="P1613" s="53"/>
      <c r="Q1613" s="53"/>
      <c r="R1613" s="5"/>
      <c r="S1613" s="5"/>
      <c r="T1613" s="5"/>
      <c r="U1613" s="5"/>
      <c r="V1613" s="5"/>
      <c r="W1613" s="5"/>
      <c r="X1613" s="5"/>
      <c r="Y1613" s="5"/>
      <c r="Z1613" s="5"/>
    </row>
    <row r="1614" customFormat="false" ht="15" hidden="false" customHeight="true" outlineLevel="0" collapsed="false">
      <c r="A1614" s="31"/>
      <c r="B1614" s="67"/>
      <c r="C1614" s="31"/>
      <c r="D1614" s="67"/>
      <c r="E1614" s="67"/>
      <c r="F1614" s="67"/>
      <c r="G1614" s="67"/>
      <c r="H1614" s="67"/>
      <c r="I1614" s="67"/>
      <c r="J1614" s="67"/>
      <c r="K1614" s="50"/>
      <c r="L1614" s="51"/>
      <c r="M1614" s="52"/>
      <c r="N1614" s="52"/>
      <c r="O1614" s="51"/>
      <c r="P1614" s="53"/>
      <c r="Q1614" s="53"/>
      <c r="R1614" s="5"/>
      <c r="S1614" s="5"/>
      <c r="T1614" s="5"/>
      <c r="U1614" s="5"/>
      <c r="V1614" s="5"/>
      <c r="W1614" s="5"/>
      <c r="X1614" s="5"/>
      <c r="Y1614" s="5"/>
      <c r="Z1614" s="5"/>
    </row>
    <row r="1615" customFormat="false" ht="15" hidden="false" customHeight="true" outlineLevel="0" collapsed="false">
      <c r="A1615" s="31"/>
      <c r="B1615" s="67"/>
      <c r="C1615" s="31"/>
      <c r="D1615" s="67"/>
      <c r="E1615" s="67"/>
      <c r="F1615" s="67"/>
      <c r="G1615" s="67"/>
      <c r="H1615" s="67"/>
      <c r="I1615" s="67"/>
      <c r="J1615" s="67"/>
      <c r="K1615" s="50"/>
      <c r="L1615" s="51"/>
      <c r="M1615" s="52"/>
      <c r="N1615" s="52"/>
      <c r="O1615" s="51"/>
      <c r="P1615" s="53"/>
      <c r="Q1615" s="53"/>
      <c r="R1615" s="5"/>
      <c r="S1615" s="5"/>
      <c r="T1615" s="5"/>
      <c r="U1615" s="5"/>
      <c r="V1615" s="5"/>
      <c r="W1615" s="5"/>
      <c r="X1615" s="5"/>
      <c r="Y1615" s="5"/>
      <c r="Z1615" s="5"/>
    </row>
    <row r="1616" customFormat="false" ht="15" hidden="false" customHeight="true" outlineLevel="0" collapsed="false">
      <c r="A1616" s="67"/>
      <c r="B1616" s="67"/>
      <c r="C1616" s="67"/>
      <c r="D1616" s="67"/>
      <c r="E1616" s="67"/>
      <c r="F1616" s="67"/>
      <c r="G1616" s="67"/>
      <c r="H1616" s="67"/>
      <c r="I1616" s="67"/>
      <c r="J1616" s="73"/>
      <c r="K1616" s="69"/>
      <c r="L1616" s="51"/>
      <c r="M1616" s="52"/>
      <c r="N1616" s="86"/>
      <c r="O1616" s="51"/>
      <c r="P1616" s="53"/>
      <c r="Q1616" s="53"/>
      <c r="R1616" s="5"/>
      <c r="S1616" s="5"/>
      <c r="T1616" s="5"/>
      <c r="U1616" s="5"/>
      <c r="V1616" s="5"/>
      <c r="W1616" s="5"/>
      <c r="X1616" s="5"/>
      <c r="Y1616" s="5"/>
      <c r="Z1616" s="5"/>
    </row>
    <row r="1617" customFormat="false" ht="15" hidden="false" customHeight="true" outlineLevel="0" collapsed="false">
      <c r="A1617" s="67"/>
      <c r="B1617" s="67"/>
      <c r="C1617" s="67"/>
      <c r="D1617" s="67"/>
      <c r="E1617" s="67"/>
      <c r="F1617" s="67"/>
      <c r="G1617" s="67"/>
      <c r="H1617" s="67"/>
      <c r="I1617" s="67"/>
      <c r="J1617" s="73"/>
      <c r="K1617" s="69"/>
      <c r="L1617" s="51"/>
      <c r="M1617" s="52"/>
      <c r="N1617" s="86"/>
      <c r="O1617" s="51"/>
      <c r="P1617" s="53"/>
      <c r="Q1617" s="53"/>
      <c r="R1617" s="5"/>
      <c r="S1617" s="5"/>
      <c r="T1617" s="5"/>
      <c r="U1617" s="5"/>
      <c r="V1617" s="5"/>
      <c r="W1617" s="5"/>
      <c r="X1617" s="5"/>
      <c r="Y1617" s="5"/>
      <c r="Z1617" s="5"/>
    </row>
    <row r="1618" customFormat="false" ht="15" hidden="false" customHeight="true" outlineLevel="0" collapsed="false">
      <c r="A1618" s="67"/>
      <c r="B1618" s="67"/>
      <c r="C1618" s="67"/>
      <c r="D1618" s="67"/>
      <c r="E1618" s="67"/>
      <c r="F1618" s="67"/>
      <c r="G1618" s="67"/>
      <c r="H1618" s="67"/>
      <c r="I1618" s="67"/>
      <c r="J1618" s="73"/>
      <c r="K1618" s="69"/>
      <c r="L1618" s="51"/>
      <c r="M1618" s="52"/>
      <c r="N1618" s="86"/>
      <c r="O1618" s="51"/>
      <c r="P1618" s="53"/>
      <c r="Q1618" s="53"/>
      <c r="R1618" s="5"/>
      <c r="S1618" s="5"/>
      <c r="T1618" s="5"/>
      <c r="U1618" s="5"/>
      <c r="V1618" s="5"/>
      <c r="W1618" s="5"/>
      <c r="X1618" s="5"/>
      <c r="Y1618" s="5"/>
      <c r="Z1618" s="5"/>
    </row>
    <row r="1619" customFormat="false" ht="15" hidden="false" customHeight="true" outlineLevel="0" collapsed="false">
      <c r="A1619" s="67"/>
      <c r="B1619" s="67"/>
      <c r="C1619" s="67"/>
      <c r="D1619" s="67"/>
      <c r="E1619" s="67"/>
      <c r="F1619" s="67"/>
      <c r="G1619" s="67"/>
      <c r="H1619" s="67"/>
      <c r="I1619" s="67"/>
      <c r="J1619" s="73"/>
      <c r="K1619" s="69"/>
      <c r="L1619" s="51"/>
      <c r="M1619" s="52"/>
      <c r="N1619" s="86"/>
      <c r="O1619" s="51"/>
      <c r="P1619" s="53"/>
      <c r="Q1619" s="53"/>
      <c r="R1619" s="5"/>
      <c r="S1619" s="5"/>
      <c r="T1619" s="5"/>
      <c r="U1619" s="5"/>
      <c r="V1619" s="5"/>
      <c r="W1619" s="5"/>
      <c r="X1619" s="5"/>
      <c r="Y1619" s="5"/>
      <c r="Z1619" s="5"/>
    </row>
    <row r="1620" customFormat="false" ht="15" hidden="false" customHeight="true" outlineLevel="0" collapsed="false">
      <c r="A1620" s="54"/>
      <c r="B1620" s="54"/>
      <c r="C1620" s="54"/>
      <c r="D1620" s="67"/>
      <c r="E1620" s="67"/>
      <c r="F1620" s="67"/>
      <c r="G1620" s="67"/>
      <c r="H1620" s="67"/>
      <c r="I1620" s="67"/>
      <c r="J1620" s="67"/>
      <c r="K1620" s="50"/>
      <c r="L1620" s="51"/>
      <c r="M1620" s="52"/>
      <c r="N1620" s="52"/>
      <c r="O1620" s="51"/>
      <c r="P1620" s="53"/>
      <c r="Q1620" s="53"/>
      <c r="R1620" s="5"/>
      <c r="S1620" s="5"/>
      <c r="T1620" s="5"/>
      <c r="U1620" s="5"/>
      <c r="V1620" s="5"/>
      <c r="W1620" s="5"/>
      <c r="X1620" s="5"/>
      <c r="Y1620" s="5"/>
      <c r="Z1620" s="5"/>
    </row>
    <row r="1621" customFormat="false" ht="15" hidden="false" customHeight="true" outlineLevel="0" collapsed="false">
      <c r="A1621" s="67"/>
      <c r="B1621" s="67"/>
      <c r="C1621" s="67"/>
      <c r="D1621" s="67"/>
      <c r="E1621" s="67"/>
      <c r="F1621" s="55"/>
      <c r="G1621" s="67"/>
      <c r="H1621" s="55"/>
      <c r="I1621" s="67"/>
      <c r="J1621" s="67"/>
      <c r="K1621" s="68"/>
      <c r="L1621" s="51"/>
      <c r="M1621" s="52"/>
      <c r="N1621" s="52"/>
      <c r="O1621" s="51"/>
      <c r="P1621" s="53"/>
      <c r="Q1621" s="53"/>
      <c r="R1621" s="5"/>
      <c r="S1621" s="5"/>
      <c r="T1621" s="5"/>
      <c r="U1621" s="5"/>
      <c r="V1621" s="5"/>
      <c r="W1621" s="5"/>
      <c r="X1621" s="5"/>
      <c r="Y1621" s="5"/>
      <c r="Z1621" s="5"/>
    </row>
    <row r="1622" customFormat="false" ht="15" hidden="false" customHeight="true" outlineLevel="0" collapsed="false">
      <c r="A1622" s="67"/>
      <c r="B1622" s="67"/>
      <c r="C1622" s="67"/>
      <c r="D1622" s="67"/>
      <c r="E1622" s="67"/>
      <c r="F1622" s="67"/>
      <c r="G1622" s="67"/>
      <c r="H1622" s="67"/>
      <c r="I1622" s="67"/>
      <c r="J1622" s="67"/>
      <c r="K1622" s="50"/>
      <c r="L1622" s="51"/>
      <c r="M1622" s="52"/>
      <c r="N1622" s="52"/>
      <c r="O1622" s="53"/>
      <c r="P1622" s="53"/>
      <c r="Q1622" s="53"/>
      <c r="R1622" s="5"/>
      <c r="S1622" s="5"/>
      <c r="T1622" s="5"/>
      <c r="U1622" s="5"/>
      <c r="V1622" s="5"/>
      <c r="W1622" s="5"/>
      <c r="X1622" s="5"/>
      <c r="Y1622" s="5"/>
      <c r="Z1622" s="5"/>
    </row>
    <row r="1623" customFormat="false" ht="15" hidden="false" customHeight="true" outlineLevel="0" collapsed="false">
      <c r="A1623" s="67"/>
      <c r="B1623" s="67"/>
      <c r="C1623" s="67"/>
      <c r="D1623" s="67"/>
      <c r="E1623" s="67"/>
      <c r="F1623" s="67"/>
      <c r="G1623" s="67"/>
      <c r="H1623" s="67"/>
      <c r="I1623" s="67"/>
      <c r="J1623" s="67"/>
      <c r="K1623" s="50"/>
      <c r="L1623" s="51"/>
      <c r="M1623" s="52"/>
      <c r="N1623" s="52"/>
      <c r="O1623" s="51"/>
      <c r="P1623" s="53"/>
      <c r="Q1623" s="53"/>
      <c r="R1623" s="5"/>
      <c r="S1623" s="5"/>
      <c r="T1623" s="5"/>
      <c r="U1623" s="5"/>
      <c r="V1623" s="5"/>
      <c r="W1623" s="5"/>
      <c r="X1623" s="5"/>
      <c r="Y1623" s="5"/>
      <c r="Z1623" s="5"/>
    </row>
    <row r="1624" customFormat="false" ht="15" hidden="false" customHeight="true" outlineLevel="0" collapsed="false">
      <c r="A1624" s="67"/>
      <c r="B1624" s="67"/>
      <c r="C1624" s="67"/>
      <c r="D1624" s="67"/>
      <c r="E1624" s="67"/>
      <c r="F1624" s="67"/>
      <c r="G1624" s="67"/>
      <c r="H1624" s="67"/>
      <c r="I1624" s="67"/>
      <c r="J1624" s="67"/>
      <c r="K1624" s="50"/>
      <c r="L1624" s="51"/>
      <c r="M1624" s="52"/>
      <c r="N1624" s="52"/>
      <c r="O1624" s="51"/>
      <c r="P1624" s="53"/>
      <c r="Q1624" s="53"/>
      <c r="R1624" s="5"/>
      <c r="S1624" s="5"/>
      <c r="T1624" s="5"/>
      <c r="U1624" s="5"/>
      <c r="V1624" s="5"/>
      <c r="W1624" s="5"/>
      <c r="X1624" s="5"/>
      <c r="Y1624" s="5"/>
      <c r="Z1624" s="5"/>
    </row>
    <row r="1625" customFormat="false" ht="15" hidden="false" customHeight="true" outlineLevel="0" collapsed="false">
      <c r="A1625" s="67"/>
      <c r="B1625" s="67"/>
      <c r="C1625" s="67"/>
      <c r="D1625" s="67"/>
      <c r="E1625" s="67"/>
      <c r="F1625" s="67"/>
      <c r="G1625" s="67"/>
      <c r="H1625" s="67"/>
      <c r="I1625" s="67"/>
      <c r="J1625" s="67"/>
      <c r="K1625" s="50"/>
      <c r="L1625" s="51"/>
      <c r="M1625" s="52"/>
      <c r="N1625" s="52"/>
      <c r="O1625" s="53"/>
      <c r="P1625" s="53"/>
      <c r="Q1625" s="53"/>
      <c r="R1625" s="5"/>
      <c r="S1625" s="5"/>
      <c r="T1625" s="5"/>
      <c r="U1625" s="5"/>
      <c r="V1625" s="5"/>
      <c r="W1625" s="5"/>
      <c r="X1625" s="5"/>
      <c r="Y1625" s="5"/>
      <c r="Z1625" s="5"/>
    </row>
    <row r="1626" customFormat="false" ht="15" hidden="false" customHeight="true" outlineLevel="0" collapsed="false">
      <c r="A1626" s="67"/>
      <c r="B1626" s="67"/>
      <c r="C1626" s="67"/>
      <c r="D1626" s="67"/>
      <c r="E1626" s="67"/>
      <c r="F1626" s="67"/>
      <c r="G1626" s="67"/>
      <c r="H1626" s="67"/>
      <c r="I1626" s="67"/>
      <c r="J1626" s="67"/>
      <c r="K1626" s="50"/>
      <c r="L1626" s="51"/>
      <c r="M1626" s="52"/>
      <c r="N1626" s="52"/>
      <c r="O1626" s="53"/>
      <c r="P1626" s="53"/>
      <c r="Q1626" s="53"/>
      <c r="R1626" s="5"/>
      <c r="S1626" s="5"/>
      <c r="T1626" s="5"/>
      <c r="U1626" s="5"/>
      <c r="V1626" s="5"/>
      <c r="W1626" s="5"/>
      <c r="X1626" s="5"/>
      <c r="Y1626" s="5"/>
      <c r="Z1626" s="5"/>
    </row>
    <row r="1627" customFormat="false" ht="15" hidden="false" customHeight="true" outlineLevel="0" collapsed="false">
      <c r="A1627" s="67"/>
      <c r="B1627" s="67"/>
      <c r="C1627" s="67"/>
      <c r="D1627" s="67"/>
      <c r="E1627" s="67"/>
      <c r="F1627" s="67"/>
      <c r="G1627" s="67"/>
      <c r="H1627" s="67"/>
      <c r="I1627" s="67"/>
      <c r="J1627" s="67"/>
      <c r="K1627" s="50"/>
      <c r="L1627" s="51"/>
      <c r="M1627" s="52"/>
      <c r="N1627" s="52"/>
      <c r="O1627" s="53"/>
      <c r="P1627" s="53"/>
      <c r="Q1627" s="53"/>
      <c r="R1627" s="5"/>
      <c r="S1627" s="5"/>
      <c r="T1627" s="5"/>
      <c r="U1627" s="5"/>
      <c r="V1627" s="5"/>
      <c r="W1627" s="5"/>
      <c r="X1627" s="5"/>
      <c r="Y1627" s="5"/>
      <c r="Z1627" s="5"/>
    </row>
    <row r="1628" customFormat="false" ht="15" hidden="false" customHeight="true" outlineLevel="0" collapsed="false">
      <c r="A1628" s="67"/>
      <c r="B1628" s="67"/>
      <c r="C1628" s="67"/>
      <c r="D1628" s="67"/>
      <c r="E1628" s="67"/>
      <c r="F1628" s="67"/>
      <c r="G1628" s="67"/>
      <c r="H1628" s="67"/>
      <c r="I1628" s="67"/>
      <c r="J1628" s="67"/>
      <c r="K1628" s="50"/>
      <c r="L1628" s="51"/>
      <c r="M1628" s="52"/>
      <c r="N1628" s="52"/>
      <c r="O1628" s="53"/>
      <c r="P1628" s="53"/>
      <c r="Q1628" s="53"/>
      <c r="R1628" s="5"/>
      <c r="S1628" s="5"/>
      <c r="T1628" s="5"/>
      <c r="U1628" s="5"/>
      <c r="V1628" s="5"/>
      <c r="W1628" s="5"/>
      <c r="X1628" s="5"/>
      <c r="Y1628" s="5"/>
      <c r="Z1628" s="5"/>
    </row>
    <row r="1629" customFormat="false" ht="15" hidden="false" customHeight="true" outlineLevel="0" collapsed="false">
      <c r="A1629" s="67"/>
      <c r="B1629" s="67"/>
      <c r="C1629" s="67"/>
      <c r="D1629" s="67"/>
      <c r="E1629" s="67"/>
      <c r="F1629" s="67"/>
      <c r="G1629" s="67"/>
      <c r="H1629" s="67"/>
      <c r="I1629" s="67"/>
      <c r="J1629" s="67"/>
      <c r="K1629" s="50"/>
      <c r="L1629" s="51"/>
      <c r="M1629" s="52"/>
      <c r="N1629" s="52"/>
      <c r="O1629" s="53"/>
      <c r="P1629" s="53"/>
      <c r="Q1629" s="53"/>
      <c r="R1629" s="5"/>
      <c r="S1629" s="5"/>
      <c r="T1629" s="5"/>
      <c r="U1629" s="5"/>
      <c r="V1629" s="5"/>
      <c r="W1629" s="5"/>
      <c r="X1629" s="5"/>
      <c r="Y1629" s="5"/>
      <c r="Z1629" s="5"/>
    </row>
    <row r="1630" customFormat="false" ht="15" hidden="false" customHeight="true" outlineLevel="0" collapsed="false">
      <c r="A1630" s="67"/>
      <c r="B1630" s="67"/>
      <c r="C1630" s="67"/>
      <c r="D1630" s="67"/>
      <c r="E1630" s="67"/>
      <c r="F1630" s="67"/>
      <c r="G1630" s="67"/>
      <c r="H1630" s="67"/>
      <c r="I1630" s="67"/>
      <c r="J1630" s="67"/>
      <c r="K1630" s="50"/>
      <c r="L1630" s="51"/>
      <c r="M1630" s="52"/>
      <c r="N1630" s="52"/>
      <c r="O1630" s="53"/>
      <c r="P1630" s="53"/>
      <c r="Q1630" s="53"/>
      <c r="R1630" s="5"/>
      <c r="S1630" s="5"/>
      <c r="T1630" s="5"/>
      <c r="U1630" s="5"/>
      <c r="V1630" s="5"/>
      <c r="W1630" s="5"/>
      <c r="X1630" s="5"/>
      <c r="Y1630" s="5"/>
      <c r="Z1630" s="5"/>
    </row>
    <row r="1631" customFormat="false" ht="15" hidden="false" customHeight="true" outlineLevel="0" collapsed="false">
      <c r="A1631" s="67"/>
      <c r="B1631" s="67"/>
      <c r="C1631" s="67"/>
      <c r="D1631" s="67"/>
      <c r="E1631" s="67"/>
      <c r="F1631" s="67"/>
      <c r="G1631" s="31"/>
      <c r="H1631" s="67"/>
      <c r="I1631" s="67"/>
      <c r="J1631" s="67"/>
      <c r="K1631" s="50"/>
      <c r="L1631" s="51"/>
      <c r="M1631" s="52"/>
      <c r="N1631" s="52"/>
      <c r="O1631" s="53"/>
      <c r="P1631" s="53"/>
      <c r="Q1631" s="53"/>
      <c r="R1631" s="5"/>
      <c r="S1631" s="5"/>
      <c r="T1631" s="5"/>
      <c r="U1631" s="5"/>
      <c r="V1631" s="5"/>
      <c r="W1631" s="5"/>
      <c r="X1631" s="5"/>
      <c r="Y1631" s="5"/>
      <c r="Z1631" s="5"/>
    </row>
    <row r="1632" customFormat="false" ht="15" hidden="false" customHeight="true" outlineLevel="0" collapsed="false">
      <c r="A1632" s="49"/>
      <c r="B1632" s="49"/>
      <c r="C1632" s="49"/>
      <c r="D1632" s="67"/>
      <c r="E1632" s="67"/>
      <c r="F1632" s="67"/>
      <c r="G1632" s="67"/>
      <c r="H1632" s="67"/>
      <c r="I1632" s="67"/>
      <c r="J1632" s="67"/>
      <c r="K1632" s="50"/>
      <c r="L1632" s="51"/>
      <c r="M1632" s="52"/>
      <c r="N1632" s="52"/>
      <c r="O1632" s="51"/>
      <c r="P1632" s="53"/>
      <c r="Q1632" s="53"/>
      <c r="R1632" s="5"/>
      <c r="S1632" s="5"/>
      <c r="T1632" s="5"/>
      <c r="U1632" s="5"/>
      <c r="V1632" s="5"/>
      <c r="W1632" s="5"/>
      <c r="X1632" s="5"/>
      <c r="Y1632" s="5"/>
      <c r="Z1632" s="5"/>
    </row>
    <row r="1633" customFormat="false" ht="15" hidden="false" customHeight="true" outlineLevel="0" collapsed="false">
      <c r="A1633" s="49"/>
      <c r="B1633" s="49"/>
      <c r="C1633" s="49"/>
      <c r="D1633" s="67"/>
      <c r="E1633" s="67"/>
      <c r="F1633" s="67"/>
      <c r="G1633" s="67"/>
      <c r="H1633" s="67"/>
      <c r="I1633" s="67"/>
      <c r="J1633" s="67"/>
      <c r="K1633" s="50"/>
      <c r="L1633" s="51"/>
      <c r="M1633" s="52"/>
      <c r="N1633" s="52"/>
      <c r="O1633" s="51"/>
      <c r="P1633" s="53"/>
      <c r="Q1633" s="53"/>
      <c r="R1633" s="5"/>
      <c r="S1633" s="5"/>
      <c r="T1633" s="5"/>
      <c r="U1633" s="5"/>
      <c r="V1633" s="5"/>
      <c r="W1633" s="5"/>
      <c r="X1633" s="5"/>
      <c r="Y1633" s="5"/>
      <c r="Z1633" s="5"/>
    </row>
    <row r="1634" customFormat="false" ht="15" hidden="false" customHeight="true" outlineLevel="0" collapsed="false">
      <c r="A1634" s="67"/>
      <c r="B1634" s="67"/>
      <c r="C1634" s="67"/>
      <c r="D1634" s="67"/>
      <c r="E1634" s="67"/>
      <c r="F1634" s="67"/>
      <c r="G1634" s="67"/>
      <c r="H1634" s="67"/>
      <c r="I1634" s="67"/>
      <c r="J1634" s="67"/>
      <c r="K1634" s="50"/>
      <c r="L1634" s="51"/>
      <c r="M1634" s="52"/>
      <c r="N1634" s="52"/>
      <c r="O1634" s="51"/>
      <c r="P1634" s="53"/>
      <c r="Q1634" s="53"/>
      <c r="R1634" s="5"/>
      <c r="S1634" s="5"/>
      <c r="T1634" s="5"/>
      <c r="U1634" s="5"/>
      <c r="V1634" s="5"/>
      <c r="W1634" s="5"/>
      <c r="X1634" s="5"/>
      <c r="Y1634" s="5"/>
      <c r="Z1634" s="5"/>
    </row>
    <row r="1635" customFormat="false" ht="15" hidden="false" customHeight="true" outlineLevel="0" collapsed="false">
      <c r="A1635" s="67"/>
      <c r="B1635" s="67"/>
      <c r="C1635" s="67"/>
      <c r="D1635" s="31"/>
      <c r="E1635" s="67"/>
      <c r="F1635" s="67"/>
      <c r="G1635" s="67"/>
      <c r="H1635" s="67"/>
      <c r="I1635" s="67"/>
      <c r="J1635" s="67"/>
      <c r="K1635" s="50"/>
      <c r="L1635" s="51"/>
      <c r="M1635" s="52"/>
      <c r="N1635" s="60"/>
      <c r="O1635" s="51"/>
      <c r="P1635" s="53"/>
      <c r="Q1635" s="53"/>
      <c r="R1635" s="5"/>
      <c r="S1635" s="5"/>
      <c r="T1635" s="5"/>
      <c r="U1635" s="5"/>
      <c r="V1635" s="5"/>
      <c r="W1635" s="5"/>
      <c r="X1635" s="5"/>
      <c r="Y1635" s="5"/>
      <c r="Z1635" s="5"/>
    </row>
    <row r="1636" customFormat="false" ht="15" hidden="false" customHeight="true" outlineLevel="0" collapsed="false">
      <c r="A1636" s="67"/>
      <c r="B1636" s="67"/>
      <c r="C1636" s="67"/>
      <c r="D1636" s="67"/>
      <c r="E1636" s="67"/>
      <c r="F1636" s="67"/>
      <c r="G1636" s="67"/>
      <c r="H1636" s="67"/>
      <c r="I1636" s="67"/>
      <c r="J1636" s="67"/>
      <c r="K1636" s="50"/>
      <c r="L1636" s="51"/>
      <c r="M1636" s="52"/>
      <c r="N1636" s="52"/>
      <c r="O1636" s="53"/>
      <c r="P1636" s="53"/>
      <c r="Q1636" s="53"/>
      <c r="R1636" s="5"/>
      <c r="S1636" s="5"/>
      <c r="T1636" s="5"/>
      <c r="U1636" s="5"/>
      <c r="V1636" s="5"/>
      <c r="W1636" s="5"/>
      <c r="X1636" s="5"/>
      <c r="Y1636" s="5"/>
      <c r="Z1636" s="5"/>
    </row>
    <row r="1637" customFormat="false" ht="15" hidden="false" customHeight="true" outlineLevel="0" collapsed="false">
      <c r="A1637" s="67"/>
      <c r="B1637" s="67"/>
      <c r="C1637" s="67"/>
      <c r="D1637" s="67"/>
      <c r="E1637" s="67"/>
      <c r="F1637" s="67"/>
      <c r="G1637" s="67"/>
      <c r="H1637" s="67"/>
      <c r="I1637" s="67"/>
      <c r="J1637" s="67"/>
      <c r="K1637" s="50"/>
      <c r="L1637" s="51"/>
      <c r="M1637" s="52"/>
      <c r="N1637" s="52"/>
      <c r="O1637" s="53"/>
      <c r="P1637" s="53"/>
      <c r="Q1637" s="53"/>
      <c r="R1637" s="5"/>
      <c r="S1637" s="5"/>
      <c r="T1637" s="5"/>
      <c r="U1637" s="5"/>
      <c r="V1637" s="5"/>
      <c r="W1637" s="5"/>
      <c r="X1637" s="5"/>
      <c r="Y1637" s="5"/>
      <c r="Z1637" s="5"/>
    </row>
    <row r="1638" customFormat="false" ht="15" hidden="false" customHeight="true" outlineLevel="0" collapsed="false">
      <c r="A1638" s="67"/>
      <c r="B1638" s="67"/>
      <c r="C1638" s="67"/>
      <c r="D1638" s="67"/>
      <c r="E1638" s="67"/>
      <c r="F1638" s="67"/>
      <c r="G1638" s="67"/>
      <c r="H1638" s="67"/>
      <c r="I1638" s="67"/>
      <c r="J1638" s="67"/>
      <c r="K1638" s="50"/>
      <c r="L1638" s="51"/>
      <c r="M1638" s="52"/>
      <c r="N1638" s="52"/>
      <c r="O1638" s="53"/>
      <c r="P1638" s="53"/>
      <c r="Q1638" s="53"/>
      <c r="R1638" s="5"/>
      <c r="S1638" s="5"/>
      <c r="T1638" s="5"/>
      <c r="U1638" s="5"/>
      <c r="V1638" s="5"/>
      <c r="W1638" s="5"/>
      <c r="X1638" s="5"/>
      <c r="Y1638" s="5"/>
      <c r="Z1638" s="5"/>
    </row>
    <row r="1639" customFormat="false" ht="15" hidden="false" customHeight="true" outlineLevel="0" collapsed="false">
      <c r="A1639" s="67"/>
      <c r="B1639" s="67"/>
      <c r="C1639" s="67"/>
      <c r="D1639" s="67"/>
      <c r="E1639" s="67"/>
      <c r="F1639" s="67"/>
      <c r="G1639" s="67"/>
      <c r="H1639" s="67"/>
      <c r="I1639" s="67"/>
      <c r="J1639" s="67"/>
      <c r="K1639" s="50"/>
      <c r="L1639" s="51"/>
      <c r="M1639" s="52"/>
      <c r="N1639" s="52"/>
      <c r="O1639" s="53"/>
      <c r="P1639" s="53"/>
      <c r="Q1639" s="53"/>
      <c r="R1639" s="5"/>
      <c r="S1639" s="5"/>
      <c r="T1639" s="5"/>
      <c r="U1639" s="5"/>
      <c r="V1639" s="5"/>
      <c r="W1639" s="5"/>
      <c r="X1639" s="5"/>
      <c r="Y1639" s="5"/>
      <c r="Z1639" s="5"/>
    </row>
    <row r="1640" customFormat="false" ht="15" hidden="false" customHeight="true" outlineLevel="0" collapsed="false">
      <c r="A1640" s="67"/>
      <c r="B1640" s="67"/>
      <c r="C1640" s="49"/>
      <c r="D1640" s="31"/>
      <c r="E1640" s="31"/>
      <c r="F1640" s="31"/>
      <c r="G1640" s="31"/>
      <c r="H1640" s="31"/>
      <c r="I1640" s="31"/>
      <c r="J1640" s="31"/>
      <c r="K1640" s="57"/>
      <c r="L1640" s="51"/>
      <c r="M1640" s="52"/>
      <c r="N1640" s="52"/>
      <c r="O1640" s="53"/>
      <c r="P1640" s="53"/>
      <c r="Q1640" s="53"/>
      <c r="R1640" s="5"/>
      <c r="S1640" s="5"/>
      <c r="T1640" s="5"/>
      <c r="U1640" s="5"/>
      <c r="V1640" s="5"/>
      <c r="W1640" s="5"/>
      <c r="X1640" s="5"/>
      <c r="Y1640" s="5"/>
      <c r="Z1640" s="5"/>
    </row>
    <row r="1641" customFormat="false" ht="15" hidden="false" customHeight="true" outlineLevel="0" collapsed="false">
      <c r="A1641" s="67"/>
      <c r="B1641" s="67"/>
      <c r="C1641" s="67"/>
      <c r="D1641" s="67"/>
      <c r="E1641" s="67"/>
      <c r="F1641" s="67"/>
      <c r="G1641" s="67"/>
      <c r="H1641" s="67"/>
      <c r="I1641" s="67"/>
      <c r="J1641" s="67"/>
      <c r="K1641" s="50"/>
      <c r="L1641" s="51"/>
      <c r="M1641" s="52"/>
      <c r="N1641" s="52"/>
      <c r="O1641" s="51"/>
      <c r="P1641" s="53"/>
      <c r="Q1641" s="53"/>
      <c r="R1641" s="5"/>
      <c r="S1641" s="5"/>
      <c r="T1641" s="5"/>
      <c r="U1641" s="5"/>
      <c r="V1641" s="5"/>
      <c r="W1641" s="5"/>
      <c r="X1641" s="5"/>
      <c r="Y1641" s="5"/>
      <c r="Z1641" s="5"/>
    </row>
    <row r="1642" customFormat="false" ht="15" hidden="false" customHeight="true" outlineLevel="0" collapsed="false">
      <c r="A1642" s="67"/>
      <c r="B1642" s="67"/>
      <c r="C1642" s="67"/>
      <c r="D1642" s="67"/>
      <c r="E1642" s="67"/>
      <c r="F1642" s="67"/>
      <c r="G1642" s="67"/>
      <c r="H1642" s="67"/>
      <c r="I1642" s="67"/>
      <c r="J1642" s="67"/>
      <c r="K1642" s="50"/>
      <c r="L1642" s="51"/>
      <c r="M1642" s="52"/>
      <c r="N1642" s="52"/>
      <c r="O1642" s="51"/>
      <c r="P1642" s="53"/>
      <c r="Q1642" s="53"/>
      <c r="R1642" s="5"/>
      <c r="S1642" s="5"/>
      <c r="T1642" s="5"/>
      <c r="U1642" s="5"/>
      <c r="V1642" s="5"/>
      <c r="W1642" s="5"/>
      <c r="X1642" s="5"/>
      <c r="Y1642" s="5"/>
      <c r="Z1642" s="5"/>
    </row>
    <row r="1643" customFormat="false" ht="15" hidden="false" customHeight="true" outlineLevel="0" collapsed="false">
      <c r="A1643" s="67"/>
      <c r="B1643" s="67"/>
      <c r="C1643" s="67"/>
      <c r="D1643" s="67"/>
      <c r="E1643" s="67"/>
      <c r="F1643" s="67"/>
      <c r="G1643" s="67"/>
      <c r="H1643" s="67"/>
      <c r="I1643" s="67"/>
      <c r="J1643" s="67"/>
      <c r="K1643" s="50"/>
      <c r="L1643" s="51"/>
      <c r="M1643" s="52"/>
      <c r="N1643" s="52"/>
      <c r="O1643" s="51"/>
      <c r="P1643" s="53"/>
      <c r="Q1643" s="53"/>
      <c r="R1643" s="5"/>
      <c r="S1643" s="5"/>
      <c r="T1643" s="5"/>
      <c r="U1643" s="5"/>
      <c r="V1643" s="5"/>
      <c r="W1643" s="5"/>
      <c r="X1643" s="5"/>
      <c r="Y1643" s="5"/>
      <c r="Z1643" s="5"/>
    </row>
    <row r="1644" customFormat="false" ht="15" hidden="false" customHeight="true" outlineLevel="0" collapsed="false">
      <c r="A1644" s="67"/>
      <c r="B1644" s="67"/>
      <c r="C1644" s="67"/>
      <c r="D1644" s="67"/>
      <c r="E1644" s="67"/>
      <c r="F1644" s="67"/>
      <c r="G1644" s="67"/>
      <c r="H1644" s="55"/>
      <c r="I1644" s="67"/>
      <c r="J1644" s="67"/>
      <c r="K1644" s="50"/>
      <c r="L1644" s="51"/>
      <c r="M1644" s="52"/>
      <c r="N1644" s="52"/>
      <c r="O1644" s="53"/>
      <c r="P1644" s="53"/>
      <c r="Q1644" s="53"/>
      <c r="R1644" s="5"/>
      <c r="S1644" s="5"/>
      <c r="T1644" s="5"/>
      <c r="U1644" s="5"/>
      <c r="V1644" s="5"/>
      <c r="W1644" s="5"/>
      <c r="X1644" s="5"/>
      <c r="Y1644" s="5"/>
      <c r="Z1644" s="5"/>
    </row>
    <row r="1645" customFormat="false" ht="15" hidden="false" customHeight="true" outlineLevel="0" collapsed="false">
      <c r="A1645" s="67"/>
      <c r="B1645" s="67"/>
      <c r="C1645" s="67"/>
      <c r="D1645" s="67"/>
      <c r="E1645" s="67"/>
      <c r="F1645" s="67"/>
      <c r="G1645" s="67"/>
      <c r="H1645" s="55"/>
      <c r="I1645" s="67"/>
      <c r="J1645" s="67"/>
      <c r="K1645" s="50"/>
      <c r="L1645" s="51"/>
      <c r="M1645" s="52"/>
      <c r="N1645" s="52"/>
      <c r="O1645" s="53"/>
      <c r="P1645" s="53"/>
      <c r="Q1645" s="53"/>
      <c r="R1645" s="5"/>
      <c r="S1645" s="5"/>
      <c r="T1645" s="5"/>
      <c r="U1645" s="5"/>
      <c r="V1645" s="5"/>
      <c r="W1645" s="5"/>
      <c r="X1645" s="5"/>
      <c r="Y1645" s="5"/>
      <c r="Z1645" s="5"/>
    </row>
    <row r="1646" customFormat="false" ht="15" hidden="false" customHeight="true" outlineLevel="0" collapsed="false">
      <c r="A1646" s="67"/>
      <c r="B1646" s="67"/>
      <c r="C1646" s="67"/>
      <c r="D1646" s="67"/>
      <c r="E1646" s="67"/>
      <c r="F1646" s="67"/>
      <c r="G1646" s="31"/>
      <c r="H1646" s="67"/>
      <c r="I1646" s="67"/>
      <c r="J1646" s="67"/>
      <c r="K1646" s="50"/>
      <c r="L1646" s="51"/>
      <c r="M1646" s="52"/>
      <c r="N1646" s="52"/>
      <c r="O1646" s="53"/>
      <c r="P1646" s="53"/>
      <c r="Q1646" s="53"/>
      <c r="R1646" s="5"/>
      <c r="S1646" s="5"/>
      <c r="T1646" s="5"/>
      <c r="U1646" s="5"/>
      <c r="V1646" s="5"/>
      <c r="W1646" s="5"/>
      <c r="X1646" s="5"/>
      <c r="Y1646" s="5"/>
      <c r="Z1646" s="5"/>
    </row>
    <row r="1647" customFormat="false" ht="15" hidden="false" customHeight="true" outlineLevel="0" collapsed="false">
      <c r="A1647" s="67"/>
      <c r="B1647" s="67"/>
      <c r="C1647" s="67"/>
      <c r="D1647" s="67"/>
      <c r="E1647" s="67"/>
      <c r="F1647" s="67"/>
      <c r="G1647" s="67"/>
      <c r="H1647" s="67"/>
      <c r="I1647" s="67"/>
      <c r="J1647" s="67"/>
      <c r="K1647" s="50"/>
      <c r="L1647" s="51"/>
      <c r="M1647" s="52"/>
      <c r="N1647" s="52"/>
      <c r="O1647" s="53"/>
      <c r="P1647" s="53"/>
      <c r="Q1647" s="53"/>
      <c r="R1647" s="5"/>
      <c r="S1647" s="5"/>
      <c r="T1647" s="5"/>
      <c r="U1647" s="5"/>
      <c r="V1647" s="5"/>
      <c r="W1647" s="5"/>
      <c r="X1647" s="5"/>
      <c r="Y1647" s="5"/>
      <c r="Z1647" s="5"/>
    </row>
    <row r="1648" customFormat="false" ht="15" hidden="false" customHeight="true" outlineLevel="0" collapsed="false">
      <c r="A1648" s="67"/>
      <c r="B1648" s="67"/>
      <c r="C1648" s="67"/>
      <c r="D1648" s="67"/>
      <c r="E1648" s="67"/>
      <c r="F1648" s="67"/>
      <c r="G1648" s="67"/>
      <c r="H1648" s="67"/>
      <c r="I1648" s="67"/>
      <c r="J1648" s="67"/>
      <c r="K1648" s="50"/>
      <c r="L1648" s="51"/>
      <c r="M1648" s="52"/>
      <c r="N1648" s="52"/>
      <c r="O1648" s="53"/>
      <c r="P1648" s="53"/>
      <c r="Q1648" s="53"/>
      <c r="R1648" s="5"/>
      <c r="S1648" s="5"/>
      <c r="T1648" s="5"/>
      <c r="U1648" s="5"/>
      <c r="V1648" s="5"/>
      <c r="W1648" s="5"/>
      <c r="X1648" s="5"/>
      <c r="Y1648" s="5"/>
      <c r="Z1648" s="5"/>
    </row>
    <row r="1649" customFormat="false" ht="15" hidden="false" customHeight="true" outlineLevel="0" collapsed="false">
      <c r="A1649" s="67"/>
      <c r="B1649" s="67"/>
      <c r="C1649" s="67"/>
      <c r="D1649" s="67"/>
      <c r="E1649" s="67"/>
      <c r="F1649" s="67"/>
      <c r="G1649" s="67"/>
      <c r="H1649" s="67"/>
      <c r="I1649" s="67"/>
      <c r="J1649" s="67"/>
      <c r="K1649" s="50"/>
      <c r="L1649" s="51"/>
      <c r="M1649" s="52"/>
      <c r="N1649" s="52"/>
      <c r="O1649" s="53"/>
      <c r="P1649" s="53"/>
      <c r="Q1649" s="53"/>
      <c r="R1649" s="5"/>
      <c r="S1649" s="5"/>
      <c r="T1649" s="5"/>
      <c r="U1649" s="5"/>
      <c r="V1649" s="5"/>
      <c r="W1649" s="5"/>
      <c r="X1649" s="5"/>
      <c r="Y1649" s="5"/>
      <c r="Z1649" s="5"/>
    </row>
    <row r="1650" customFormat="false" ht="15" hidden="false" customHeight="true" outlineLevel="0" collapsed="false">
      <c r="A1650" s="67"/>
      <c r="B1650" s="67"/>
      <c r="C1650" s="67"/>
      <c r="D1650" s="67"/>
      <c r="E1650" s="67"/>
      <c r="F1650" s="67"/>
      <c r="G1650" s="67"/>
      <c r="H1650" s="67"/>
      <c r="I1650" s="67"/>
      <c r="J1650" s="67"/>
      <c r="K1650" s="50"/>
      <c r="L1650" s="51"/>
      <c r="M1650" s="52"/>
      <c r="N1650" s="52"/>
      <c r="O1650" s="53"/>
      <c r="P1650" s="53"/>
      <c r="Q1650" s="53"/>
      <c r="R1650" s="5"/>
      <c r="S1650" s="5"/>
      <c r="T1650" s="5"/>
      <c r="U1650" s="5"/>
      <c r="V1650" s="5"/>
      <c r="W1650" s="5"/>
      <c r="X1650" s="5"/>
      <c r="Y1650" s="5"/>
      <c r="Z1650" s="5"/>
    </row>
    <row r="1651" customFormat="false" ht="15" hidden="false" customHeight="true" outlineLevel="0" collapsed="false">
      <c r="A1651" s="31"/>
      <c r="B1651" s="31"/>
      <c r="C1651" s="31"/>
      <c r="D1651" s="67"/>
      <c r="E1651" s="67"/>
      <c r="F1651" s="67"/>
      <c r="G1651" s="67"/>
      <c r="H1651" s="67"/>
      <c r="I1651" s="67"/>
      <c r="J1651" s="67"/>
      <c r="K1651" s="50"/>
      <c r="L1651" s="60"/>
      <c r="M1651" s="52"/>
      <c r="N1651" s="52"/>
      <c r="O1651" s="51"/>
      <c r="P1651" s="53"/>
      <c r="Q1651" s="53"/>
      <c r="R1651" s="5"/>
      <c r="S1651" s="5"/>
      <c r="T1651" s="5"/>
      <c r="U1651" s="5"/>
      <c r="V1651" s="5"/>
      <c r="W1651" s="5"/>
      <c r="X1651" s="5"/>
      <c r="Y1651" s="5"/>
      <c r="Z1651" s="5"/>
    </row>
    <row r="1652" customFormat="false" ht="15" hidden="false" customHeight="true" outlineLevel="0" collapsed="false">
      <c r="A1652" s="67"/>
      <c r="B1652" s="67"/>
      <c r="C1652" s="67"/>
      <c r="D1652" s="82"/>
      <c r="E1652" s="67"/>
      <c r="F1652" s="67"/>
      <c r="G1652" s="67"/>
      <c r="H1652" s="67"/>
      <c r="I1652" s="67"/>
      <c r="J1652" s="67"/>
      <c r="K1652" s="58"/>
      <c r="L1652" s="51"/>
      <c r="M1652" s="70"/>
      <c r="N1652" s="52"/>
      <c r="O1652" s="51"/>
      <c r="P1652" s="53"/>
      <c r="Q1652" s="53"/>
      <c r="R1652" s="5"/>
      <c r="S1652" s="5"/>
      <c r="T1652" s="5"/>
      <c r="U1652" s="5"/>
      <c r="V1652" s="5"/>
      <c r="W1652" s="5"/>
      <c r="X1652" s="5"/>
      <c r="Y1652" s="5"/>
      <c r="Z1652" s="5"/>
    </row>
    <row r="1653" customFormat="false" ht="15" hidden="false" customHeight="true" outlineLevel="0" collapsed="false">
      <c r="A1653" s="67"/>
      <c r="B1653" s="67"/>
      <c r="C1653" s="67"/>
      <c r="D1653" s="67"/>
      <c r="E1653" s="67"/>
      <c r="F1653" s="67"/>
      <c r="G1653" s="67"/>
      <c r="H1653" s="67"/>
      <c r="I1653" s="67"/>
      <c r="J1653" s="67"/>
      <c r="K1653" s="50"/>
      <c r="L1653" s="51"/>
      <c r="M1653" s="52"/>
      <c r="N1653" s="52"/>
      <c r="O1653" s="51"/>
      <c r="P1653" s="53"/>
      <c r="Q1653" s="53"/>
      <c r="R1653" s="5"/>
      <c r="S1653" s="5"/>
      <c r="T1653" s="5"/>
      <c r="U1653" s="5"/>
      <c r="V1653" s="5"/>
      <c r="W1653" s="5"/>
      <c r="X1653" s="5"/>
      <c r="Y1653" s="5"/>
      <c r="Z1653" s="5"/>
    </row>
    <row r="1654" customFormat="false" ht="15" hidden="false" customHeight="true" outlineLevel="0" collapsed="false">
      <c r="A1654" s="67"/>
      <c r="B1654" s="67"/>
      <c r="C1654" s="67"/>
      <c r="D1654" s="67"/>
      <c r="E1654" s="67"/>
      <c r="F1654" s="67"/>
      <c r="G1654" s="67"/>
      <c r="H1654" s="31"/>
      <c r="I1654" s="67"/>
      <c r="J1654" s="67"/>
      <c r="K1654" s="50"/>
      <c r="L1654" s="51"/>
      <c r="M1654" s="52"/>
      <c r="N1654" s="52"/>
      <c r="O1654" s="53"/>
      <c r="P1654" s="53"/>
      <c r="Q1654" s="53"/>
      <c r="R1654" s="5"/>
      <c r="S1654" s="5"/>
      <c r="T1654" s="5"/>
      <c r="U1654" s="5"/>
      <c r="V1654" s="5"/>
      <c r="W1654" s="5"/>
      <c r="X1654" s="5"/>
      <c r="Y1654" s="5"/>
      <c r="Z1654" s="5"/>
    </row>
    <row r="1655" customFormat="false" ht="15" hidden="false" customHeight="true" outlineLevel="0" collapsed="false">
      <c r="A1655" s="31"/>
      <c r="B1655" s="31"/>
      <c r="C1655" s="67"/>
      <c r="D1655" s="31"/>
      <c r="E1655" s="31"/>
      <c r="F1655" s="31"/>
      <c r="G1655" s="31"/>
      <c r="H1655" s="31"/>
      <c r="I1655" s="31"/>
      <c r="J1655" s="31"/>
      <c r="K1655" s="57"/>
      <c r="L1655" s="51"/>
      <c r="M1655" s="52"/>
      <c r="N1655" s="52"/>
      <c r="O1655" s="53"/>
      <c r="P1655" s="53"/>
      <c r="Q1655" s="53"/>
      <c r="R1655" s="5"/>
      <c r="S1655" s="5"/>
      <c r="T1655" s="5"/>
      <c r="U1655" s="5"/>
      <c r="V1655" s="5"/>
      <c r="W1655" s="5"/>
      <c r="X1655" s="5"/>
      <c r="Y1655" s="5"/>
      <c r="Z1655" s="5"/>
    </row>
    <row r="1656" customFormat="false" ht="15" hidden="false" customHeight="true" outlineLevel="0" collapsed="false">
      <c r="A1656" s="67"/>
      <c r="B1656" s="67"/>
      <c r="C1656" s="67"/>
      <c r="D1656" s="67"/>
      <c r="E1656" s="67"/>
      <c r="F1656" s="67"/>
      <c r="G1656" s="67"/>
      <c r="H1656" s="67"/>
      <c r="I1656" s="67"/>
      <c r="J1656" s="67"/>
      <c r="K1656" s="50"/>
      <c r="L1656" s="51"/>
      <c r="M1656" s="52"/>
      <c r="N1656" s="52"/>
      <c r="O1656" s="51"/>
      <c r="P1656" s="53"/>
      <c r="Q1656" s="53"/>
      <c r="R1656" s="5"/>
      <c r="S1656" s="5"/>
      <c r="T1656" s="5"/>
      <c r="U1656" s="5"/>
      <c r="V1656" s="5"/>
      <c r="W1656" s="5"/>
      <c r="X1656" s="5"/>
      <c r="Y1656" s="5"/>
      <c r="Z1656" s="5"/>
    </row>
    <row r="1657" customFormat="false" ht="15" hidden="false" customHeight="true" outlineLevel="0" collapsed="false">
      <c r="A1657" s="49"/>
      <c r="B1657" s="49"/>
      <c r="C1657" s="67"/>
      <c r="D1657" s="67"/>
      <c r="E1657" s="67"/>
      <c r="F1657" s="67"/>
      <c r="G1657" s="67"/>
      <c r="H1657" s="67"/>
      <c r="I1657" s="67"/>
      <c r="J1657" s="55"/>
      <c r="K1657" s="50"/>
      <c r="L1657" s="51"/>
      <c r="M1657" s="52"/>
      <c r="N1657" s="52"/>
      <c r="O1657" s="53"/>
      <c r="P1657" s="53"/>
      <c r="Q1657" s="53"/>
      <c r="R1657" s="5"/>
      <c r="S1657" s="5"/>
      <c r="T1657" s="5"/>
      <c r="U1657" s="5"/>
      <c r="V1657" s="5"/>
      <c r="W1657" s="5"/>
      <c r="X1657" s="5"/>
      <c r="Y1657" s="5"/>
      <c r="Z1657" s="5"/>
    </row>
    <row r="1658" customFormat="false" ht="15" hidden="false" customHeight="true" outlineLevel="0" collapsed="false">
      <c r="A1658" s="67"/>
      <c r="B1658" s="67"/>
      <c r="C1658" s="67"/>
      <c r="D1658" s="67"/>
      <c r="E1658" s="67"/>
      <c r="F1658" s="67"/>
      <c r="G1658" s="67"/>
      <c r="H1658" s="67"/>
      <c r="I1658" s="67"/>
      <c r="J1658" s="67"/>
      <c r="K1658" s="50"/>
      <c r="L1658" s="51"/>
      <c r="M1658" s="52"/>
      <c r="N1658" s="52"/>
      <c r="O1658" s="53"/>
      <c r="P1658" s="53"/>
      <c r="Q1658" s="53"/>
      <c r="R1658" s="5"/>
      <c r="S1658" s="5"/>
      <c r="T1658" s="5"/>
      <c r="U1658" s="5"/>
      <c r="V1658" s="5"/>
      <c r="W1658" s="5"/>
      <c r="X1658" s="5"/>
      <c r="Y1658" s="5"/>
      <c r="Z1658" s="5"/>
    </row>
    <row r="1659" customFormat="false" ht="15" hidden="false" customHeight="true" outlineLevel="0" collapsed="false">
      <c r="A1659" s="67"/>
      <c r="B1659" s="67"/>
      <c r="C1659" s="67"/>
      <c r="D1659" s="67"/>
      <c r="E1659" s="67"/>
      <c r="F1659" s="67"/>
      <c r="G1659" s="67"/>
      <c r="H1659" s="67"/>
      <c r="I1659" s="67"/>
      <c r="J1659" s="67"/>
      <c r="K1659" s="50"/>
      <c r="L1659" s="51"/>
      <c r="M1659" s="52"/>
      <c r="N1659" s="52"/>
      <c r="O1659" s="53"/>
      <c r="P1659" s="53"/>
      <c r="Q1659" s="53"/>
      <c r="R1659" s="5"/>
      <c r="S1659" s="5"/>
      <c r="T1659" s="5"/>
      <c r="U1659" s="5"/>
      <c r="V1659" s="5"/>
      <c r="W1659" s="5"/>
      <c r="X1659" s="5"/>
      <c r="Y1659" s="5"/>
      <c r="Z1659" s="5"/>
    </row>
    <row r="1660" customFormat="false" ht="15" hidden="false" customHeight="true" outlineLevel="0" collapsed="false">
      <c r="A1660" s="31"/>
      <c r="B1660" s="31"/>
      <c r="C1660" s="31"/>
      <c r="D1660" s="31"/>
      <c r="E1660" s="31"/>
      <c r="F1660" s="67"/>
      <c r="G1660" s="31"/>
      <c r="H1660" s="66"/>
      <c r="I1660" s="31"/>
      <c r="J1660" s="66"/>
      <c r="K1660" s="57"/>
      <c r="L1660" s="51"/>
      <c r="M1660" s="52"/>
      <c r="N1660" s="52"/>
      <c r="O1660" s="53"/>
      <c r="P1660" s="53"/>
      <c r="Q1660" s="53"/>
      <c r="R1660" s="5"/>
      <c r="S1660" s="5"/>
      <c r="T1660" s="5"/>
      <c r="U1660" s="5"/>
      <c r="V1660" s="5"/>
      <c r="W1660" s="5"/>
      <c r="X1660" s="5"/>
      <c r="Y1660" s="5"/>
      <c r="Z1660" s="5"/>
    </row>
    <row r="1661" customFormat="false" ht="15" hidden="false" customHeight="true" outlineLevel="0" collapsed="false">
      <c r="A1661" s="31"/>
      <c r="B1661" s="31"/>
      <c r="C1661" s="31"/>
      <c r="D1661" s="31"/>
      <c r="E1661" s="31"/>
      <c r="F1661" s="67"/>
      <c r="G1661" s="31"/>
      <c r="H1661" s="66"/>
      <c r="I1661" s="31"/>
      <c r="J1661" s="66"/>
      <c r="K1661" s="57"/>
      <c r="L1661" s="51"/>
      <c r="M1661" s="52"/>
      <c r="N1661" s="52"/>
      <c r="O1661" s="53"/>
      <c r="P1661" s="53"/>
      <c r="Q1661" s="53"/>
      <c r="R1661" s="5"/>
      <c r="S1661" s="5"/>
      <c r="T1661" s="5"/>
      <c r="U1661" s="5"/>
      <c r="V1661" s="5"/>
      <c r="W1661" s="5"/>
      <c r="X1661" s="5"/>
      <c r="Y1661" s="5"/>
      <c r="Z1661" s="5"/>
    </row>
    <row r="1662" customFormat="false" ht="15" hidden="false" customHeight="true" outlineLevel="0" collapsed="false">
      <c r="A1662" s="67"/>
      <c r="B1662" s="67"/>
      <c r="C1662" s="67"/>
      <c r="D1662" s="67"/>
      <c r="E1662" s="67"/>
      <c r="F1662" s="67"/>
      <c r="G1662" s="67"/>
      <c r="H1662" s="67"/>
      <c r="I1662" s="67"/>
      <c r="J1662" s="55"/>
      <c r="K1662" s="50"/>
      <c r="L1662" s="51"/>
      <c r="M1662" s="52"/>
      <c r="N1662" s="52"/>
      <c r="O1662" s="53"/>
      <c r="P1662" s="53"/>
      <c r="Q1662" s="53"/>
      <c r="R1662" s="5"/>
      <c r="S1662" s="5"/>
      <c r="T1662" s="5"/>
      <c r="U1662" s="5"/>
      <c r="V1662" s="5"/>
      <c r="W1662" s="5"/>
      <c r="X1662" s="5"/>
      <c r="Y1662" s="5"/>
      <c r="Z1662" s="5"/>
    </row>
    <row r="1663" customFormat="false" ht="15" hidden="false" customHeight="true" outlineLevel="0" collapsed="false">
      <c r="A1663" s="54"/>
      <c r="B1663" s="54"/>
      <c r="C1663" s="31"/>
      <c r="D1663" s="67"/>
      <c r="E1663" s="67"/>
      <c r="F1663" s="67"/>
      <c r="G1663" s="67"/>
      <c r="H1663" s="67"/>
      <c r="I1663" s="67"/>
      <c r="J1663" s="67"/>
      <c r="K1663" s="50"/>
      <c r="L1663" s="51"/>
      <c r="M1663" s="52"/>
      <c r="N1663" s="52"/>
      <c r="O1663" s="51"/>
      <c r="P1663" s="53"/>
      <c r="Q1663" s="53"/>
      <c r="R1663" s="5"/>
      <c r="S1663" s="5"/>
      <c r="T1663" s="5"/>
      <c r="U1663" s="5"/>
      <c r="V1663" s="5"/>
      <c r="W1663" s="5"/>
      <c r="X1663" s="5"/>
      <c r="Y1663" s="5"/>
      <c r="Z1663" s="5"/>
    </row>
    <row r="1664" customFormat="false" ht="15" hidden="false" customHeight="true" outlineLevel="0" collapsed="false">
      <c r="A1664" s="54"/>
      <c r="B1664" s="54"/>
      <c r="C1664" s="31"/>
      <c r="D1664" s="67"/>
      <c r="E1664" s="67"/>
      <c r="F1664" s="67"/>
      <c r="G1664" s="67"/>
      <c r="H1664" s="67"/>
      <c r="I1664" s="67"/>
      <c r="J1664" s="67"/>
      <c r="K1664" s="50"/>
      <c r="L1664" s="51"/>
      <c r="M1664" s="52"/>
      <c r="N1664" s="52"/>
      <c r="O1664" s="51"/>
      <c r="P1664" s="53"/>
      <c r="Q1664" s="53"/>
      <c r="R1664" s="5"/>
      <c r="S1664" s="5"/>
      <c r="T1664" s="5"/>
      <c r="U1664" s="5"/>
      <c r="V1664" s="5"/>
      <c r="W1664" s="5"/>
      <c r="X1664" s="5"/>
      <c r="Y1664" s="5"/>
      <c r="Z1664" s="5"/>
    </row>
    <row r="1665" customFormat="false" ht="15" hidden="false" customHeight="true" outlineLevel="0" collapsed="false">
      <c r="A1665" s="49"/>
      <c r="B1665" s="67"/>
      <c r="C1665" s="49"/>
      <c r="D1665" s="67"/>
      <c r="E1665" s="55"/>
      <c r="F1665" s="67"/>
      <c r="G1665" s="67"/>
      <c r="H1665" s="67"/>
      <c r="I1665" s="67"/>
      <c r="J1665" s="67"/>
      <c r="K1665" s="50"/>
      <c r="L1665" s="51"/>
      <c r="M1665" s="52"/>
      <c r="N1665" s="52"/>
      <c r="O1665" s="51"/>
      <c r="P1665" s="53"/>
      <c r="Q1665" s="53"/>
      <c r="R1665" s="5"/>
      <c r="S1665" s="5"/>
      <c r="T1665" s="5"/>
      <c r="U1665" s="5"/>
      <c r="V1665" s="5"/>
      <c r="W1665" s="5"/>
      <c r="X1665" s="5"/>
      <c r="Y1665" s="5"/>
      <c r="Z1665" s="5"/>
    </row>
    <row r="1666" customFormat="false" ht="15" hidden="false" customHeight="true" outlineLevel="0" collapsed="false">
      <c r="A1666" s="49"/>
      <c r="B1666" s="67"/>
      <c r="C1666" s="49"/>
      <c r="D1666" s="67"/>
      <c r="E1666" s="55"/>
      <c r="F1666" s="67"/>
      <c r="G1666" s="67"/>
      <c r="H1666" s="67"/>
      <c r="I1666" s="67"/>
      <c r="J1666" s="67"/>
      <c r="K1666" s="50"/>
      <c r="L1666" s="51"/>
      <c r="M1666" s="52"/>
      <c r="N1666" s="52"/>
      <c r="O1666" s="51"/>
      <c r="P1666" s="53"/>
      <c r="Q1666" s="53"/>
      <c r="R1666" s="5"/>
      <c r="S1666" s="5"/>
      <c r="T1666" s="5"/>
      <c r="U1666" s="5"/>
      <c r="V1666" s="5"/>
      <c r="W1666" s="5"/>
      <c r="X1666" s="5"/>
      <c r="Y1666" s="5"/>
      <c r="Z1666" s="5"/>
    </row>
    <row r="1667" customFormat="false" ht="15" hidden="false" customHeight="true" outlineLevel="0" collapsed="false">
      <c r="A1667" s="49"/>
      <c r="B1667" s="67"/>
      <c r="C1667" s="49"/>
      <c r="D1667" s="67"/>
      <c r="E1667" s="55"/>
      <c r="F1667" s="67"/>
      <c r="G1667" s="67"/>
      <c r="H1667" s="67"/>
      <c r="I1667" s="67"/>
      <c r="J1667" s="67"/>
      <c r="K1667" s="50"/>
      <c r="L1667" s="51"/>
      <c r="M1667" s="52"/>
      <c r="N1667" s="52"/>
      <c r="O1667" s="51"/>
      <c r="P1667" s="53"/>
      <c r="Q1667" s="53"/>
      <c r="R1667" s="5"/>
      <c r="S1667" s="5"/>
      <c r="T1667" s="5"/>
      <c r="U1667" s="5"/>
      <c r="V1667" s="5"/>
      <c r="W1667" s="5"/>
      <c r="X1667" s="5"/>
      <c r="Y1667" s="5"/>
      <c r="Z1667" s="5"/>
    </row>
    <row r="1668" customFormat="false" ht="15" hidden="false" customHeight="true" outlineLevel="0" collapsed="false">
      <c r="A1668" s="49"/>
      <c r="B1668" s="67"/>
      <c r="C1668" s="49"/>
      <c r="D1668" s="67"/>
      <c r="E1668" s="55"/>
      <c r="F1668" s="67"/>
      <c r="G1668" s="67"/>
      <c r="H1668" s="67"/>
      <c r="I1668" s="67"/>
      <c r="J1668" s="67"/>
      <c r="K1668" s="50"/>
      <c r="L1668" s="51"/>
      <c r="M1668" s="52"/>
      <c r="N1668" s="52"/>
      <c r="O1668" s="51"/>
      <c r="P1668" s="53"/>
      <c r="Q1668" s="53"/>
      <c r="R1668" s="5"/>
      <c r="S1668" s="5"/>
      <c r="T1668" s="5"/>
      <c r="U1668" s="5"/>
      <c r="V1668" s="5"/>
      <c r="W1668" s="5"/>
      <c r="X1668" s="5"/>
      <c r="Y1668" s="5"/>
      <c r="Z1668" s="5"/>
    </row>
    <row r="1669" customFormat="false" ht="15" hidden="false" customHeight="true" outlineLevel="0" collapsed="false">
      <c r="A1669" s="49"/>
      <c r="B1669" s="67"/>
      <c r="C1669" s="49"/>
      <c r="D1669" s="67"/>
      <c r="E1669" s="55"/>
      <c r="F1669" s="67"/>
      <c r="G1669" s="67"/>
      <c r="H1669" s="67"/>
      <c r="I1669" s="67"/>
      <c r="J1669" s="67"/>
      <c r="K1669" s="50"/>
      <c r="L1669" s="51"/>
      <c r="M1669" s="52"/>
      <c r="N1669" s="52"/>
      <c r="O1669" s="51"/>
      <c r="P1669" s="53"/>
      <c r="Q1669" s="53"/>
      <c r="R1669" s="5"/>
      <c r="S1669" s="5"/>
      <c r="T1669" s="5"/>
      <c r="U1669" s="5"/>
      <c r="V1669" s="5"/>
      <c r="W1669" s="5"/>
      <c r="X1669" s="5"/>
      <c r="Y1669" s="5"/>
      <c r="Z1669" s="5"/>
    </row>
    <row r="1670" customFormat="false" ht="15" hidden="false" customHeight="true" outlineLevel="0" collapsed="false">
      <c r="A1670" s="67"/>
      <c r="B1670" s="67"/>
      <c r="C1670" s="67"/>
      <c r="D1670" s="67"/>
      <c r="E1670" s="67"/>
      <c r="F1670" s="67"/>
      <c r="G1670" s="31"/>
      <c r="H1670" s="67"/>
      <c r="I1670" s="67"/>
      <c r="J1670" s="55"/>
      <c r="K1670" s="50"/>
      <c r="L1670" s="51"/>
      <c r="M1670" s="52"/>
      <c r="N1670" s="52"/>
      <c r="O1670" s="53"/>
      <c r="P1670" s="53"/>
      <c r="Q1670" s="53"/>
      <c r="R1670" s="5"/>
      <c r="S1670" s="5"/>
      <c r="T1670" s="5"/>
      <c r="U1670" s="5"/>
      <c r="V1670" s="5"/>
      <c r="W1670" s="5"/>
      <c r="X1670" s="5"/>
      <c r="Y1670" s="5"/>
      <c r="Z1670" s="5"/>
    </row>
    <row r="1671" customFormat="false" ht="15" hidden="false" customHeight="true" outlineLevel="0" collapsed="false">
      <c r="A1671" s="67"/>
      <c r="B1671" s="67"/>
      <c r="C1671" s="67"/>
      <c r="D1671" s="67"/>
      <c r="E1671" s="67"/>
      <c r="F1671" s="67"/>
      <c r="G1671" s="31"/>
      <c r="H1671" s="67"/>
      <c r="I1671" s="67"/>
      <c r="J1671" s="67"/>
      <c r="K1671" s="50"/>
      <c r="L1671" s="51"/>
      <c r="M1671" s="52"/>
      <c r="N1671" s="52"/>
      <c r="O1671" s="53"/>
      <c r="P1671" s="53"/>
      <c r="Q1671" s="53"/>
      <c r="R1671" s="5"/>
      <c r="S1671" s="5"/>
      <c r="T1671" s="5"/>
      <c r="U1671" s="5"/>
      <c r="V1671" s="5"/>
      <c r="W1671" s="5"/>
      <c r="X1671" s="5"/>
      <c r="Y1671" s="5"/>
      <c r="Z1671" s="5"/>
    </row>
    <row r="1672" customFormat="false" ht="15" hidden="false" customHeight="true" outlineLevel="0" collapsed="false">
      <c r="A1672" s="67"/>
      <c r="B1672" s="67"/>
      <c r="C1672" s="67"/>
      <c r="D1672" s="67"/>
      <c r="E1672" s="67"/>
      <c r="F1672" s="67"/>
      <c r="G1672" s="67"/>
      <c r="H1672" s="67"/>
      <c r="I1672" s="67"/>
      <c r="J1672" s="67"/>
      <c r="K1672" s="50"/>
      <c r="L1672" s="51"/>
      <c r="M1672" s="52"/>
      <c r="N1672" s="52"/>
      <c r="O1672" s="53"/>
      <c r="P1672" s="53"/>
      <c r="Q1672" s="53"/>
      <c r="R1672" s="5"/>
      <c r="S1672" s="5"/>
      <c r="T1672" s="5"/>
      <c r="U1672" s="5"/>
      <c r="V1672" s="5"/>
      <c r="W1672" s="5"/>
      <c r="X1672" s="5"/>
      <c r="Y1672" s="5"/>
      <c r="Z1672" s="5"/>
    </row>
    <row r="1673" customFormat="false" ht="15" hidden="false" customHeight="true" outlineLevel="0" collapsed="false">
      <c r="A1673" s="67"/>
      <c r="B1673" s="67"/>
      <c r="C1673" s="67"/>
      <c r="D1673" s="67"/>
      <c r="E1673" s="67"/>
      <c r="F1673" s="67"/>
      <c r="G1673" s="67"/>
      <c r="H1673" s="67"/>
      <c r="I1673" s="67"/>
      <c r="J1673" s="67"/>
      <c r="K1673" s="50"/>
      <c r="L1673" s="51"/>
      <c r="M1673" s="52"/>
      <c r="N1673" s="52"/>
      <c r="O1673" s="53"/>
      <c r="P1673" s="53"/>
      <c r="Q1673" s="53"/>
      <c r="R1673" s="5"/>
      <c r="S1673" s="5"/>
      <c r="T1673" s="5"/>
      <c r="U1673" s="5"/>
      <c r="V1673" s="5"/>
      <c r="W1673" s="5"/>
      <c r="X1673" s="5"/>
      <c r="Y1673" s="5"/>
      <c r="Z1673" s="5"/>
    </row>
    <row r="1674" customFormat="false" ht="15" hidden="false" customHeight="true" outlineLevel="0" collapsed="false">
      <c r="A1674" s="67"/>
      <c r="B1674" s="67"/>
      <c r="C1674" s="67"/>
      <c r="D1674" s="67"/>
      <c r="E1674" s="67"/>
      <c r="F1674" s="67"/>
      <c r="G1674" s="67"/>
      <c r="H1674" s="67"/>
      <c r="I1674" s="67"/>
      <c r="J1674" s="67"/>
      <c r="K1674" s="50"/>
      <c r="L1674" s="51"/>
      <c r="M1674" s="52"/>
      <c r="N1674" s="52"/>
      <c r="O1674" s="53"/>
      <c r="P1674" s="53"/>
      <c r="Q1674" s="53"/>
      <c r="R1674" s="5"/>
      <c r="S1674" s="5"/>
      <c r="T1674" s="5"/>
      <c r="U1674" s="5"/>
      <c r="V1674" s="5"/>
      <c r="W1674" s="5"/>
      <c r="X1674" s="5"/>
      <c r="Y1674" s="5"/>
      <c r="Z1674" s="5"/>
    </row>
    <row r="1675" customFormat="false" ht="15" hidden="false" customHeight="true" outlineLevel="0" collapsed="false">
      <c r="A1675" s="67"/>
      <c r="B1675" s="31"/>
      <c r="C1675" s="67"/>
      <c r="D1675" s="67"/>
      <c r="E1675" s="67"/>
      <c r="F1675" s="67"/>
      <c r="G1675" s="67"/>
      <c r="H1675" s="67"/>
      <c r="I1675" s="67"/>
      <c r="J1675" s="67"/>
      <c r="K1675" s="50"/>
      <c r="L1675" s="51"/>
      <c r="M1675" s="52"/>
      <c r="N1675" s="52"/>
      <c r="O1675" s="51"/>
      <c r="P1675" s="53"/>
      <c r="Q1675" s="53"/>
      <c r="R1675" s="5"/>
      <c r="S1675" s="5"/>
      <c r="T1675" s="5"/>
      <c r="U1675" s="5"/>
      <c r="V1675" s="5"/>
      <c r="W1675" s="5"/>
      <c r="X1675" s="5"/>
      <c r="Y1675" s="5"/>
      <c r="Z1675" s="5"/>
    </row>
    <row r="1676" customFormat="false" ht="15" hidden="false" customHeight="true" outlineLevel="0" collapsed="false">
      <c r="A1676" s="31"/>
      <c r="B1676" s="67"/>
      <c r="C1676" s="66"/>
      <c r="D1676" s="31"/>
      <c r="E1676" s="31"/>
      <c r="F1676" s="31"/>
      <c r="G1676" s="31"/>
      <c r="H1676" s="31"/>
      <c r="I1676" s="31"/>
      <c r="J1676" s="31"/>
      <c r="K1676" s="57"/>
      <c r="L1676" s="51"/>
      <c r="M1676" s="52"/>
      <c r="N1676" s="52"/>
      <c r="O1676" s="53"/>
      <c r="P1676" s="53"/>
      <c r="Q1676" s="53"/>
      <c r="R1676" s="5"/>
      <c r="S1676" s="5"/>
      <c r="T1676" s="5"/>
      <c r="U1676" s="5"/>
      <c r="V1676" s="5"/>
      <c r="W1676" s="5"/>
      <c r="X1676" s="5"/>
      <c r="Y1676" s="5"/>
      <c r="Z1676" s="5"/>
    </row>
    <row r="1677" customFormat="false" ht="15" hidden="false" customHeight="true" outlineLevel="0" collapsed="false">
      <c r="A1677" s="67"/>
      <c r="B1677" s="67"/>
      <c r="C1677" s="67"/>
      <c r="D1677" s="67"/>
      <c r="E1677" s="67"/>
      <c r="F1677" s="67"/>
      <c r="G1677" s="67"/>
      <c r="H1677" s="67"/>
      <c r="I1677" s="67"/>
      <c r="J1677" s="67"/>
      <c r="K1677" s="50"/>
      <c r="L1677" s="51"/>
      <c r="M1677" s="52"/>
      <c r="N1677" s="52"/>
      <c r="O1677" s="51"/>
      <c r="P1677" s="53"/>
      <c r="Q1677" s="53"/>
      <c r="R1677" s="5"/>
      <c r="S1677" s="5"/>
      <c r="T1677" s="5"/>
      <c r="U1677" s="5"/>
      <c r="V1677" s="5"/>
      <c r="W1677" s="5"/>
      <c r="X1677" s="5"/>
      <c r="Y1677" s="5"/>
      <c r="Z1677" s="5"/>
    </row>
    <row r="1678" customFormat="false" ht="15" hidden="false" customHeight="true" outlineLevel="0" collapsed="false">
      <c r="A1678" s="67"/>
      <c r="B1678" s="67"/>
      <c r="C1678" s="67"/>
      <c r="D1678" s="67"/>
      <c r="E1678" s="67"/>
      <c r="F1678" s="67"/>
      <c r="G1678" s="67"/>
      <c r="H1678" s="67"/>
      <c r="I1678" s="67"/>
      <c r="J1678" s="67"/>
      <c r="K1678" s="50"/>
      <c r="L1678" s="51"/>
      <c r="M1678" s="52"/>
      <c r="N1678" s="52"/>
      <c r="O1678" s="53"/>
      <c r="P1678" s="53"/>
      <c r="Q1678" s="53"/>
      <c r="R1678" s="5"/>
      <c r="S1678" s="5"/>
      <c r="T1678" s="5"/>
      <c r="U1678" s="5"/>
      <c r="V1678" s="5"/>
      <c r="W1678" s="5"/>
      <c r="X1678" s="5"/>
      <c r="Y1678" s="5"/>
      <c r="Z1678" s="5"/>
    </row>
    <row r="1679" customFormat="false" ht="15" hidden="false" customHeight="true" outlineLevel="0" collapsed="false">
      <c r="A1679" s="67"/>
      <c r="B1679" s="67"/>
      <c r="C1679" s="67"/>
      <c r="D1679" s="67"/>
      <c r="E1679" s="67"/>
      <c r="F1679" s="67"/>
      <c r="G1679" s="67"/>
      <c r="H1679" s="67"/>
      <c r="I1679" s="67"/>
      <c r="J1679" s="67"/>
      <c r="K1679" s="50"/>
      <c r="L1679" s="51"/>
      <c r="M1679" s="52"/>
      <c r="N1679" s="52"/>
      <c r="O1679" s="51"/>
      <c r="P1679" s="53"/>
      <c r="Q1679" s="53"/>
      <c r="R1679" s="5"/>
      <c r="S1679" s="5"/>
      <c r="T1679" s="5"/>
      <c r="U1679" s="5"/>
      <c r="V1679" s="5"/>
      <c r="W1679" s="5"/>
      <c r="X1679" s="5"/>
      <c r="Y1679" s="5"/>
      <c r="Z1679" s="5"/>
    </row>
    <row r="1680" customFormat="false" ht="15" hidden="false" customHeight="true" outlineLevel="0" collapsed="false">
      <c r="A1680" s="67"/>
      <c r="B1680" s="67"/>
      <c r="C1680" s="67"/>
      <c r="D1680" s="67"/>
      <c r="E1680" s="67"/>
      <c r="F1680" s="67"/>
      <c r="G1680" s="67"/>
      <c r="H1680" s="67"/>
      <c r="I1680" s="67"/>
      <c r="J1680" s="67"/>
      <c r="K1680" s="50"/>
      <c r="L1680" s="51"/>
      <c r="M1680" s="52"/>
      <c r="N1680" s="52"/>
      <c r="O1680" s="51"/>
      <c r="P1680" s="53"/>
      <c r="Q1680" s="53"/>
      <c r="R1680" s="5"/>
      <c r="S1680" s="5"/>
      <c r="T1680" s="5"/>
      <c r="U1680" s="5"/>
      <c r="V1680" s="5"/>
      <c r="W1680" s="5"/>
      <c r="X1680" s="5"/>
      <c r="Y1680" s="5"/>
      <c r="Z1680" s="5"/>
    </row>
    <row r="1681" customFormat="false" ht="15" hidden="false" customHeight="true" outlineLevel="0" collapsed="false">
      <c r="A1681" s="67"/>
      <c r="B1681" s="67"/>
      <c r="C1681" s="67"/>
      <c r="D1681" s="67"/>
      <c r="E1681" s="67"/>
      <c r="F1681" s="67"/>
      <c r="G1681" s="67"/>
      <c r="H1681" s="67"/>
      <c r="I1681" s="67"/>
      <c r="J1681" s="67"/>
      <c r="K1681" s="50"/>
      <c r="L1681" s="51"/>
      <c r="M1681" s="52"/>
      <c r="N1681" s="52"/>
      <c r="O1681" s="51"/>
      <c r="P1681" s="53"/>
      <c r="Q1681" s="53"/>
      <c r="R1681" s="5"/>
      <c r="S1681" s="5"/>
      <c r="T1681" s="5"/>
      <c r="U1681" s="5"/>
      <c r="V1681" s="5"/>
      <c r="W1681" s="5"/>
      <c r="X1681" s="5"/>
      <c r="Y1681" s="5"/>
      <c r="Z1681" s="5"/>
    </row>
    <row r="1682" customFormat="false" ht="15" hidden="false" customHeight="true" outlineLevel="0" collapsed="false">
      <c r="A1682" s="67"/>
      <c r="B1682" s="67"/>
      <c r="C1682" s="67"/>
      <c r="D1682" s="67"/>
      <c r="E1682" s="67"/>
      <c r="F1682" s="67"/>
      <c r="G1682" s="67"/>
      <c r="H1682" s="67"/>
      <c r="I1682" s="67"/>
      <c r="J1682" s="67"/>
      <c r="K1682" s="50"/>
      <c r="L1682" s="51"/>
      <c r="M1682" s="52"/>
      <c r="N1682" s="52"/>
      <c r="O1682" s="53"/>
      <c r="P1682" s="53"/>
      <c r="Q1682" s="53"/>
      <c r="R1682" s="5"/>
      <c r="S1682" s="5"/>
      <c r="T1682" s="5"/>
      <c r="U1682" s="5"/>
      <c r="V1682" s="5"/>
      <c r="W1682" s="5"/>
      <c r="X1682" s="5"/>
      <c r="Y1682" s="5"/>
      <c r="Z1682" s="5"/>
    </row>
    <row r="1683" customFormat="false" ht="15" hidden="false" customHeight="true" outlineLevel="0" collapsed="false">
      <c r="A1683" s="67"/>
      <c r="B1683" s="67"/>
      <c r="C1683" s="67"/>
      <c r="D1683" s="67"/>
      <c r="E1683" s="67"/>
      <c r="F1683" s="67"/>
      <c r="G1683" s="67"/>
      <c r="H1683" s="67"/>
      <c r="I1683" s="67"/>
      <c r="J1683" s="67"/>
      <c r="K1683" s="50"/>
      <c r="L1683" s="51"/>
      <c r="M1683" s="52"/>
      <c r="N1683" s="52"/>
      <c r="O1683" s="53"/>
      <c r="P1683" s="53"/>
      <c r="Q1683" s="53"/>
      <c r="R1683" s="5"/>
      <c r="S1683" s="5"/>
      <c r="T1683" s="5"/>
      <c r="U1683" s="5"/>
      <c r="V1683" s="5"/>
      <c r="W1683" s="5"/>
      <c r="X1683" s="5"/>
      <c r="Y1683" s="5"/>
      <c r="Z1683" s="5"/>
    </row>
    <row r="1684" customFormat="false" ht="15" hidden="false" customHeight="true" outlineLevel="0" collapsed="false">
      <c r="A1684" s="67"/>
      <c r="B1684" s="67"/>
      <c r="C1684" s="67"/>
      <c r="D1684" s="67"/>
      <c r="E1684" s="67"/>
      <c r="F1684" s="67"/>
      <c r="G1684" s="67"/>
      <c r="H1684" s="67"/>
      <c r="I1684" s="67"/>
      <c r="J1684" s="67"/>
      <c r="K1684" s="50"/>
      <c r="L1684" s="51"/>
      <c r="M1684" s="52"/>
      <c r="N1684" s="52"/>
      <c r="O1684" s="53"/>
      <c r="P1684" s="53"/>
      <c r="Q1684" s="53"/>
      <c r="R1684" s="5"/>
      <c r="S1684" s="5"/>
      <c r="T1684" s="5"/>
      <c r="U1684" s="5"/>
      <c r="V1684" s="5"/>
      <c r="W1684" s="5"/>
      <c r="X1684" s="5"/>
      <c r="Y1684" s="5"/>
      <c r="Z1684" s="5"/>
    </row>
    <row r="1685" customFormat="false" ht="15" hidden="false" customHeight="true" outlineLevel="0" collapsed="false">
      <c r="A1685" s="67"/>
      <c r="B1685" s="67"/>
      <c r="C1685" s="67"/>
      <c r="D1685" s="67"/>
      <c r="E1685" s="67"/>
      <c r="F1685" s="67"/>
      <c r="G1685" s="67"/>
      <c r="H1685" s="67"/>
      <c r="I1685" s="67"/>
      <c r="J1685" s="67"/>
      <c r="K1685" s="50"/>
      <c r="L1685" s="51"/>
      <c r="M1685" s="52"/>
      <c r="N1685" s="52"/>
      <c r="O1685" s="53"/>
      <c r="P1685" s="53"/>
      <c r="Q1685" s="53"/>
      <c r="R1685" s="5"/>
      <c r="S1685" s="5"/>
      <c r="T1685" s="5"/>
      <c r="U1685" s="5"/>
      <c r="V1685" s="5"/>
      <c r="W1685" s="5"/>
      <c r="X1685" s="5"/>
      <c r="Y1685" s="5"/>
      <c r="Z1685" s="5"/>
    </row>
    <row r="1686" customFormat="false" ht="15" hidden="false" customHeight="true" outlineLevel="0" collapsed="false">
      <c r="A1686" s="67"/>
      <c r="B1686" s="31"/>
      <c r="C1686" s="67"/>
      <c r="D1686" s="67"/>
      <c r="E1686" s="67"/>
      <c r="F1686" s="67"/>
      <c r="G1686" s="31"/>
      <c r="H1686" s="67"/>
      <c r="I1686" s="67"/>
      <c r="J1686" s="67"/>
      <c r="K1686" s="50"/>
      <c r="L1686" s="51"/>
      <c r="M1686" s="52"/>
      <c r="N1686" s="52"/>
      <c r="O1686" s="53"/>
      <c r="P1686" s="53"/>
      <c r="Q1686" s="53"/>
      <c r="R1686" s="5"/>
      <c r="S1686" s="5"/>
      <c r="T1686" s="5"/>
      <c r="U1686" s="5"/>
      <c r="V1686" s="5"/>
      <c r="W1686" s="5"/>
      <c r="X1686" s="5"/>
      <c r="Y1686" s="5"/>
      <c r="Z1686" s="5"/>
    </row>
    <row r="1687" customFormat="false" ht="15" hidden="false" customHeight="true" outlineLevel="0" collapsed="false">
      <c r="A1687" s="49"/>
      <c r="B1687" s="67"/>
      <c r="C1687" s="49"/>
      <c r="D1687" s="67"/>
      <c r="E1687" s="67"/>
      <c r="F1687" s="67"/>
      <c r="G1687" s="67"/>
      <c r="H1687" s="67"/>
      <c r="I1687" s="67"/>
      <c r="J1687" s="67"/>
      <c r="K1687" s="50"/>
      <c r="L1687" s="51"/>
      <c r="M1687" s="52"/>
      <c r="N1687" s="52"/>
      <c r="O1687" s="51"/>
      <c r="P1687" s="53"/>
      <c r="Q1687" s="53"/>
      <c r="R1687" s="5"/>
      <c r="S1687" s="5"/>
      <c r="T1687" s="5"/>
      <c r="U1687" s="5"/>
      <c r="V1687" s="5"/>
      <c r="W1687" s="5"/>
      <c r="X1687" s="5"/>
      <c r="Y1687" s="5"/>
      <c r="Z1687" s="5"/>
    </row>
    <row r="1688" customFormat="false" ht="15" hidden="false" customHeight="true" outlineLevel="0" collapsed="false">
      <c r="A1688" s="49"/>
      <c r="B1688" s="67"/>
      <c r="C1688" s="49"/>
      <c r="D1688" s="67"/>
      <c r="E1688" s="67"/>
      <c r="F1688" s="67"/>
      <c r="G1688" s="67"/>
      <c r="H1688" s="67"/>
      <c r="I1688" s="67"/>
      <c r="J1688" s="67"/>
      <c r="K1688" s="50"/>
      <c r="L1688" s="51"/>
      <c r="M1688" s="52"/>
      <c r="N1688" s="52"/>
      <c r="O1688" s="51"/>
      <c r="P1688" s="53"/>
      <c r="Q1688" s="53"/>
      <c r="R1688" s="5"/>
      <c r="S1688" s="5"/>
      <c r="T1688" s="5"/>
      <c r="U1688" s="5"/>
      <c r="V1688" s="5"/>
      <c r="W1688" s="5"/>
      <c r="X1688" s="5"/>
      <c r="Y1688" s="5"/>
      <c r="Z1688" s="5"/>
    </row>
    <row r="1689" customFormat="false" ht="15" hidden="false" customHeight="true" outlineLevel="0" collapsed="false">
      <c r="A1689" s="49"/>
      <c r="B1689" s="67"/>
      <c r="C1689" s="49"/>
      <c r="D1689" s="67"/>
      <c r="E1689" s="67"/>
      <c r="F1689" s="67"/>
      <c r="G1689" s="67"/>
      <c r="H1689" s="67"/>
      <c r="I1689" s="67"/>
      <c r="J1689" s="67"/>
      <c r="K1689" s="50"/>
      <c r="L1689" s="51"/>
      <c r="M1689" s="52"/>
      <c r="N1689" s="52"/>
      <c r="O1689" s="51"/>
      <c r="P1689" s="53"/>
      <c r="Q1689" s="53"/>
      <c r="R1689" s="5"/>
      <c r="S1689" s="5"/>
      <c r="T1689" s="5"/>
      <c r="U1689" s="5"/>
      <c r="V1689" s="5"/>
      <c r="W1689" s="5"/>
      <c r="X1689" s="5"/>
      <c r="Y1689" s="5"/>
      <c r="Z1689" s="5"/>
    </row>
    <row r="1690" customFormat="false" ht="15" hidden="false" customHeight="true" outlineLevel="0" collapsed="false">
      <c r="A1690" s="54"/>
      <c r="B1690" s="54"/>
      <c r="C1690" s="54"/>
      <c r="D1690" s="67"/>
      <c r="E1690" s="67"/>
      <c r="F1690" s="67"/>
      <c r="G1690" s="67"/>
      <c r="H1690" s="67"/>
      <c r="I1690" s="67"/>
      <c r="J1690" s="67"/>
      <c r="K1690" s="68"/>
      <c r="L1690" s="51"/>
      <c r="M1690" s="52"/>
      <c r="N1690" s="52"/>
      <c r="O1690" s="53"/>
      <c r="P1690" s="53"/>
      <c r="Q1690" s="53"/>
      <c r="R1690" s="5"/>
      <c r="S1690" s="5"/>
      <c r="T1690" s="5"/>
      <c r="U1690" s="5"/>
      <c r="V1690" s="5"/>
      <c r="W1690" s="5"/>
      <c r="X1690" s="5"/>
      <c r="Y1690" s="5"/>
      <c r="Z1690" s="5"/>
    </row>
    <row r="1691" customFormat="false" ht="15" hidden="false" customHeight="true" outlineLevel="0" collapsed="false">
      <c r="A1691" s="54"/>
      <c r="B1691" s="54"/>
      <c r="C1691" s="54"/>
      <c r="D1691" s="67"/>
      <c r="E1691" s="67"/>
      <c r="F1691" s="67"/>
      <c r="G1691" s="67"/>
      <c r="H1691" s="67"/>
      <c r="I1691" s="67"/>
      <c r="J1691" s="67"/>
      <c r="K1691" s="68"/>
      <c r="L1691" s="51"/>
      <c r="M1691" s="52"/>
      <c r="N1691" s="52"/>
      <c r="O1691" s="53"/>
      <c r="P1691" s="53"/>
      <c r="Q1691" s="53"/>
      <c r="R1691" s="5"/>
      <c r="S1691" s="5"/>
      <c r="T1691" s="5"/>
      <c r="U1691" s="5"/>
      <c r="V1691" s="5"/>
      <c r="W1691" s="5"/>
      <c r="X1691" s="5"/>
      <c r="Y1691" s="5"/>
      <c r="Z1691" s="5"/>
    </row>
    <row r="1692" customFormat="false" ht="15" hidden="false" customHeight="true" outlineLevel="0" collapsed="false">
      <c r="A1692" s="49"/>
      <c r="B1692" s="49"/>
      <c r="C1692" s="67"/>
      <c r="D1692" s="67"/>
      <c r="E1692" s="67"/>
      <c r="F1692" s="67"/>
      <c r="G1692" s="67"/>
      <c r="H1692" s="67"/>
      <c r="I1692" s="67"/>
      <c r="J1692" s="67"/>
      <c r="K1692" s="50"/>
      <c r="L1692" s="51"/>
      <c r="M1692" s="52"/>
      <c r="N1692" s="52"/>
      <c r="O1692" s="53"/>
      <c r="P1692" s="53"/>
      <c r="Q1692" s="53"/>
      <c r="R1692" s="5"/>
      <c r="S1692" s="5"/>
      <c r="T1692" s="5"/>
      <c r="U1692" s="5"/>
      <c r="V1692" s="5"/>
      <c r="W1692" s="5"/>
      <c r="X1692" s="5"/>
      <c r="Y1692" s="5"/>
      <c r="Z1692" s="5"/>
    </row>
    <row r="1693" customFormat="false" ht="15" hidden="false" customHeight="true" outlineLevel="0" collapsed="false">
      <c r="A1693" s="49"/>
      <c r="B1693" s="49"/>
      <c r="C1693" s="67"/>
      <c r="D1693" s="67"/>
      <c r="E1693" s="67"/>
      <c r="F1693" s="67"/>
      <c r="G1693" s="67"/>
      <c r="H1693" s="67"/>
      <c r="I1693" s="67"/>
      <c r="J1693" s="67"/>
      <c r="K1693" s="50"/>
      <c r="L1693" s="51"/>
      <c r="M1693" s="52"/>
      <c r="N1693" s="52"/>
      <c r="O1693" s="53"/>
      <c r="P1693" s="53"/>
      <c r="Q1693" s="53"/>
      <c r="R1693" s="5"/>
      <c r="S1693" s="5"/>
      <c r="T1693" s="5"/>
      <c r="U1693" s="5"/>
      <c r="V1693" s="5"/>
      <c r="W1693" s="5"/>
      <c r="X1693" s="5"/>
      <c r="Y1693" s="5"/>
      <c r="Z1693" s="5"/>
    </row>
    <row r="1694" customFormat="false" ht="15" hidden="false" customHeight="true" outlineLevel="0" collapsed="false">
      <c r="A1694" s="67"/>
      <c r="B1694" s="67"/>
      <c r="C1694" s="67"/>
      <c r="D1694" s="67"/>
      <c r="E1694" s="67"/>
      <c r="F1694" s="67"/>
      <c r="G1694" s="67"/>
      <c r="H1694" s="67"/>
      <c r="I1694" s="67"/>
      <c r="J1694" s="67"/>
      <c r="K1694" s="50"/>
      <c r="L1694" s="51"/>
      <c r="M1694" s="52"/>
      <c r="N1694" s="52"/>
      <c r="O1694" s="51"/>
      <c r="P1694" s="53"/>
      <c r="Q1694" s="53"/>
      <c r="R1694" s="5"/>
      <c r="S1694" s="5"/>
      <c r="T1694" s="5"/>
      <c r="U1694" s="5"/>
      <c r="V1694" s="5"/>
      <c r="W1694" s="5"/>
      <c r="X1694" s="5"/>
      <c r="Y1694" s="5"/>
      <c r="Z1694" s="5"/>
    </row>
    <row r="1695" customFormat="false" ht="15" hidden="false" customHeight="true" outlineLevel="0" collapsed="false">
      <c r="A1695" s="67"/>
      <c r="B1695" s="67"/>
      <c r="C1695" s="67"/>
      <c r="D1695" s="67"/>
      <c r="E1695" s="67"/>
      <c r="F1695" s="67"/>
      <c r="G1695" s="67"/>
      <c r="H1695" s="67"/>
      <c r="I1695" s="67"/>
      <c r="J1695" s="67"/>
      <c r="K1695" s="50"/>
      <c r="L1695" s="51"/>
      <c r="M1695" s="52"/>
      <c r="N1695" s="52"/>
      <c r="O1695" s="51"/>
      <c r="P1695" s="53"/>
      <c r="Q1695" s="53"/>
      <c r="R1695" s="5"/>
      <c r="S1695" s="5"/>
      <c r="T1695" s="5"/>
      <c r="U1695" s="5"/>
      <c r="V1695" s="5"/>
      <c r="W1695" s="5"/>
      <c r="X1695" s="5"/>
      <c r="Y1695" s="5"/>
      <c r="Z1695" s="5"/>
    </row>
    <row r="1696" customFormat="false" ht="15" hidden="false" customHeight="true" outlineLevel="0" collapsed="false">
      <c r="A1696" s="67"/>
      <c r="B1696" s="67"/>
      <c r="C1696" s="67"/>
      <c r="D1696" s="67"/>
      <c r="E1696" s="67"/>
      <c r="F1696" s="67"/>
      <c r="G1696" s="67"/>
      <c r="H1696" s="67"/>
      <c r="I1696" s="67"/>
      <c r="J1696" s="67"/>
      <c r="K1696" s="50"/>
      <c r="L1696" s="51"/>
      <c r="M1696" s="52"/>
      <c r="N1696" s="52"/>
      <c r="O1696" s="51"/>
      <c r="P1696" s="53"/>
      <c r="Q1696" s="53"/>
      <c r="R1696" s="5"/>
      <c r="S1696" s="5"/>
      <c r="T1696" s="5"/>
      <c r="U1696" s="5"/>
      <c r="V1696" s="5"/>
      <c r="W1696" s="5"/>
      <c r="X1696" s="5"/>
      <c r="Y1696" s="5"/>
      <c r="Z1696" s="5"/>
    </row>
    <row r="1697" customFormat="false" ht="15" hidden="false" customHeight="true" outlineLevel="0" collapsed="false">
      <c r="A1697" s="49"/>
      <c r="B1697" s="49"/>
      <c r="C1697" s="67"/>
      <c r="D1697" s="67"/>
      <c r="E1697" s="67"/>
      <c r="F1697" s="67"/>
      <c r="G1697" s="67"/>
      <c r="H1697" s="67"/>
      <c r="I1697" s="67"/>
      <c r="J1697" s="67"/>
      <c r="K1697" s="50"/>
      <c r="L1697" s="51"/>
      <c r="M1697" s="52"/>
      <c r="N1697" s="52"/>
      <c r="O1697" s="53"/>
      <c r="P1697" s="53"/>
      <c r="Q1697" s="53"/>
      <c r="R1697" s="5"/>
      <c r="S1697" s="5"/>
      <c r="T1697" s="5"/>
      <c r="U1697" s="5"/>
      <c r="V1697" s="5"/>
      <c r="W1697" s="5"/>
      <c r="X1697" s="5"/>
      <c r="Y1697" s="5"/>
      <c r="Z1697" s="5"/>
    </row>
    <row r="1698" customFormat="false" ht="15" hidden="false" customHeight="true" outlineLevel="0" collapsed="false">
      <c r="A1698" s="49"/>
      <c r="B1698" s="49"/>
      <c r="C1698" s="67"/>
      <c r="D1698" s="67"/>
      <c r="E1698" s="67"/>
      <c r="F1698" s="67"/>
      <c r="G1698" s="67"/>
      <c r="H1698" s="67"/>
      <c r="I1698" s="67"/>
      <c r="J1698" s="67"/>
      <c r="K1698" s="50"/>
      <c r="L1698" s="51"/>
      <c r="M1698" s="52"/>
      <c r="N1698" s="52"/>
      <c r="O1698" s="53"/>
      <c r="P1698" s="53"/>
      <c r="Q1698" s="53"/>
      <c r="R1698" s="5"/>
      <c r="S1698" s="5"/>
      <c r="T1698" s="5"/>
      <c r="U1698" s="5"/>
      <c r="V1698" s="5"/>
      <c r="W1698" s="5"/>
      <c r="X1698" s="5"/>
      <c r="Y1698" s="5"/>
      <c r="Z1698" s="5"/>
    </row>
    <row r="1699" customFormat="false" ht="15" hidden="false" customHeight="true" outlineLevel="0" collapsed="false">
      <c r="A1699" s="67"/>
      <c r="B1699" s="67"/>
      <c r="C1699" s="67"/>
      <c r="D1699" s="67"/>
      <c r="E1699" s="67"/>
      <c r="F1699" s="67"/>
      <c r="G1699" s="67"/>
      <c r="H1699" s="67"/>
      <c r="I1699" s="67"/>
      <c r="J1699" s="67"/>
      <c r="K1699" s="50"/>
      <c r="L1699" s="51"/>
      <c r="M1699" s="52"/>
      <c r="N1699" s="52"/>
      <c r="O1699" s="51"/>
      <c r="P1699" s="53"/>
      <c r="Q1699" s="53"/>
      <c r="R1699" s="5"/>
      <c r="S1699" s="5"/>
      <c r="T1699" s="5"/>
      <c r="U1699" s="5"/>
      <c r="V1699" s="5"/>
      <c r="W1699" s="5"/>
      <c r="X1699" s="5"/>
      <c r="Y1699" s="5"/>
      <c r="Z1699" s="5"/>
    </row>
    <row r="1700" customFormat="false" ht="15" hidden="false" customHeight="true" outlineLevel="0" collapsed="false">
      <c r="A1700" s="67"/>
      <c r="B1700" s="67"/>
      <c r="C1700" s="67"/>
      <c r="D1700" s="67"/>
      <c r="E1700" s="67"/>
      <c r="F1700" s="67"/>
      <c r="G1700" s="67"/>
      <c r="H1700" s="67"/>
      <c r="I1700" s="67"/>
      <c r="J1700" s="55"/>
      <c r="K1700" s="50"/>
      <c r="L1700" s="51"/>
      <c r="M1700" s="52"/>
      <c r="N1700" s="52"/>
      <c r="O1700" s="53"/>
      <c r="P1700" s="53"/>
      <c r="Q1700" s="53"/>
      <c r="R1700" s="5"/>
      <c r="S1700" s="5"/>
      <c r="T1700" s="5"/>
      <c r="U1700" s="5"/>
      <c r="V1700" s="5"/>
      <c r="W1700" s="5"/>
      <c r="X1700" s="5"/>
      <c r="Y1700" s="5"/>
      <c r="Z1700" s="5"/>
    </row>
    <row r="1701" customFormat="false" ht="15" hidden="false" customHeight="true" outlineLevel="0" collapsed="false">
      <c r="A1701" s="67"/>
      <c r="B1701" s="54"/>
      <c r="C1701" s="67"/>
      <c r="D1701" s="31"/>
      <c r="E1701" s="67"/>
      <c r="F1701" s="67"/>
      <c r="G1701" s="67"/>
      <c r="H1701" s="67"/>
      <c r="I1701" s="67"/>
      <c r="J1701" s="67"/>
      <c r="K1701" s="58"/>
      <c r="L1701" s="51"/>
      <c r="M1701" s="52"/>
      <c r="N1701" s="52"/>
      <c r="O1701" s="53"/>
      <c r="P1701" s="53"/>
      <c r="Q1701" s="53"/>
      <c r="R1701" s="5"/>
      <c r="S1701" s="5"/>
      <c r="T1701" s="5"/>
      <c r="U1701" s="5"/>
      <c r="V1701" s="5"/>
      <c r="W1701" s="5"/>
      <c r="X1701" s="5"/>
      <c r="Y1701" s="5"/>
      <c r="Z1701" s="5"/>
    </row>
    <row r="1702" customFormat="false" ht="15" hidden="false" customHeight="true" outlineLevel="0" collapsed="false">
      <c r="A1702" s="67"/>
      <c r="B1702" s="54"/>
      <c r="C1702" s="67"/>
      <c r="D1702" s="31"/>
      <c r="E1702" s="67"/>
      <c r="F1702" s="67"/>
      <c r="G1702" s="67"/>
      <c r="H1702" s="67"/>
      <c r="I1702" s="67"/>
      <c r="J1702" s="67"/>
      <c r="K1702" s="58"/>
      <c r="L1702" s="51"/>
      <c r="M1702" s="52"/>
      <c r="N1702" s="52"/>
      <c r="O1702" s="53"/>
      <c r="P1702" s="53"/>
      <c r="Q1702" s="53"/>
      <c r="R1702" s="5"/>
      <c r="S1702" s="5"/>
      <c r="T1702" s="5"/>
      <c r="U1702" s="5"/>
      <c r="V1702" s="5"/>
      <c r="W1702" s="5"/>
      <c r="X1702" s="5"/>
      <c r="Y1702" s="5"/>
      <c r="Z1702" s="5"/>
    </row>
    <row r="1703" customFormat="false" ht="15" hidden="false" customHeight="true" outlineLevel="0" collapsed="false">
      <c r="A1703" s="67"/>
      <c r="B1703" s="67"/>
      <c r="C1703" s="67"/>
      <c r="D1703" s="67"/>
      <c r="E1703" s="67"/>
      <c r="F1703" s="67"/>
      <c r="G1703" s="67"/>
      <c r="H1703" s="67"/>
      <c r="I1703" s="67"/>
      <c r="J1703" s="67"/>
      <c r="K1703" s="50"/>
      <c r="L1703" s="51"/>
      <c r="M1703" s="52"/>
      <c r="N1703" s="52"/>
      <c r="O1703" s="51"/>
      <c r="P1703" s="53"/>
      <c r="Q1703" s="53"/>
      <c r="R1703" s="5"/>
      <c r="S1703" s="5"/>
      <c r="T1703" s="5"/>
      <c r="U1703" s="5"/>
      <c r="V1703" s="5"/>
      <c r="W1703" s="5"/>
      <c r="X1703" s="5"/>
      <c r="Y1703" s="5"/>
      <c r="Z1703" s="5"/>
    </row>
    <row r="1704" customFormat="false" ht="15" hidden="false" customHeight="true" outlineLevel="0" collapsed="false">
      <c r="A1704" s="67"/>
      <c r="B1704" s="67"/>
      <c r="C1704" s="67"/>
      <c r="D1704" s="67"/>
      <c r="E1704" s="67"/>
      <c r="F1704" s="67"/>
      <c r="G1704" s="67"/>
      <c r="H1704" s="67"/>
      <c r="I1704" s="67"/>
      <c r="J1704" s="67"/>
      <c r="K1704" s="50"/>
      <c r="L1704" s="51"/>
      <c r="M1704" s="52"/>
      <c r="N1704" s="52"/>
      <c r="O1704" s="53"/>
      <c r="P1704" s="53"/>
      <c r="Q1704" s="53"/>
      <c r="R1704" s="5"/>
      <c r="S1704" s="5"/>
      <c r="T1704" s="5"/>
      <c r="U1704" s="5"/>
      <c r="V1704" s="5"/>
      <c r="W1704" s="5"/>
      <c r="X1704" s="5"/>
      <c r="Y1704" s="5"/>
      <c r="Z1704" s="5"/>
    </row>
    <row r="1705" customFormat="false" ht="15" hidden="false" customHeight="true" outlineLevel="0" collapsed="false">
      <c r="A1705" s="67"/>
      <c r="B1705" s="67"/>
      <c r="C1705" s="67"/>
      <c r="D1705" s="67"/>
      <c r="E1705" s="67"/>
      <c r="F1705" s="67"/>
      <c r="G1705" s="31"/>
      <c r="H1705" s="67"/>
      <c r="I1705" s="67"/>
      <c r="J1705" s="67"/>
      <c r="K1705" s="50"/>
      <c r="L1705" s="51"/>
      <c r="M1705" s="52"/>
      <c r="N1705" s="52"/>
      <c r="O1705" s="51"/>
      <c r="P1705" s="53"/>
      <c r="Q1705" s="53"/>
      <c r="R1705" s="5"/>
      <c r="S1705" s="5"/>
      <c r="T1705" s="5"/>
      <c r="U1705" s="5"/>
      <c r="V1705" s="5"/>
      <c r="W1705" s="5"/>
      <c r="X1705" s="5"/>
      <c r="Y1705" s="5"/>
      <c r="Z1705" s="5"/>
    </row>
    <row r="1706" customFormat="false" ht="15" hidden="false" customHeight="true" outlineLevel="0" collapsed="false">
      <c r="A1706" s="67"/>
      <c r="B1706" s="67"/>
      <c r="C1706" s="67"/>
      <c r="D1706" s="67"/>
      <c r="E1706" s="67"/>
      <c r="F1706" s="67"/>
      <c r="G1706" s="31"/>
      <c r="H1706" s="67"/>
      <c r="I1706" s="67"/>
      <c r="J1706" s="67"/>
      <c r="K1706" s="50"/>
      <c r="L1706" s="51"/>
      <c r="M1706" s="52"/>
      <c r="N1706" s="52"/>
      <c r="O1706" s="51"/>
      <c r="P1706" s="53"/>
      <c r="Q1706" s="53"/>
      <c r="R1706" s="5"/>
      <c r="S1706" s="5"/>
      <c r="T1706" s="5"/>
      <c r="U1706" s="5"/>
      <c r="V1706" s="5"/>
      <c r="W1706" s="5"/>
      <c r="X1706" s="5"/>
      <c r="Y1706" s="5"/>
      <c r="Z1706" s="5"/>
    </row>
    <row r="1707" customFormat="false" ht="15" hidden="false" customHeight="true" outlineLevel="0" collapsed="false">
      <c r="A1707" s="67"/>
      <c r="B1707" s="67"/>
      <c r="C1707" s="67"/>
      <c r="D1707" s="67"/>
      <c r="E1707" s="67"/>
      <c r="F1707" s="67"/>
      <c r="G1707" s="67"/>
      <c r="H1707" s="67"/>
      <c r="I1707" s="67"/>
      <c r="J1707" s="67"/>
      <c r="K1707" s="50"/>
      <c r="L1707" s="51"/>
      <c r="M1707" s="52"/>
      <c r="N1707" s="52"/>
      <c r="O1707" s="51"/>
      <c r="P1707" s="53"/>
      <c r="Q1707" s="53"/>
      <c r="R1707" s="5"/>
      <c r="S1707" s="5"/>
      <c r="T1707" s="5"/>
      <c r="U1707" s="5"/>
      <c r="V1707" s="5"/>
      <c r="W1707" s="5"/>
      <c r="X1707" s="5"/>
      <c r="Y1707" s="5"/>
      <c r="Z1707" s="5"/>
    </row>
    <row r="1708" customFormat="false" ht="15" hidden="false" customHeight="true" outlineLevel="0" collapsed="false">
      <c r="A1708" s="54"/>
      <c r="B1708" s="54"/>
      <c r="C1708" s="54"/>
      <c r="D1708" s="67"/>
      <c r="E1708" s="67"/>
      <c r="F1708" s="55"/>
      <c r="G1708" s="55"/>
      <c r="H1708" s="55"/>
      <c r="I1708" s="67"/>
      <c r="J1708" s="67"/>
      <c r="K1708" s="50"/>
      <c r="L1708" s="51"/>
      <c r="M1708" s="52"/>
      <c r="N1708" s="52"/>
      <c r="O1708" s="53"/>
      <c r="P1708" s="53"/>
      <c r="Q1708" s="53"/>
      <c r="R1708" s="5"/>
      <c r="S1708" s="5"/>
      <c r="T1708" s="5"/>
      <c r="U1708" s="5"/>
      <c r="V1708" s="5"/>
      <c r="W1708" s="5"/>
      <c r="X1708" s="5"/>
      <c r="Y1708" s="5"/>
      <c r="Z1708" s="5"/>
    </row>
    <row r="1709" customFormat="false" ht="15" hidden="false" customHeight="true" outlineLevel="0" collapsed="false">
      <c r="A1709" s="54"/>
      <c r="B1709" s="54"/>
      <c r="C1709" s="54"/>
      <c r="D1709" s="67"/>
      <c r="E1709" s="67"/>
      <c r="F1709" s="67"/>
      <c r="G1709" s="55"/>
      <c r="H1709" s="55"/>
      <c r="I1709" s="67"/>
      <c r="J1709" s="67"/>
      <c r="K1709" s="50"/>
      <c r="L1709" s="51"/>
      <c r="M1709" s="52"/>
      <c r="N1709" s="52"/>
      <c r="O1709" s="53"/>
      <c r="P1709" s="53"/>
      <c r="Q1709" s="53"/>
      <c r="R1709" s="5"/>
      <c r="S1709" s="5"/>
      <c r="T1709" s="5"/>
      <c r="U1709" s="5"/>
      <c r="V1709" s="5"/>
      <c r="W1709" s="5"/>
      <c r="X1709" s="5"/>
      <c r="Y1709" s="5"/>
      <c r="Z1709" s="5"/>
    </row>
    <row r="1710" customFormat="false" ht="15" hidden="false" customHeight="true" outlineLevel="0" collapsed="false">
      <c r="A1710" s="54"/>
      <c r="B1710" s="54"/>
      <c r="C1710" s="54"/>
      <c r="D1710" s="67"/>
      <c r="E1710" s="67"/>
      <c r="F1710" s="67"/>
      <c r="G1710" s="55"/>
      <c r="H1710" s="55"/>
      <c r="I1710" s="67"/>
      <c r="J1710" s="67"/>
      <c r="K1710" s="50"/>
      <c r="L1710" s="51"/>
      <c r="M1710" s="52"/>
      <c r="N1710" s="52"/>
      <c r="O1710" s="53"/>
      <c r="P1710" s="53"/>
      <c r="Q1710" s="53"/>
      <c r="R1710" s="5"/>
      <c r="S1710" s="5"/>
      <c r="T1710" s="5"/>
      <c r="U1710" s="5"/>
      <c r="V1710" s="5"/>
      <c r="W1710" s="5"/>
      <c r="X1710" s="5"/>
      <c r="Y1710" s="5"/>
      <c r="Z1710" s="5"/>
    </row>
    <row r="1711" customFormat="false" ht="15" hidden="false" customHeight="true" outlineLevel="0" collapsed="false">
      <c r="A1711" s="54"/>
      <c r="B1711" s="54"/>
      <c r="C1711" s="54"/>
      <c r="D1711" s="67"/>
      <c r="E1711" s="67"/>
      <c r="F1711" s="67"/>
      <c r="G1711" s="67"/>
      <c r="H1711" s="67"/>
      <c r="I1711" s="67"/>
      <c r="J1711" s="67"/>
      <c r="K1711" s="63"/>
      <c r="L1711" s="51"/>
      <c r="M1711" s="52"/>
      <c r="N1711" s="52"/>
      <c r="O1711" s="51"/>
      <c r="P1711" s="53"/>
      <c r="Q1711" s="53"/>
      <c r="R1711" s="5"/>
      <c r="S1711" s="5"/>
      <c r="T1711" s="5"/>
      <c r="U1711" s="5"/>
      <c r="V1711" s="5"/>
      <c r="W1711" s="5"/>
      <c r="X1711" s="5"/>
      <c r="Y1711" s="5"/>
      <c r="Z1711" s="5"/>
    </row>
    <row r="1712" customFormat="false" ht="15" hidden="false" customHeight="true" outlineLevel="0" collapsed="false">
      <c r="A1712" s="54"/>
      <c r="B1712" s="54"/>
      <c r="C1712" s="54"/>
      <c r="D1712" s="67"/>
      <c r="E1712" s="67"/>
      <c r="F1712" s="67"/>
      <c r="G1712" s="67"/>
      <c r="H1712" s="67"/>
      <c r="I1712" s="67"/>
      <c r="J1712" s="67"/>
      <c r="K1712" s="63"/>
      <c r="L1712" s="51"/>
      <c r="M1712" s="52"/>
      <c r="N1712" s="52"/>
      <c r="O1712" s="51"/>
      <c r="P1712" s="53"/>
      <c r="Q1712" s="53"/>
      <c r="R1712" s="5"/>
      <c r="S1712" s="5"/>
      <c r="T1712" s="5"/>
      <c r="U1712" s="5"/>
      <c r="V1712" s="5"/>
      <c r="W1712" s="5"/>
      <c r="X1712" s="5"/>
      <c r="Y1712" s="5"/>
      <c r="Z1712" s="5"/>
    </row>
    <row r="1713" customFormat="false" ht="15" hidden="false" customHeight="true" outlineLevel="0" collapsed="false">
      <c r="A1713" s="54"/>
      <c r="B1713" s="54"/>
      <c r="C1713" s="54"/>
      <c r="D1713" s="67"/>
      <c r="E1713" s="67"/>
      <c r="F1713" s="67"/>
      <c r="G1713" s="67"/>
      <c r="H1713" s="67"/>
      <c r="I1713" s="67"/>
      <c r="J1713" s="67"/>
      <c r="K1713" s="63"/>
      <c r="L1713" s="51"/>
      <c r="M1713" s="52"/>
      <c r="N1713" s="52"/>
      <c r="O1713" s="51"/>
      <c r="P1713" s="53"/>
      <c r="Q1713" s="53"/>
      <c r="R1713" s="5"/>
      <c r="S1713" s="5"/>
      <c r="T1713" s="5"/>
      <c r="U1713" s="5"/>
      <c r="V1713" s="5"/>
      <c r="W1713" s="5"/>
      <c r="X1713" s="5"/>
      <c r="Y1713" s="5"/>
      <c r="Z1713" s="5"/>
    </row>
    <row r="1714" customFormat="false" ht="15" hidden="false" customHeight="true" outlineLevel="0" collapsed="false">
      <c r="A1714" s="31"/>
      <c r="B1714" s="49"/>
      <c r="C1714" s="49"/>
      <c r="D1714" s="67"/>
      <c r="E1714" s="67"/>
      <c r="F1714" s="67"/>
      <c r="G1714" s="67"/>
      <c r="H1714" s="67"/>
      <c r="I1714" s="67"/>
      <c r="J1714" s="67"/>
      <c r="K1714" s="63"/>
      <c r="L1714" s="51"/>
      <c r="M1714" s="52"/>
      <c r="N1714" s="52"/>
      <c r="O1714" s="51"/>
      <c r="P1714" s="53"/>
      <c r="Q1714" s="53"/>
      <c r="R1714" s="5"/>
      <c r="S1714" s="5"/>
      <c r="T1714" s="5"/>
      <c r="U1714" s="5"/>
      <c r="V1714" s="5"/>
      <c r="W1714" s="5"/>
      <c r="X1714" s="5"/>
      <c r="Y1714" s="5"/>
      <c r="Z1714" s="5"/>
    </row>
    <row r="1715" customFormat="false" ht="15" hidden="false" customHeight="true" outlineLevel="0" collapsed="false">
      <c r="A1715" s="31"/>
      <c r="B1715" s="49"/>
      <c r="C1715" s="49"/>
      <c r="D1715" s="67"/>
      <c r="E1715" s="67"/>
      <c r="F1715" s="67"/>
      <c r="G1715" s="67"/>
      <c r="H1715" s="67"/>
      <c r="I1715" s="67"/>
      <c r="J1715" s="67"/>
      <c r="K1715" s="63"/>
      <c r="L1715" s="51"/>
      <c r="M1715" s="52"/>
      <c r="N1715" s="52"/>
      <c r="O1715" s="51"/>
      <c r="P1715" s="53"/>
      <c r="Q1715" s="53"/>
      <c r="R1715" s="5"/>
      <c r="S1715" s="5"/>
      <c r="T1715" s="5"/>
      <c r="U1715" s="5"/>
      <c r="V1715" s="5"/>
      <c r="W1715" s="5"/>
      <c r="X1715" s="5"/>
      <c r="Y1715" s="5"/>
      <c r="Z1715" s="5"/>
    </row>
    <row r="1716" customFormat="false" ht="15" hidden="false" customHeight="true" outlineLevel="0" collapsed="false">
      <c r="A1716" s="49"/>
      <c r="B1716" s="49"/>
      <c r="C1716" s="49"/>
      <c r="D1716" s="67"/>
      <c r="E1716" s="67"/>
      <c r="F1716" s="67"/>
      <c r="G1716" s="67"/>
      <c r="H1716" s="67"/>
      <c r="I1716" s="67"/>
      <c r="J1716" s="67"/>
      <c r="K1716" s="63"/>
      <c r="L1716" s="51"/>
      <c r="M1716" s="52"/>
      <c r="N1716" s="52"/>
      <c r="O1716" s="51"/>
      <c r="P1716" s="53"/>
      <c r="Q1716" s="53"/>
      <c r="R1716" s="5"/>
      <c r="S1716" s="5"/>
      <c r="T1716" s="5"/>
      <c r="U1716" s="5"/>
      <c r="V1716" s="5"/>
      <c r="W1716" s="5"/>
      <c r="X1716" s="5"/>
      <c r="Y1716" s="5"/>
      <c r="Z1716" s="5"/>
    </row>
    <row r="1717" customFormat="false" ht="15" hidden="false" customHeight="true" outlineLevel="0" collapsed="false">
      <c r="A1717" s="49"/>
      <c r="B1717" s="49"/>
      <c r="C1717" s="49"/>
      <c r="D1717" s="67"/>
      <c r="E1717" s="67"/>
      <c r="F1717" s="67"/>
      <c r="G1717" s="67"/>
      <c r="H1717" s="67"/>
      <c r="I1717" s="67"/>
      <c r="J1717" s="67"/>
      <c r="K1717" s="63"/>
      <c r="L1717" s="51"/>
      <c r="M1717" s="52"/>
      <c r="N1717" s="52"/>
      <c r="O1717" s="51"/>
      <c r="P1717" s="53"/>
      <c r="Q1717" s="53"/>
      <c r="R1717" s="5"/>
      <c r="S1717" s="5"/>
      <c r="T1717" s="5"/>
      <c r="U1717" s="5"/>
      <c r="V1717" s="5"/>
      <c r="W1717" s="5"/>
      <c r="X1717" s="5"/>
      <c r="Y1717" s="5"/>
      <c r="Z1717" s="5"/>
    </row>
    <row r="1718" customFormat="false" ht="15" hidden="false" customHeight="true" outlineLevel="0" collapsed="false">
      <c r="A1718" s="67"/>
      <c r="B1718" s="67"/>
      <c r="C1718" s="49"/>
      <c r="D1718" s="31"/>
      <c r="E1718" s="31"/>
      <c r="F1718" s="31"/>
      <c r="G1718" s="31"/>
      <c r="H1718" s="31"/>
      <c r="I1718" s="31"/>
      <c r="J1718" s="31"/>
      <c r="K1718" s="57"/>
      <c r="L1718" s="51"/>
      <c r="M1718" s="52"/>
      <c r="N1718" s="52"/>
      <c r="O1718" s="53"/>
      <c r="P1718" s="53"/>
      <c r="Q1718" s="53"/>
      <c r="R1718" s="5"/>
      <c r="S1718" s="5"/>
      <c r="T1718" s="5"/>
      <c r="U1718" s="5"/>
      <c r="V1718" s="5"/>
      <c r="W1718" s="5"/>
      <c r="X1718" s="5"/>
      <c r="Y1718" s="5"/>
      <c r="Z1718" s="5"/>
    </row>
    <row r="1719" customFormat="false" ht="15" hidden="false" customHeight="true" outlineLevel="0" collapsed="false">
      <c r="A1719" s="67"/>
      <c r="B1719" s="67"/>
      <c r="C1719" s="49"/>
      <c r="D1719" s="67"/>
      <c r="E1719" s="67"/>
      <c r="F1719" s="67"/>
      <c r="G1719" s="31"/>
      <c r="H1719" s="67"/>
      <c r="I1719" s="67"/>
      <c r="J1719" s="67"/>
      <c r="K1719" s="50"/>
      <c r="L1719" s="51"/>
      <c r="M1719" s="52"/>
      <c r="N1719" s="52"/>
      <c r="O1719" s="51"/>
      <c r="P1719" s="53"/>
      <c r="Q1719" s="53"/>
      <c r="R1719" s="5"/>
      <c r="S1719" s="5"/>
      <c r="T1719" s="5"/>
      <c r="U1719" s="5"/>
      <c r="V1719" s="5"/>
      <c r="W1719" s="5"/>
      <c r="X1719" s="5"/>
      <c r="Y1719" s="5"/>
      <c r="Z1719" s="5"/>
    </row>
    <row r="1720" customFormat="false" ht="15" hidden="false" customHeight="true" outlineLevel="0" collapsed="false">
      <c r="A1720" s="67"/>
      <c r="B1720" s="31"/>
      <c r="C1720" s="67"/>
      <c r="D1720" s="67"/>
      <c r="E1720" s="67"/>
      <c r="F1720" s="67"/>
      <c r="G1720" s="31"/>
      <c r="H1720" s="67"/>
      <c r="I1720" s="55"/>
      <c r="J1720" s="67"/>
      <c r="K1720" s="50"/>
      <c r="L1720" s="51"/>
      <c r="M1720" s="52"/>
      <c r="N1720" s="52"/>
      <c r="O1720" s="51"/>
      <c r="P1720" s="53"/>
      <c r="Q1720" s="53"/>
      <c r="R1720" s="5"/>
      <c r="S1720" s="5"/>
      <c r="T1720" s="5"/>
      <c r="U1720" s="5"/>
      <c r="V1720" s="5"/>
      <c r="W1720" s="5"/>
      <c r="X1720" s="5"/>
      <c r="Y1720" s="5"/>
      <c r="Z1720" s="5"/>
    </row>
    <row r="1721" customFormat="false" ht="15" hidden="false" customHeight="true" outlineLevel="0" collapsed="false">
      <c r="A1721" s="67"/>
      <c r="B1721" s="31"/>
      <c r="C1721" s="67"/>
      <c r="D1721" s="67"/>
      <c r="E1721" s="67"/>
      <c r="F1721" s="67"/>
      <c r="G1721" s="31"/>
      <c r="H1721" s="67"/>
      <c r="I1721" s="55"/>
      <c r="J1721" s="67"/>
      <c r="K1721" s="50"/>
      <c r="L1721" s="51"/>
      <c r="M1721" s="52"/>
      <c r="N1721" s="52"/>
      <c r="O1721" s="51"/>
      <c r="P1721" s="53"/>
      <c r="Q1721" s="53"/>
      <c r="R1721" s="5"/>
      <c r="S1721" s="5"/>
      <c r="T1721" s="5"/>
      <c r="U1721" s="5"/>
      <c r="V1721" s="5"/>
      <c r="W1721" s="5"/>
      <c r="X1721" s="5"/>
      <c r="Y1721" s="5"/>
      <c r="Z1721" s="5"/>
    </row>
    <row r="1722" customFormat="false" ht="15" hidden="false" customHeight="true" outlineLevel="0" collapsed="false">
      <c r="A1722" s="67"/>
      <c r="B1722" s="67"/>
      <c r="C1722" s="67"/>
      <c r="D1722" s="67"/>
      <c r="E1722" s="67"/>
      <c r="F1722" s="67"/>
      <c r="G1722" s="67"/>
      <c r="H1722" s="67"/>
      <c r="I1722" s="67"/>
      <c r="J1722" s="67"/>
      <c r="K1722" s="50"/>
      <c r="L1722" s="51"/>
      <c r="M1722" s="52"/>
      <c r="N1722" s="52"/>
      <c r="O1722" s="53"/>
      <c r="P1722" s="53"/>
      <c r="Q1722" s="53"/>
      <c r="R1722" s="5"/>
      <c r="S1722" s="5"/>
      <c r="T1722" s="5"/>
      <c r="U1722" s="5"/>
      <c r="V1722" s="5"/>
      <c r="W1722" s="5"/>
      <c r="X1722" s="5"/>
      <c r="Y1722" s="5"/>
      <c r="Z1722" s="5"/>
    </row>
    <row r="1723" customFormat="false" ht="15" hidden="false" customHeight="true" outlineLevel="0" collapsed="false">
      <c r="A1723" s="67"/>
      <c r="B1723" s="67"/>
      <c r="C1723" s="67"/>
      <c r="D1723" s="67"/>
      <c r="E1723" s="67"/>
      <c r="F1723" s="67"/>
      <c r="G1723" s="67"/>
      <c r="H1723" s="67"/>
      <c r="I1723" s="67"/>
      <c r="J1723" s="67"/>
      <c r="K1723" s="50"/>
      <c r="L1723" s="51"/>
      <c r="M1723" s="60"/>
      <c r="N1723" s="60"/>
      <c r="O1723" s="60"/>
      <c r="P1723" s="53"/>
      <c r="Q1723" s="53"/>
      <c r="R1723" s="5"/>
      <c r="S1723" s="5"/>
      <c r="T1723" s="5"/>
      <c r="U1723" s="5"/>
      <c r="V1723" s="5"/>
      <c r="W1723" s="5"/>
      <c r="X1723" s="5"/>
      <c r="Y1723" s="5"/>
      <c r="Z1723" s="5"/>
    </row>
    <row r="1724" customFormat="false" ht="15" hidden="false" customHeight="true" outlineLevel="0" collapsed="false">
      <c r="A1724" s="67"/>
      <c r="B1724" s="67"/>
      <c r="C1724" s="67"/>
      <c r="D1724" s="67"/>
      <c r="E1724" s="67"/>
      <c r="F1724" s="67"/>
      <c r="G1724" s="31"/>
      <c r="H1724" s="67"/>
      <c r="I1724" s="67"/>
      <c r="J1724" s="67"/>
      <c r="K1724" s="50"/>
      <c r="L1724" s="51"/>
      <c r="M1724" s="52"/>
      <c r="N1724" s="52"/>
      <c r="O1724" s="53"/>
      <c r="P1724" s="53"/>
      <c r="Q1724" s="53"/>
      <c r="R1724" s="5"/>
      <c r="S1724" s="5"/>
      <c r="T1724" s="5"/>
      <c r="U1724" s="5"/>
      <c r="V1724" s="5"/>
      <c r="W1724" s="5"/>
      <c r="X1724" s="5"/>
      <c r="Y1724" s="5"/>
      <c r="Z1724" s="5"/>
    </row>
    <row r="1725" customFormat="false" ht="15" hidden="false" customHeight="true" outlineLevel="0" collapsed="false">
      <c r="A1725" s="54"/>
      <c r="B1725" s="49"/>
      <c r="C1725" s="49"/>
      <c r="D1725" s="67"/>
      <c r="E1725" s="67"/>
      <c r="F1725" s="67"/>
      <c r="G1725" s="67"/>
      <c r="H1725" s="67"/>
      <c r="I1725" s="67"/>
      <c r="J1725" s="67"/>
      <c r="K1725" s="68"/>
      <c r="L1725" s="51"/>
      <c r="M1725" s="52"/>
      <c r="N1725" s="52"/>
      <c r="O1725" s="51"/>
      <c r="P1725" s="53"/>
      <c r="Q1725" s="53"/>
      <c r="R1725" s="5"/>
      <c r="S1725" s="5"/>
      <c r="T1725" s="5"/>
      <c r="U1725" s="5"/>
      <c r="V1725" s="5"/>
      <c r="W1725" s="5"/>
      <c r="X1725" s="5"/>
      <c r="Y1725" s="5"/>
      <c r="Z1725" s="5"/>
    </row>
    <row r="1726" customFormat="false" ht="15" hidden="false" customHeight="true" outlineLevel="0" collapsed="false">
      <c r="A1726" s="54"/>
      <c r="B1726" s="49"/>
      <c r="C1726" s="49"/>
      <c r="D1726" s="67"/>
      <c r="E1726" s="67"/>
      <c r="F1726" s="67"/>
      <c r="G1726" s="67"/>
      <c r="H1726" s="67"/>
      <c r="I1726" s="67"/>
      <c r="J1726" s="67"/>
      <c r="K1726" s="68"/>
      <c r="L1726" s="51"/>
      <c r="M1726" s="52"/>
      <c r="N1726" s="52"/>
      <c r="O1726" s="51"/>
      <c r="P1726" s="53"/>
      <c r="Q1726" s="53"/>
      <c r="R1726" s="5"/>
      <c r="S1726" s="5"/>
      <c r="T1726" s="5"/>
      <c r="U1726" s="5"/>
      <c r="V1726" s="5"/>
      <c r="W1726" s="5"/>
      <c r="X1726" s="5"/>
      <c r="Y1726" s="5"/>
      <c r="Z1726" s="5"/>
    </row>
    <row r="1727" customFormat="false" ht="15" hidden="false" customHeight="true" outlineLevel="0" collapsed="false">
      <c r="A1727" s="54"/>
      <c r="B1727" s="49"/>
      <c r="C1727" s="49"/>
      <c r="D1727" s="67"/>
      <c r="E1727" s="67"/>
      <c r="F1727" s="67"/>
      <c r="G1727" s="67"/>
      <c r="H1727" s="67"/>
      <c r="I1727" s="67"/>
      <c r="J1727" s="67"/>
      <c r="K1727" s="68"/>
      <c r="L1727" s="51"/>
      <c r="M1727" s="52"/>
      <c r="N1727" s="52"/>
      <c r="O1727" s="51"/>
      <c r="P1727" s="53"/>
      <c r="Q1727" s="53"/>
      <c r="R1727" s="5"/>
      <c r="S1727" s="5"/>
      <c r="T1727" s="5"/>
      <c r="U1727" s="5"/>
      <c r="V1727" s="5"/>
      <c r="W1727" s="5"/>
      <c r="X1727" s="5"/>
      <c r="Y1727" s="5"/>
      <c r="Z1727" s="5"/>
    </row>
    <row r="1728" customFormat="false" ht="15" hidden="false" customHeight="true" outlineLevel="0" collapsed="false">
      <c r="A1728" s="67"/>
      <c r="B1728" s="67"/>
      <c r="C1728" s="67"/>
      <c r="D1728" s="67"/>
      <c r="E1728" s="67"/>
      <c r="F1728" s="67"/>
      <c r="G1728" s="67"/>
      <c r="H1728" s="78"/>
      <c r="I1728" s="67"/>
      <c r="J1728" s="67"/>
      <c r="K1728" s="50"/>
      <c r="L1728" s="51"/>
      <c r="M1728" s="52"/>
      <c r="N1728" s="52"/>
      <c r="O1728" s="53"/>
      <c r="P1728" s="53"/>
      <c r="Q1728" s="53"/>
      <c r="R1728" s="5"/>
      <c r="S1728" s="5"/>
      <c r="T1728" s="5"/>
      <c r="U1728" s="5"/>
      <c r="V1728" s="5"/>
      <c r="W1728" s="5"/>
      <c r="X1728" s="5"/>
      <c r="Y1728" s="5"/>
      <c r="Z1728" s="5"/>
    </row>
    <row r="1729" customFormat="false" ht="15" hidden="false" customHeight="true" outlineLevel="0" collapsed="false">
      <c r="A1729" s="67"/>
      <c r="B1729" s="67"/>
      <c r="C1729" s="67"/>
      <c r="D1729" s="67"/>
      <c r="E1729" s="67"/>
      <c r="F1729" s="67"/>
      <c r="G1729" s="67"/>
      <c r="H1729" s="78"/>
      <c r="I1729" s="67"/>
      <c r="J1729" s="67"/>
      <c r="K1729" s="50"/>
      <c r="L1729" s="51"/>
      <c r="M1729" s="52"/>
      <c r="N1729" s="52"/>
      <c r="O1729" s="53"/>
      <c r="P1729" s="53"/>
      <c r="Q1729" s="53"/>
      <c r="R1729" s="5"/>
      <c r="S1729" s="5"/>
      <c r="T1729" s="5"/>
      <c r="U1729" s="5"/>
      <c r="V1729" s="5"/>
      <c r="W1729" s="5"/>
      <c r="X1729" s="5"/>
      <c r="Y1729" s="5"/>
      <c r="Z1729" s="5"/>
    </row>
    <row r="1730" customFormat="false" ht="15" hidden="false" customHeight="true" outlineLevel="0" collapsed="false">
      <c r="A1730" s="67"/>
      <c r="B1730" s="67"/>
      <c r="C1730" s="67"/>
      <c r="D1730" s="67"/>
      <c r="E1730" s="67"/>
      <c r="F1730" s="67"/>
      <c r="G1730" s="67"/>
      <c r="H1730" s="78"/>
      <c r="I1730" s="67"/>
      <c r="J1730" s="67"/>
      <c r="K1730" s="50"/>
      <c r="L1730" s="51"/>
      <c r="M1730" s="52"/>
      <c r="N1730" s="52"/>
      <c r="O1730" s="53"/>
      <c r="P1730" s="53"/>
      <c r="Q1730" s="53"/>
      <c r="R1730" s="5"/>
      <c r="S1730" s="5"/>
      <c r="T1730" s="5"/>
      <c r="U1730" s="5"/>
      <c r="V1730" s="5"/>
      <c r="W1730" s="5"/>
      <c r="X1730" s="5"/>
      <c r="Y1730" s="5"/>
      <c r="Z1730" s="5"/>
    </row>
    <row r="1731" customFormat="false" ht="15" hidden="false" customHeight="true" outlineLevel="0" collapsed="false">
      <c r="A1731" s="67"/>
      <c r="B1731" s="67"/>
      <c r="C1731" s="67"/>
      <c r="D1731" s="67"/>
      <c r="E1731" s="67"/>
      <c r="F1731" s="67"/>
      <c r="G1731" s="67"/>
      <c r="H1731" s="78"/>
      <c r="I1731" s="67"/>
      <c r="J1731" s="67"/>
      <c r="K1731" s="50"/>
      <c r="L1731" s="51"/>
      <c r="M1731" s="52"/>
      <c r="N1731" s="52"/>
      <c r="O1731" s="53"/>
      <c r="P1731" s="53"/>
      <c r="Q1731" s="53"/>
      <c r="R1731" s="5"/>
      <c r="S1731" s="5"/>
      <c r="T1731" s="5"/>
      <c r="U1731" s="5"/>
      <c r="V1731" s="5"/>
      <c r="W1731" s="5"/>
      <c r="X1731" s="5"/>
      <c r="Y1731" s="5"/>
      <c r="Z1731" s="5"/>
    </row>
    <row r="1732" customFormat="false" ht="15" hidden="false" customHeight="true" outlineLevel="0" collapsed="false">
      <c r="A1732" s="67"/>
      <c r="B1732" s="67"/>
      <c r="C1732" s="67"/>
      <c r="D1732" s="67"/>
      <c r="E1732" s="67"/>
      <c r="F1732" s="67"/>
      <c r="G1732" s="31"/>
      <c r="H1732" s="67"/>
      <c r="I1732" s="67"/>
      <c r="J1732" s="67"/>
      <c r="K1732" s="50"/>
      <c r="L1732" s="51"/>
      <c r="M1732" s="52"/>
      <c r="N1732" s="52"/>
      <c r="O1732" s="53"/>
      <c r="P1732" s="53"/>
      <c r="Q1732" s="53"/>
      <c r="R1732" s="5"/>
      <c r="S1732" s="5"/>
      <c r="T1732" s="5"/>
      <c r="U1732" s="5"/>
      <c r="V1732" s="5"/>
      <c r="W1732" s="5"/>
      <c r="X1732" s="5"/>
      <c r="Y1732" s="5"/>
      <c r="Z1732" s="5"/>
    </row>
    <row r="1733" customFormat="false" ht="15" hidden="false" customHeight="true" outlineLevel="0" collapsed="false">
      <c r="A1733" s="67"/>
      <c r="B1733" s="67"/>
      <c r="C1733" s="67"/>
      <c r="D1733" s="67"/>
      <c r="E1733" s="67"/>
      <c r="F1733" s="67"/>
      <c r="G1733" s="31"/>
      <c r="H1733" s="67"/>
      <c r="I1733" s="67"/>
      <c r="J1733" s="67"/>
      <c r="K1733" s="50"/>
      <c r="L1733" s="51"/>
      <c r="M1733" s="52"/>
      <c r="N1733" s="52"/>
      <c r="O1733" s="53"/>
      <c r="P1733" s="53"/>
      <c r="Q1733" s="53"/>
      <c r="R1733" s="5"/>
      <c r="S1733" s="5"/>
      <c r="T1733" s="5"/>
      <c r="U1733" s="5"/>
      <c r="V1733" s="5"/>
      <c r="W1733" s="5"/>
      <c r="X1733" s="5"/>
      <c r="Y1733" s="5"/>
      <c r="Z1733" s="5"/>
    </row>
    <row r="1734" customFormat="false" ht="15" hidden="false" customHeight="true" outlineLevel="0" collapsed="false">
      <c r="A1734" s="31"/>
      <c r="B1734" s="67"/>
      <c r="C1734" s="67"/>
      <c r="D1734" s="31"/>
      <c r="E1734" s="67"/>
      <c r="F1734" s="67"/>
      <c r="G1734" s="67"/>
      <c r="H1734" s="67"/>
      <c r="I1734" s="67"/>
      <c r="J1734" s="67"/>
      <c r="K1734" s="50"/>
      <c r="L1734" s="51"/>
      <c r="M1734" s="52"/>
      <c r="N1734" s="52"/>
      <c r="O1734" s="51"/>
      <c r="P1734" s="53"/>
      <c r="Q1734" s="53"/>
      <c r="R1734" s="5"/>
      <c r="S1734" s="5"/>
      <c r="T1734" s="5"/>
      <c r="U1734" s="5"/>
      <c r="V1734" s="5"/>
      <c r="W1734" s="5"/>
      <c r="X1734" s="5"/>
      <c r="Y1734" s="5"/>
      <c r="Z1734" s="5"/>
    </row>
    <row r="1735" customFormat="false" ht="15" hidden="false" customHeight="true" outlineLevel="0" collapsed="false">
      <c r="A1735" s="67"/>
      <c r="B1735" s="67"/>
      <c r="C1735" s="67"/>
      <c r="D1735" s="67"/>
      <c r="E1735" s="67"/>
      <c r="F1735" s="67"/>
      <c r="G1735" s="67"/>
      <c r="H1735" s="67"/>
      <c r="I1735" s="67"/>
      <c r="J1735" s="67"/>
      <c r="K1735" s="62"/>
      <c r="L1735" s="51"/>
      <c r="M1735" s="52"/>
      <c r="N1735" s="52"/>
      <c r="O1735" s="53"/>
      <c r="P1735" s="53"/>
      <c r="Q1735" s="53"/>
      <c r="R1735" s="5"/>
      <c r="S1735" s="5"/>
      <c r="T1735" s="5"/>
      <c r="U1735" s="5"/>
      <c r="V1735" s="5"/>
      <c r="W1735" s="5"/>
      <c r="X1735" s="5"/>
      <c r="Y1735" s="5"/>
      <c r="Z1735" s="5"/>
    </row>
    <row r="1736" customFormat="false" ht="15" hidden="false" customHeight="true" outlineLevel="0" collapsed="false">
      <c r="A1736" s="67"/>
      <c r="B1736" s="67"/>
      <c r="C1736" s="67"/>
      <c r="D1736" s="67"/>
      <c r="E1736" s="67"/>
      <c r="F1736" s="67"/>
      <c r="G1736" s="67"/>
      <c r="H1736" s="67"/>
      <c r="I1736" s="67"/>
      <c r="J1736" s="67"/>
      <c r="K1736" s="62"/>
      <c r="L1736" s="51"/>
      <c r="M1736" s="52"/>
      <c r="N1736" s="52"/>
      <c r="O1736" s="53"/>
      <c r="P1736" s="53"/>
      <c r="Q1736" s="53"/>
      <c r="R1736" s="5"/>
      <c r="S1736" s="5"/>
      <c r="T1736" s="5"/>
      <c r="U1736" s="5"/>
      <c r="V1736" s="5"/>
      <c r="W1736" s="5"/>
      <c r="X1736" s="5"/>
      <c r="Y1736" s="5"/>
      <c r="Z1736" s="5"/>
    </row>
    <row r="1737" customFormat="false" ht="15" hidden="false" customHeight="true" outlineLevel="0" collapsed="false">
      <c r="A1737" s="67"/>
      <c r="B1737" s="67"/>
      <c r="C1737" s="67"/>
      <c r="D1737" s="67"/>
      <c r="E1737" s="67"/>
      <c r="F1737" s="67"/>
      <c r="G1737" s="67"/>
      <c r="H1737" s="67"/>
      <c r="I1737" s="67"/>
      <c r="J1737" s="67"/>
      <c r="K1737" s="62"/>
      <c r="L1737" s="51"/>
      <c r="M1737" s="52"/>
      <c r="N1737" s="52"/>
      <c r="O1737" s="53"/>
      <c r="P1737" s="53"/>
      <c r="Q1737" s="53"/>
    </row>
    <row r="1738" customFormat="false" ht="15" hidden="false" customHeight="true" outlineLevel="0" collapsed="false">
      <c r="A1738" s="67"/>
      <c r="B1738" s="67"/>
      <c r="C1738" s="67"/>
      <c r="D1738" s="67"/>
      <c r="E1738" s="67"/>
      <c r="F1738" s="67"/>
      <c r="G1738" s="67"/>
      <c r="H1738" s="67"/>
      <c r="I1738" s="67"/>
      <c r="J1738" s="67"/>
      <c r="K1738" s="62"/>
      <c r="L1738" s="51"/>
      <c r="M1738" s="52"/>
      <c r="N1738" s="52"/>
      <c r="O1738" s="53"/>
      <c r="P1738" s="53"/>
      <c r="Q1738" s="53"/>
    </row>
    <row r="1739" customFormat="false" ht="15" hidden="false" customHeight="true" outlineLevel="0" collapsed="false">
      <c r="A1739" s="67"/>
      <c r="B1739" s="67"/>
      <c r="C1739" s="67"/>
      <c r="D1739" s="67"/>
      <c r="E1739" s="67"/>
      <c r="F1739" s="67"/>
      <c r="G1739" s="67"/>
      <c r="H1739" s="67"/>
      <c r="I1739" s="67"/>
      <c r="J1739" s="67"/>
      <c r="K1739" s="62"/>
      <c r="L1739" s="51"/>
      <c r="M1739" s="52"/>
      <c r="N1739" s="52"/>
      <c r="O1739" s="53"/>
      <c r="P1739" s="53"/>
      <c r="Q1739" s="53"/>
    </row>
    <row r="1740" customFormat="false" ht="15" hidden="false" customHeight="true" outlineLevel="0" collapsed="false">
      <c r="A1740" s="67"/>
      <c r="B1740" s="67"/>
      <c r="C1740" s="67"/>
      <c r="D1740" s="67"/>
      <c r="E1740" s="67"/>
      <c r="F1740" s="67"/>
      <c r="G1740" s="67"/>
      <c r="H1740" s="67"/>
      <c r="I1740" s="67"/>
      <c r="J1740" s="67"/>
      <c r="K1740" s="62"/>
      <c r="L1740" s="51"/>
      <c r="M1740" s="52"/>
      <c r="N1740" s="52"/>
      <c r="O1740" s="53"/>
      <c r="P1740" s="53"/>
      <c r="Q1740" s="53"/>
    </row>
    <row r="1741" customFormat="false" ht="15" hidden="false" customHeight="true" outlineLevel="0" collapsed="false">
      <c r="A1741" s="67"/>
      <c r="B1741" s="67"/>
      <c r="C1741" s="67"/>
      <c r="D1741" s="67"/>
      <c r="E1741" s="67"/>
      <c r="F1741" s="67"/>
      <c r="G1741" s="67"/>
      <c r="H1741" s="67"/>
      <c r="I1741" s="67"/>
      <c r="J1741" s="67"/>
      <c r="K1741" s="62"/>
      <c r="L1741" s="51"/>
      <c r="M1741" s="52"/>
      <c r="N1741" s="52"/>
      <c r="O1741" s="53"/>
      <c r="P1741" s="53"/>
      <c r="Q1741" s="53"/>
    </row>
    <row r="1742" customFormat="false" ht="15" hidden="false" customHeight="true" outlineLevel="0" collapsed="false">
      <c r="A1742" s="67"/>
      <c r="B1742" s="67"/>
      <c r="C1742" s="67"/>
      <c r="D1742" s="67"/>
      <c r="E1742" s="67"/>
      <c r="F1742" s="67"/>
      <c r="G1742" s="67"/>
      <c r="H1742" s="67"/>
      <c r="I1742" s="67"/>
      <c r="J1742" s="67"/>
      <c r="K1742" s="62"/>
      <c r="L1742" s="51"/>
      <c r="M1742" s="52"/>
      <c r="N1742" s="52"/>
      <c r="O1742" s="53"/>
      <c r="P1742" s="53"/>
      <c r="Q1742" s="53"/>
    </row>
    <row r="1743" customFormat="false" ht="15" hidden="false" customHeight="true" outlineLevel="0" collapsed="false">
      <c r="A1743" s="67"/>
      <c r="B1743" s="67"/>
      <c r="C1743" s="67"/>
      <c r="D1743" s="67"/>
      <c r="E1743" s="67"/>
      <c r="F1743" s="67"/>
      <c r="G1743" s="67"/>
      <c r="H1743" s="67"/>
      <c r="I1743" s="67"/>
      <c r="J1743" s="67"/>
      <c r="K1743" s="62"/>
      <c r="L1743" s="51"/>
      <c r="M1743" s="52"/>
      <c r="N1743" s="52"/>
      <c r="O1743" s="53"/>
      <c r="P1743" s="53"/>
      <c r="Q1743" s="53"/>
    </row>
    <row r="1744" customFormat="false" ht="15" hidden="false" customHeight="true" outlineLevel="0" collapsed="false">
      <c r="A1744" s="67"/>
      <c r="B1744" s="67"/>
      <c r="C1744" s="67"/>
      <c r="D1744" s="67"/>
      <c r="E1744" s="67"/>
      <c r="F1744" s="67"/>
      <c r="G1744" s="67"/>
      <c r="H1744" s="67"/>
      <c r="I1744" s="67"/>
      <c r="J1744" s="67"/>
      <c r="K1744" s="62"/>
      <c r="L1744" s="51"/>
      <c r="M1744" s="52"/>
      <c r="N1744" s="52"/>
      <c r="O1744" s="53"/>
      <c r="P1744" s="53"/>
      <c r="Q1744" s="53"/>
    </row>
    <row r="1745" customFormat="false" ht="15" hidden="false" customHeight="true" outlineLevel="0" collapsed="false">
      <c r="A1745" s="67"/>
      <c r="B1745" s="67"/>
      <c r="C1745" s="67"/>
      <c r="D1745" s="67"/>
      <c r="E1745" s="67"/>
      <c r="F1745" s="67"/>
      <c r="G1745" s="67"/>
      <c r="H1745" s="67"/>
      <c r="I1745" s="67"/>
      <c r="J1745" s="67"/>
      <c r="K1745" s="62"/>
      <c r="L1745" s="51"/>
      <c r="M1745" s="52"/>
      <c r="N1745" s="52"/>
      <c r="O1745" s="53"/>
      <c r="P1745" s="53"/>
      <c r="Q1745" s="53"/>
    </row>
    <row r="1746" customFormat="false" ht="15" hidden="false" customHeight="true" outlineLevel="0" collapsed="false">
      <c r="A1746" s="67"/>
      <c r="B1746" s="67"/>
      <c r="C1746" s="67"/>
      <c r="D1746" s="67"/>
      <c r="E1746" s="67"/>
      <c r="F1746" s="67"/>
      <c r="G1746" s="67"/>
      <c r="H1746" s="67"/>
      <c r="I1746" s="67"/>
      <c r="J1746" s="67"/>
      <c r="K1746" s="62"/>
      <c r="L1746" s="51"/>
      <c r="M1746" s="52"/>
      <c r="N1746" s="52"/>
      <c r="O1746" s="53"/>
      <c r="P1746" s="53"/>
      <c r="Q1746" s="53"/>
    </row>
    <row r="1747" customFormat="false" ht="15" hidden="false" customHeight="true" outlineLevel="0" collapsed="false">
      <c r="A1747" s="67"/>
      <c r="B1747" s="67"/>
      <c r="C1747" s="67"/>
      <c r="D1747" s="67"/>
      <c r="E1747" s="67"/>
      <c r="F1747" s="67"/>
      <c r="G1747" s="67"/>
      <c r="H1747" s="67"/>
      <c r="I1747" s="67"/>
      <c r="J1747" s="67"/>
      <c r="K1747" s="62"/>
      <c r="L1747" s="51"/>
      <c r="M1747" s="52"/>
      <c r="N1747" s="52"/>
      <c r="O1747" s="53"/>
      <c r="P1747" s="53"/>
      <c r="Q1747" s="53"/>
    </row>
    <row r="1748" customFormat="false" ht="15" hidden="false" customHeight="true" outlineLevel="0" collapsed="false">
      <c r="A1748" s="67"/>
      <c r="B1748" s="67"/>
      <c r="C1748" s="67"/>
      <c r="D1748" s="67"/>
      <c r="E1748" s="67"/>
      <c r="F1748" s="67"/>
      <c r="G1748" s="67"/>
      <c r="H1748" s="67"/>
      <c r="I1748" s="67"/>
      <c r="J1748" s="67"/>
      <c r="K1748" s="62"/>
      <c r="L1748" s="51"/>
      <c r="M1748" s="52"/>
      <c r="N1748" s="52"/>
      <c r="O1748" s="53"/>
      <c r="P1748" s="53"/>
      <c r="Q1748" s="53"/>
    </row>
    <row r="1749" customFormat="false" ht="15" hidden="false" customHeight="true" outlineLevel="0" collapsed="false">
      <c r="A1749" s="67"/>
      <c r="B1749" s="67"/>
      <c r="C1749" s="67"/>
      <c r="D1749" s="67"/>
      <c r="E1749" s="67"/>
      <c r="F1749" s="67"/>
      <c r="G1749" s="67"/>
      <c r="H1749" s="67"/>
      <c r="I1749" s="67"/>
      <c r="J1749" s="67"/>
      <c r="K1749" s="62"/>
      <c r="L1749" s="51"/>
      <c r="M1749" s="52"/>
      <c r="N1749" s="52"/>
      <c r="O1749" s="53"/>
      <c r="P1749" s="53"/>
      <c r="Q1749" s="53"/>
    </row>
    <row r="1750" customFormat="false" ht="15" hidden="false" customHeight="true" outlineLevel="0" collapsed="false">
      <c r="A1750" s="67"/>
      <c r="B1750" s="67"/>
      <c r="C1750" s="67"/>
      <c r="D1750" s="67"/>
      <c r="E1750" s="67"/>
      <c r="F1750" s="67"/>
      <c r="G1750" s="67"/>
      <c r="H1750" s="67"/>
      <c r="I1750" s="67"/>
      <c r="J1750" s="67"/>
      <c r="K1750" s="50"/>
      <c r="L1750" s="51"/>
      <c r="M1750" s="52"/>
      <c r="N1750" s="60"/>
      <c r="O1750" s="53"/>
      <c r="P1750" s="53"/>
      <c r="Q1750" s="53"/>
    </row>
    <row r="1751" customFormat="false" ht="15" hidden="false" customHeight="true" outlineLevel="0" collapsed="false">
      <c r="A1751" s="67"/>
      <c r="B1751" s="67"/>
      <c r="C1751" s="67"/>
      <c r="D1751" s="67"/>
      <c r="E1751" s="67"/>
      <c r="F1751" s="67"/>
      <c r="G1751" s="67"/>
      <c r="H1751" s="67"/>
      <c r="I1751" s="67"/>
      <c r="J1751" s="67"/>
      <c r="K1751" s="50"/>
      <c r="L1751" s="51"/>
      <c r="M1751" s="52"/>
      <c r="N1751" s="60"/>
      <c r="O1751" s="53"/>
      <c r="P1751" s="53"/>
      <c r="Q1751" s="53"/>
    </row>
    <row r="1752" customFormat="false" ht="15" hidden="false" customHeight="true" outlineLevel="0" collapsed="false">
      <c r="A1752" s="67"/>
      <c r="B1752" s="67"/>
      <c r="C1752" s="67"/>
      <c r="D1752" s="67"/>
      <c r="E1752" s="67"/>
      <c r="F1752" s="67"/>
      <c r="G1752" s="67"/>
      <c r="H1752" s="67"/>
      <c r="I1752" s="67"/>
      <c r="J1752" s="67"/>
      <c r="K1752" s="50"/>
      <c r="L1752" s="51"/>
      <c r="M1752" s="52"/>
      <c r="N1752" s="60"/>
      <c r="O1752" s="53"/>
      <c r="P1752" s="53"/>
      <c r="Q1752" s="53"/>
    </row>
    <row r="1753" customFormat="false" ht="15" hidden="false" customHeight="true" outlineLevel="0" collapsed="false">
      <c r="A1753" s="67"/>
      <c r="B1753" s="67"/>
      <c r="C1753" s="67"/>
      <c r="D1753" s="67"/>
      <c r="E1753" s="67"/>
      <c r="F1753" s="67"/>
      <c r="G1753" s="67"/>
      <c r="H1753" s="67"/>
      <c r="I1753" s="67"/>
      <c r="J1753" s="67"/>
      <c r="K1753" s="50"/>
      <c r="L1753" s="51"/>
      <c r="M1753" s="52"/>
      <c r="N1753" s="52"/>
      <c r="O1753" s="53"/>
      <c r="P1753" s="53"/>
      <c r="Q1753" s="53"/>
    </row>
    <row r="1754" customFormat="false" ht="15" hidden="false" customHeight="true" outlineLevel="0" collapsed="false">
      <c r="A1754" s="67"/>
      <c r="B1754" s="67"/>
      <c r="C1754" s="67"/>
      <c r="D1754" s="67"/>
      <c r="E1754" s="67"/>
      <c r="F1754" s="67"/>
      <c r="G1754" s="67"/>
      <c r="H1754" s="67"/>
      <c r="I1754" s="67"/>
      <c r="J1754" s="67"/>
      <c r="K1754" s="50"/>
      <c r="L1754" s="51"/>
      <c r="M1754" s="52"/>
      <c r="N1754" s="52"/>
      <c r="O1754" s="53"/>
      <c r="P1754" s="53"/>
      <c r="Q1754" s="53"/>
    </row>
    <row r="1755" customFormat="false" ht="15" hidden="false" customHeight="true" outlineLevel="0" collapsed="false">
      <c r="A1755" s="67"/>
      <c r="B1755" s="67"/>
      <c r="C1755" s="67"/>
      <c r="D1755" s="67"/>
      <c r="E1755" s="67"/>
      <c r="F1755" s="67"/>
      <c r="G1755" s="67"/>
      <c r="H1755" s="67"/>
      <c r="I1755" s="67"/>
      <c r="J1755" s="67"/>
      <c r="K1755" s="50"/>
      <c r="L1755" s="51"/>
      <c r="M1755" s="52"/>
      <c r="N1755" s="52"/>
      <c r="O1755" s="53"/>
      <c r="P1755" s="53"/>
      <c r="Q1755" s="53"/>
    </row>
    <row r="1756" customFormat="false" ht="15" hidden="false" customHeight="true" outlineLevel="0" collapsed="false">
      <c r="A1756" s="67"/>
      <c r="B1756" s="67"/>
      <c r="C1756" s="67"/>
      <c r="D1756" s="67"/>
      <c r="E1756" s="67"/>
      <c r="F1756" s="67"/>
      <c r="G1756" s="67"/>
      <c r="H1756" s="67"/>
      <c r="I1756" s="67"/>
      <c r="J1756" s="67"/>
      <c r="K1756" s="50"/>
      <c r="L1756" s="51"/>
      <c r="M1756" s="52"/>
      <c r="N1756" s="52"/>
      <c r="O1756" s="51"/>
      <c r="P1756" s="53"/>
      <c r="Q1756" s="53"/>
    </row>
    <row r="1757" customFormat="false" ht="15" hidden="false" customHeight="true" outlineLevel="0" collapsed="false">
      <c r="A1757" s="67"/>
      <c r="B1757" s="67"/>
      <c r="C1757" s="67"/>
      <c r="D1757" s="67"/>
      <c r="E1757" s="67"/>
      <c r="F1757" s="55"/>
      <c r="G1757" s="55"/>
      <c r="H1757" s="55"/>
      <c r="I1757" s="67"/>
      <c r="J1757" s="67"/>
      <c r="K1757" s="50"/>
      <c r="L1757" s="51"/>
      <c r="M1757" s="52"/>
      <c r="N1757" s="52"/>
      <c r="O1757" s="53"/>
      <c r="P1757" s="53"/>
      <c r="Q1757" s="53"/>
    </row>
    <row r="1758" customFormat="false" ht="15" hidden="false" customHeight="true" outlineLevel="0" collapsed="false">
      <c r="A1758" s="67"/>
      <c r="B1758" s="67"/>
      <c r="C1758" s="67"/>
      <c r="D1758" s="67"/>
      <c r="E1758" s="67"/>
      <c r="F1758" s="67"/>
      <c r="G1758" s="55"/>
      <c r="H1758" s="55"/>
      <c r="I1758" s="67"/>
      <c r="J1758" s="67"/>
      <c r="K1758" s="50"/>
      <c r="L1758" s="51"/>
      <c r="M1758" s="52"/>
      <c r="N1758" s="52"/>
      <c r="O1758" s="53"/>
      <c r="P1758" s="53"/>
      <c r="Q1758" s="53"/>
    </row>
    <row r="1759" customFormat="false" ht="15" hidden="false" customHeight="true" outlineLevel="0" collapsed="false">
      <c r="A1759" s="67"/>
      <c r="B1759" s="67"/>
      <c r="C1759" s="67"/>
      <c r="D1759" s="67"/>
      <c r="E1759" s="67"/>
      <c r="F1759" s="67"/>
      <c r="G1759" s="67"/>
      <c r="H1759" s="67"/>
      <c r="I1759" s="67"/>
      <c r="J1759" s="67"/>
      <c r="K1759" s="50"/>
      <c r="L1759" s="51"/>
      <c r="M1759" s="52"/>
      <c r="N1759" s="52"/>
      <c r="O1759" s="51"/>
      <c r="P1759" s="53"/>
      <c r="Q1759" s="53"/>
    </row>
    <row r="1760" customFormat="false" ht="15" hidden="false" customHeight="true" outlineLevel="0" collapsed="false">
      <c r="A1760" s="67"/>
      <c r="B1760" s="67"/>
      <c r="C1760" s="67"/>
      <c r="D1760" s="31"/>
      <c r="E1760" s="31"/>
      <c r="F1760" s="31"/>
      <c r="G1760" s="31"/>
      <c r="H1760" s="31"/>
      <c r="I1760" s="31"/>
      <c r="J1760" s="31"/>
      <c r="K1760" s="57"/>
      <c r="L1760" s="51"/>
      <c r="M1760" s="52"/>
      <c r="N1760" s="52"/>
      <c r="O1760" s="53"/>
      <c r="P1760" s="53"/>
      <c r="Q1760" s="53"/>
    </row>
    <row r="1761" customFormat="false" ht="15" hidden="false" customHeight="true" outlineLevel="0" collapsed="false">
      <c r="A1761" s="67"/>
      <c r="B1761" s="67"/>
      <c r="C1761" s="67"/>
      <c r="D1761" s="31"/>
      <c r="E1761" s="31"/>
      <c r="F1761" s="31"/>
      <c r="G1761" s="31"/>
      <c r="H1761" s="31"/>
      <c r="I1761" s="31"/>
      <c r="J1761" s="31"/>
      <c r="K1761" s="57"/>
      <c r="L1761" s="51"/>
      <c r="M1761" s="52"/>
      <c r="N1761" s="52"/>
      <c r="O1761" s="53"/>
      <c r="P1761" s="53"/>
      <c r="Q1761" s="53"/>
    </row>
    <row r="1762" customFormat="false" ht="15" hidden="false" customHeight="true" outlineLevel="0" collapsed="false">
      <c r="A1762" s="31"/>
      <c r="B1762" s="31"/>
      <c r="C1762" s="31"/>
      <c r="D1762" s="31"/>
      <c r="E1762" s="31"/>
      <c r="F1762" s="67"/>
      <c r="G1762" s="31"/>
      <c r="H1762" s="66"/>
      <c r="I1762" s="31"/>
      <c r="J1762" s="66"/>
      <c r="K1762" s="57"/>
      <c r="L1762" s="51"/>
      <c r="M1762" s="52"/>
      <c r="N1762" s="52"/>
      <c r="O1762" s="53"/>
      <c r="P1762" s="53"/>
      <c r="Q1762" s="53"/>
    </row>
    <row r="1763" customFormat="false" ht="15" hidden="false" customHeight="true" outlineLevel="0" collapsed="false">
      <c r="A1763" s="31"/>
      <c r="B1763" s="31"/>
      <c r="C1763" s="31"/>
      <c r="D1763" s="31"/>
      <c r="E1763" s="31"/>
      <c r="F1763" s="67"/>
      <c r="G1763" s="31"/>
      <c r="H1763" s="66"/>
      <c r="I1763" s="31"/>
      <c r="J1763" s="66"/>
      <c r="K1763" s="57"/>
      <c r="L1763" s="51"/>
      <c r="M1763" s="52"/>
      <c r="N1763" s="52"/>
      <c r="O1763" s="53"/>
      <c r="P1763" s="53"/>
      <c r="Q1763" s="53"/>
    </row>
    <row r="1764" customFormat="false" ht="15" hidden="false" customHeight="true" outlineLevel="0" collapsed="false">
      <c r="A1764" s="67"/>
      <c r="B1764" s="67"/>
      <c r="C1764" s="67"/>
      <c r="D1764" s="67"/>
      <c r="E1764" s="67"/>
      <c r="F1764" s="67"/>
      <c r="G1764" s="67"/>
      <c r="H1764" s="67"/>
      <c r="I1764" s="67"/>
      <c r="J1764" s="67"/>
      <c r="K1764" s="50"/>
      <c r="L1764" s="51"/>
      <c r="M1764" s="52"/>
      <c r="N1764" s="52"/>
      <c r="O1764" s="51"/>
      <c r="P1764" s="53"/>
      <c r="Q1764" s="53"/>
    </row>
    <row r="1765" customFormat="false" ht="15" hidden="false" customHeight="true" outlineLevel="0" collapsed="false">
      <c r="A1765" s="67"/>
      <c r="B1765" s="67"/>
      <c r="C1765" s="67"/>
      <c r="D1765" s="67"/>
      <c r="E1765" s="67"/>
      <c r="F1765" s="67"/>
      <c r="G1765" s="67"/>
      <c r="H1765" s="67"/>
      <c r="I1765" s="67"/>
      <c r="J1765" s="67"/>
      <c r="K1765" s="50"/>
      <c r="L1765" s="51"/>
      <c r="M1765" s="52"/>
      <c r="N1765" s="52"/>
      <c r="O1765" s="51"/>
      <c r="P1765" s="53"/>
      <c r="Q1765" s="53"/>
    </row>
    <row r="1766" customFormat="false" ht="15" hidden="false" customHeight="true" outlineLevel="0" collapsed="false">
      <c r="A1766" s="67"/>
      <c r="B1766" s="67"/>
      <c r="C1766" s="67"/>
      <c r="D1766" s="67"/>
      <c r="E1766" s="67"/>
      <c r="F1766" s="67"/>
      <c r="G1766" s="67"/>
      <c r="H1766" s="67"/>
      <c r="I1766" s="67"/>
      <c r="J1766" s="67"/>
      <c r="K1766" s="50"/>
      <c r="L1766" s="51"/>
      <c r="M1766" s="52"/>
      <c r="N1766" s="52"/>
      <c r="O1766" s="51"/>
      <c r="P1766" s="53"/>
      <c r="Q1766" s="53"/>
    </row>
    <row r="1767" customFormat="false" ht="15" hidden="false" customHeight="true" outlineLevel="0" collapsed="false">
      <c r="A1767" s="67"/>
      <c r="B1767" s="67"/>
      <c r="C1767" s="67"/>
      <c r="D1767" s="67"/>
      <c r="E1767" s="67"/>
      <c r="F1767" s="67"/>
      <c r="G1767" s="67"/>
      <c r="H1767" s="67"/>
      <c r="I1767" s="67"/>
      <c r="J1767" s="67"/>
      <c r="K1767" s="50"/>
      <c r="L1767" s="51"/>
      <c r="M1767" s="52"/>
      <c r="N1767" s="52"/>
      <c r="O1767" s="51"/>
      <c r="P1767" s="53"/>
      <c r="Q1767" s="53"/>
    </row>
    <row r="1768" customFormat="false" ht="15" hidden="false" customHeight="true" outlineLevel="0" collapsed="false">
      <c r="A1768" s="67"/>
      <c r="B1768" s="67"/>
      <c r="C1768" s="49"/>
      <c r="D1768" s="67"/>
      <c r="E1768" s="67"/>
      <c r="F1768" s="67"/>
      <c r="G1768" s="67"/>
      <c r="H1768" s="67"/>
      <c r="I1768" s="67"/>
      <c r="J1768" s="67"/>
      <c r="K1768" s="50"/>
      <c r="L1768" s="51"/>
      <c r="M1768" s="52"/>
      <c r="N1768" s="52"/>
      <c r="O1768" s="53"/>
      <c r="P1768" s="53"/>
      <c r="Q1768" s="53"/>
    </row>
    <row r="1769" customFormat="false" ht="15" hidden="false" customHeight="true" outlineLevel="0" collapsed="false">
      <c r="A1769" s="67"/>
      <c r="B1769" s="67"/>
      <c r="C1769" s="67"/>
      <c r="D1769" s="31"/>
      <c r="E1769" s="31"/>
      <c r="F1769" s="31"/>
      <c r="G1769" s="31"/>
      <c r="H1769" s="67"/>
      <c r="I1769" s="31"/>
      <c r="J1769" s="31"/>
      <c r="K1769" s="57"/>
      <c r="L1769" s="51"/>
      <c r="M1769" s="52"/>
      <c r="N1769" s="52"/>
      <c r="O1769" s="53"/>
      <c r="P1769" s="53"/>
      <c r="Q1769" s="53"/>
    </row>
    <row r="1770" customFormat="false" ht="15" hidden="false" customHeight="true" outlineLevel="0" collapsed="false">
      <c r="A1770" s="67"/>
      <c r="B1770" s="67"/>
      <c r="C1770" s="67"/>
      <c r="D1770" s="31"/>
      <c r="E1770" s="31"/>
      <c r="F1770" s="31"/>
      <c r="G1770" s="31"/>
      <c r="H1770" s="31"/>
      <c r="I1770" s="31"/>
      <c r="J1770" s="31"/>
      <c r="K1770" s="57"/>
      <c r="L1770" s="51"/>
      <c r="M1770" s="52"/>
      <c r="N1770" s="52"/>
      <c r="O1770" s="53"/>
      <c r="P1770" s="53"/>
      <c r="Q1770" s="53"/>
    </row>
    <row r="1771" customFormat="false" ht="15" hidden="false" customHeight="true" outlineLevel="0" collapsed="false">
      <c r="A1771" s="67"/>
      <c r="B1771" s="67"/>
      <c r="C1771" s="67"/>
      <c r="D1771" s="67"/>
      <c r="E1771" s="67"/>
      <c r="F1771" s="67"/>
      <c r="G1771" s="67"/>
      <c r="H1771" s="67"/>
      <c r="I1771" s="67"/>
      <c r="J1771" s="67"/>
      <c r="K1771" s="50"/>
      <c r="L1771" s="51"/>
      <c r="M1771" s="52"/>
      <c r="N1771" s="52"/>
      <c r="O1771" s="53"/>
      <c r="P1771" s="53"/>
      <c r="Q1771" s="53"/>
    </row>
    <row r="1772" customFormat="false" ht="15" hidden="false" customHeight="true" outlineLevel="0" collapsed="false">
      <c r="A1772" s="67"/>
      <c r="B1772" s="67"/>
      <c r="C1772" s="67"/>
      <c r="D1772" s="67"/>
      <c r="E1772" s="67"/>
      <c r="F1772" s="67"/>
      <c r="G1772" s="67"/>
      <c r="H1772" s="67"/>
      <c r="I1772" s="67"/>
      <c r="J1772" s="67"/>
      <c r="K1772" s="50"/>
      <c r="L1772" s="51"/>
      <c r="M1772" s="52"/>
      <c r="N1772" s="52"/>
      <c r="O1772" s="53"/>
      <c r="P1772" s="53"/>
      <c r="Q1772" s="53"/>
    </row>
    <row r="1773" customFormat="false" ht="15" hidden="false" customHeight="true" outlineLevel="0" collapsed="false">
      <c r="A1773" s="67"/>
      <c r="B1773" s="67"/>
      <c r="C1773" s="67"/>
      <c r="D1773" s="67"/>
      <c r="E1773" s="67"/>
      <c r="F1773" s="67"/>
      <c r="G1773" s="67"/>
      <c r="H1773" s="67"/>
      <c r="I1773" s="67"/>
      <c r="J1773" s="67"/>
      <c r="K1773" s="50"/>
      <c r="L1773" s="51"/>
      <c r="M1773" s="52"/>
      <c r="N1773" s="52"/>
      <c r="O1773" s="53"/>
      <c r="P1773" s="53"/>
      <c r="Q1773" s="53"/>
    </row>
    <row r="1774" customFormat="false" ht="15" hidden="false" customHeight="true" outlineLevel="0" collapsed="false">
      <c r="A1774" s="67"/>
      <c r="B1774" s="67"/>
      <c r="C1774" s="67"/>
      <c r="D1774" s="67"/>
      <c r="E1774" s="67"/>
      <c r="F1774" s="67"/>
      <c r="G1774" s="31"/>
      <c r="H1774" s="67"/>
      <c r="I1774" s="67"/>
      <c r="J1774" s="67"/>
      <c r="K1774" s="50"/>
      <c r="L1774" s="51"/>
      <c r="M1774" s="52"/>
      <c r="N1774" s="52"/>
      <c r="O1774" s="51"/>
      <c r="P1774" s="53"/>
      <c r="Q1774" s="53"/>
    </row>
    <row r="1775" customFormat="false" ht="15" hidden="false" customHeight="true" outlineLevel="0" collapsed="false">
      <c r="A1775" s="67"/>
      <c r="B1775" s="67"/>
      <c r="C1775" s="67"/>
      <c r="D1775" s="67"/>
      <c r="E1775" s="67"/>
      <c r="F1775" s="67"/>
      <c r="G1775" s="67"/>
      <c r="H1775" s="67"/>
      <c r="I1775" s="67"/>
      <c r="J1775" s="67"/>
      <c r="K1775" s="50"/>
      <c r="L1775" s="51"/>
      <c r="M1775" s="52"/>
      <c r="N1775" s="52"/>
      <c r="O1775" s="53"/>
      <c r="P1775" s="53"/>
      <c r="Q1775" s="53"/>
    </row>
    <row r="1776" customFormat="false" ht="15" hidden="false" customHeight="true" outlineLevel="0" collapsed="false">
      <c r="A1776" s="67"/>
      <c r="B1776" s="67"/>
      <c r="C1776" s="67"/>
      <c r="D1776" s="67"/>
      <c r="E1776" s="67"/>
      <c r="F1776" s="67"/>
      <c r="G1776" s="67"/>
      <c r="H1776" s="67"/>
      <c r="I1776" s="67"/>
      <c r="J1776" s="67"/>
      <c r="K1776" s="50"/>
      <c r="L1776" s="51"/>
      <c r="M1776" s="52"/>
      <c r="N1776" s="52"/>
      <c r="O1776" s="53"/>
      <c r="P1776" s="53"/>
      <c r="Q1776" s="53"/>
    </row>
    <row r="1777" customFormat="false" ht="15" hidden="false" customHeight="true" outlineLevel="0" collapsed="false">
      <c r="A1777" s="67"/>
      <c r="B1777" s="67"/>
      <c r="C1777" s="67"/>
      <c r="D1777" s="67"/>
      <c r="E1777" s="67"/>
      <c r="F1777" s="67"/>
      <c r="G1777" s="67"/>
      <c r="H1777" s="67"/>
      <c r="I1777" s="67"/>
      <c r="J1777" s="67"/>
      <c r="K1777" s="50"/>
      <c r="L1777" s="51"/>
      <c r="M1777" s="52"/>
      <c r="N1777" s="52"/>
      <c r="O1777" s="53"/>
      <c r="P1777" s="53"/>
      <c r="Q1777" s="53"/>
    </row>
    <row r="1778" customFormat="false" ht="15" hidden="false" customHeight="true" outlineLevel="0" collapsed="false">
      <c r="A1778" s="67"/>
      <c r="B1778" s="67"/>
      <c r="C1778" s="67"/>
      <c r="D1778" s="67"/>
      <c r="E1778" s="67"/>
      <c r="F1778" s="67"/>
      <c r="G1778" s="67"/>
      <c r="H1778" s="67"/>
      <c r="I1778" s="67"/>
      <c r="J1778" s="67"/>
      <c r="K1778" s="50"/>
      <c r="L1778" s="51"/>
      <c r="M1778" s="52"/>
      <c r="N1778" s="52"/>
      <c r="O1778" s="53"/>
      <c r="P1778" s="53"/>
      <c r="Q1778" s="53"/>
    </row>
    <row r="1779" customFormat="false" ht="15" hidden="false" customHeight="true" outlineLevel="0" collapsed="false">
      <c r="A1779" s="67"/>
      <c r="B1779" s="67"/>
      <c r="C1779" s="67"/>
      <c r="D1779" s="67"/>
      <c r="E1779" s="67"/>
      <c r="F1779" s="67"/>
      <c r="G1779" s="67"/>
      <c r="H1779" s="67"/>
      <c r="I1779" s="67"/>
      <c r="J1779" s="67"/>
      <c r="K1779" s="50"/>
      <c r="L1779" s="51"/>
      <c r="M1779" s="52"/>
      <c r="N1779" s="52"/>
      <c r="O1779" s="53"/>
      <c r="P1779" s="53"/>
      <c r="Q1779" s="53"/>
    </row>
    <row r="1780" customFormat="false" ht="15" hidden="false" customHeight="true" outlineLevel="0" collapsed="false">
      <c r="A1780" s="67"/>
      <c r="B1780" s="67"/>
      <c r="C1780" s="67"/>
      <c r="D1780" s="67"/>
      <c r="E1780" s="67"/>
      <c r="F1780" s="67"/>
      <c r="G1780" s="67"/>
      <c r="H1780" s="67"/>
      <c r="I1780" s="67"/>
      <c r="J1780" s="67"/>
      <c r="K1780" s="50"/>
      <c r="L1780" s="51"/>
      <c r="M1780" s="52"/>
      <c r="N1780" s="52"/>
      <c r="O1780" s="53"/>
      <c r="P1780" s="53"/>
      <c r="Q1780" s="53"/>
    </row>
    <row r="1781" customFormat="false" ht="15" hidden="false" customHeight="true" outlineLevel="0" collapsed="false">
      <c r="A1781" s="54"/>
      <c r="B1781" s="54"/>
      <c r="C1781" s="54"/>
      <c r="D1781" s="67"/>
      <c r="E1781" s="67"/>
      <c r="F1781" s="67"/>
      <c r="G1781" s="67"/>
      <c r="H1781" s="78"/>
      <c r="I1781" s="67"/>
      <c r="J1781" s="67"/>
      <c r="K1781" s="50"/>
      <c r="L1781" s="51"/>
      <c r="M1781" s="52"/>
      <c r="N1781" s="52"/>
      <c r="O1781" s="53"/>
      <c r="P1781" s="53"/>
      <c r="Q1781" s="53"/>
    </row>
    <row r="1782" customFormat="false" ht="15" hidden="false" customHeight="true" outlineLevel="0" collapsed="false">
      <c r="A1782" s="54"/>
      <c r="B1782" s="54"/>
      <c r="C1782" s="54"/>
      <c r="D1782" s="67"/>
      <c r="E1782" s="67"/>
      <c r="F1782" s="67"/>
      <c r="G1782" s="67"/>
      <c r="H1782" s="78"/>
      <c r="I1782" s="67"/>
      <c r="J1782" s="67"/>
      <c r="K1782" s="50"/>
      <c r="L1782" s="51"/>
      <c r="M1782" s="52"/>
      <c r="N1782" s="52"/>
      <c r="O1782" s="53"/>
      <c r="P1782" s="53"/>
      <c r="Q1782" s="53"/>
    </row>
    <row r="1783" customFormat="false" ht="15" hidden="false" customHeight="true" outlineLevel="0" collapsed="false">
      <c r="A1783" s="54"/>
      <c r="B1783" s="54"/>
      <c r="C1783" s="54"/>
      <c r="D1783" s="67"/>
      <c r="E1783" s="67"/>
      <c r="F1783" s="67"/>
      <c r="G1783" s="67"/>
      <c r="H1783" s="78"/>
      <c r="I1783" s="67"/>
      <c r="J1783" s="67"/>
      <c r="K1783" s="50"/>
      <c r="L1783" s="51"/>
      <c r="M1783" s="52"/>
      <c r="N1783" s="52"/>
      <c r="O1783" s="53"/>
      <c r="P1783" s="53"/>
      <c r="Q1783" s="53"/>
    </row>
    <row r="1784" customFormat="false" ht="15" hidden="false" customHeight="true" outlineLevel="0" collapsed="false">
      <c r="A1784" s="67"/>
      <c r="B1784" s="67"/>
      <c r="C1784" s="67"/>
      <c r="D1784" s="67"/>
      <c r="E1784" s="67"/>
      <c r="F1784" s="67"/>
      <c r="G1784" s="67"/>
      <c r="H1784" s="67"/>
      <c r="I1784" s="67"/>
      <c r="J1784" s="67"/>
      <c r="K1784" s="50"/>
      <c r="L1784" s="51"/>
      <c r="M1784" s="52"/>
      <c r="N1784" s="52"/>
      <c r="O1784" s="53"/>
      <c r="P1784" s="53"/>
      <c r="Q1784" s="53"/>
    </row>
    <row r="1785" customFormat="false" ht="15" hidden="false" customHeight="true" outlineLevel="0" collapsed="false">
      <c r="A1785" s="67"/>
      <c r="B1785" s="67"/>
      <c r="C1785" s="67"/>
      <c r="D1785" s="67"/>
      <c r="E1785" s="67"/>
      <c r="F1785" s="67"/>
      <c r="G1785" s="67"/>
      <c r="H1785" s="67"/>
      <c r="I1785" s="67"/>
      <c r="J1785" s="67"/>
      <c r="K1785" s="50"/>
      <c r="L1785" s="51"/>
      <c r="M1785" s="52"/>
      <c r="N1785" s="52"/>
      <c r="O1785" s="51"/>
      <c r="P1785" s="53"/>
      <c r="Q1785" s="53"/>
    </row>
    <row r="1786" customFormat="false" ht="15" hidden="false" customHeight="true" outlineLevel="0" collapsed="false">
      <c r="A1786" s="67"/>
      <c r="B1786" s="67"/>
      <c r="C1786" s="67"/>
      <c r="D1786" s="31"/>
      <c r="E1786" s="31"/>
      <c r="F1786" s="31"/>
      <c r="G1786" s="31"/>
      <c r="H1786" s="31"/>
      <c r="I1786" s="31"/>
      <c r="J1786" s="31"/>
      <c r="K1786" s="57"/>
      <c r="L1786" s="51"/>
      <c r="M1786" s="52"/>
      <c r="N1786" s="52"/>
      <c r="O1786" s="53"/>
      <c r="P1786" s="53"/>
      <c r="Q1786" s="53"/>
    </row>
    <row r="1787" customFormat="false" ht="15" hidden="false" customHeight="true" outlineLevel="0" collapsed="false">
      <c r="A1787" s="67"/>
      <c r="B1787" s="67"/>
      <c r="C1787" s="67"/>
      <c r="D1787" s="67"/>
      <c r="E1787" s="67"/>
      <c r="F1787" s="67"/>
      <c r="G1787" s="67"/>
      <c r="H1787" s="67"/>
      <c r="I1787" s="67"/>
      <c r="J1787" s="67"/>
      <c r="K1787" s="50"/>
      <c r="L1787" s="51"/>
      <c r="M1787" s="52"/>
      <c r="N1787" s="52"/>
      <c r="O1787" s="53"/>
      <c r="P1787" s="53"/>
      <c r="Q1787" s="53"/>
    </row>
    <row r="1788" customFormat="false" ht="15" hidden="false" customHeight="true" outlineLevel="0" collapsed="false">
      <c r="A1788" s="67"/>
      <c r="B1788" s="67"/>
      <c r="C1788" s="67"/>
      <c r="D1788" s="67"/>
      <c r="E1788" s="67"/>
      <c r="F1788" s="67"/>
      <c r="G1788" s="67"/>
      <c r="H1788" s="67"/>
      <c r="I1788" s="67"/>
      <c r="J1788" s="67"/>
      <c r="K1788" s="50"/>
      <c r="L1788" s="51"/>
      <c r="M1788" s="52"/>
      <c r="N1788" s="52"/>
      <c r="O1788" s="53"/>
      <c r="P1788" s="53"/>
      <c r="Q1788" s="53"/>
    </row>
    <row r="1789" customFormat="false" ht="15" hidden="false" customHeight="true" outlineLevel="0" collapsed="false">
      <c r="A1789" s="67"/>
      <c r="B1789" s="67"/>
      <c r="C1789" s="67"/>
      <c r="D1789" s="67"/>
      <c r="E1789" s="67"/>
      <c r="F1789" s="67"/>
      <c r="G1789" s="67"/>
      <c r="H1789" s="67"/>
      <c r="I1789" s="67"/>
      <c r="J1789" s="67"/>
      <c r="K1789" s="50"/>
      <c r="L1789" s="51"/>
      <c r="M1789" s="52"/>
      <c r="N1789" s="52"/>
      <c r="O1789" s="53"/>
      <c r="P1789" s="53"/>
      <c r="Q1789" s="53"/>
    </row>
    <row r="1790" customFormat="false" ht="15" hidden="false" customHeight="true" outlineLevel="0" collapsed="false">
      <c r="A1790" s="67"/>
      <c r="B1790" s="67"/>
      <c r="C1790" s="67"/>
      <c r="D1790" s="67"/>
      <c r="E1790" s="67"/>
      <c r="F1790" s="67"/>
      <c r="G1790" s="67"/>
      <c r="H1790" s="67"/>
      <c r="I1790" s="67"/>
      <c r="J1790" s="67"/>
      <c r="K1790" s="50"/>
      <c r="L1790" s="51"/>
      <c r="M1790" s="52"/>
      <c r="N1790" s="52"/>
      <c r="O1790" s="53"/>
      <c r="P1790" s="53"/>
      <c r="Q1790" s="53"/>
    </row>
    <row r="1791" customFormat="false" ht="15" hidden="false" customHeight="true" outlineLevel="0" collapsed="false">
      <c r="A1791" s="67"/>
      <c r="B1791" s="67"/>
      <c r="C1791" s="67"/>
      <c r="D1791" s="67"/>
      <c r="E1791" s="67"/>
      <c r="F1791" s="67"/>
      <c r="G1791" s="67"/>
      <c r="H1791" s="67"/>
      <c r="I1791" s="67"/>
      <c r="J1791" s="67"/>
      <c r="K1791" s="50"/>
      <c r="L1791" s="51"/>
      <c r="M1791" s="52"/>
      <c r="N1791" s="52"/>
      <c r="O1791" s="53"/>
      <c r="P1791" s="53"/>
      <c r="Q1791" s="53"/>
    </row>
    <row r="1792" customFormat="false" ht="15" hidden="false" customHeight="true" outlineLevel="0" collapsed="false">
      <c r="A1792" s="67"/>
      <c r="B1792" s="67"/>
      <c r="C1792" s="67"/>
      <c r="D1792" s="31"/>
      <c r="E1792" s="31"/>
      <c r="F1792" s="31"/>
      <c r="G1792" s="31"/>
      <c r="H1792" s="31"/>
      <c r="I1792" s="31"/>
      <c r="J1792" s="31"/>
      <c r="K1792" s="57"/>
      <c r="L1792" s="51"/>
      <c r="M1792" s="52"/>
      <c r="N1792" s="52"/>
      <c r="O1792" s="53"/>
      <c r="P1792" s="53"/>
      <c r="Q1792" s="53"/>
    </row>
    <row r="1793" customFormat="false" ht="15" hidden="false" customHeight="true" outlineLevel="0" collapsed="false">
      <c r="A1793" s="67"/>
      <c r="B1793" s="67"/>
      <c r="C1793" s="67"/>
      <c r="D1793" s="31"/>
      <c r="E1793" s="31"/>
      <c r="F1793" s="31"/>
      <c r="G1793" s="31"/>
      <c r="H1793" s="31"/>
      <c r="I1793" s="31"/>
      <c r="J1793" s="31"/>
      <c r="K1793" s="57"/>
      <c r="L1793" s="51"/>
      <c r="M1793" s="52"/>
      <c r="N1793" s="52"/>
      <c r="O1793" s="53"/>
      <c r="P1793" s="53"/>
      <c r="Q1793" s="53"/>
    </row>
    <row r="1794" customFormat="false" ht="15" hidden="false" customHeight="true" outlineLevel="0" collapsed="false">
      <c r="A1794" s="67"/>
      <c r="B1794" s="67"/>
      <c r="C1794" s="67"/>
      <c r="D1794" s="31"/>
      <c r="E1794" s="31"/>
      <c r="F1794" s="31"/>
      <c r="G1794" s="31"/>
      <c r="H1794" s="31"/>
      <c r="I1794" s="31"/>
      <c r="J1794" s="31"/>
      <c r="K1794" s="57"/>
      <c r="L1794" s="51"/>
      <c r="M1794" s="52"/>
      <c r="N1794" s="52"/>
      <c r="O1794" s="53"/>
      <c r="P1794" s="53"/>
      <c r="Q1794" s="53"/>
    </row>
    <row r="1795" customFormat="false" ht="15" hidden="false" customHeight="true" outlineLevel="0" collapsed="false">
      <c r="A1795" s="67"/>
      <c r="B1795" s="67"/>
      <c r="C1795" s="67"/>
      <c r="D1795" s="67"/>
      <c r="E1795" s="67"/>
      <c r="F1795" s="67"/>
      <c r="G1795" s="67"/>
      <c r="H1795" s="67"/>
      <c r="I1795" s="67"/>
      <c r="J1795" s="67"/>
      <c r="K1795" s="50"/>
      <c r="L1795" s="51"/>
      <c r="M1795" s="52"/>
      <c r="N1795" s="52"/>
      <c r="O1795" s="53"/>
      <c r="P1795" s="53"/>
      <c r="Q1795" s="53"/>
    </row>
    <row r="1796" customFormat="false" ht="15" hidden="false" customHeight="true" outlineLevel="0" collapsed="false">
      <c r="A1796" s="67"/>
      <c r="B1796" s="67"/>
      <c r="C1796" s="67"/>
      <c r="D1796" s="67"/>
      <c r="E1796" s="67"/>
      <c r="F1796" s="67"/>
      <c r="G1796" s="67"/>
      <c r="H1796" s="67"/>
      <c r="I1796" s="67"/>
      <c r="J1796" s="67"/>
      <c r="K1796" s="50"/>
      <c r="L1796" s="51"/>
      <c r="M1796" s="52"/>
      <c r="N1796" s="52"/>
      <c r="O1796" s="53"/>
      <c r="P1796" s="53"/>
      <c r="Q1796" s="53"/>
    </row>
    <row r="1797" customFormat="false" ht="15" hidden="false" customHeight="true" outlineLevel="0" collapsed="false">
      <c r="A1797" s="67"/>
      <c r="B1797" s="67"/>
      <c r="C1797" s="67"/>
      <c r="D1797" s="67"/>
      <c r="E1797" s="67"/>
      <c r="F1797" s="67"/>
      <c r="G1797" s="67"/>
      <c r="H1797" s="67"/>
      <c r="I1797" s="67"/>
      <c r="J1797" s="67"/>
      <c r="K1797" s="50"/>
      <c r="L1797" s="51"/>
      <c r="M1797" s="52"/>
      <c r="N1797" s="52"/>
      <c r="O1797" s="53"/>
      <c r="P1797" s="53"/>
      <c r="Q1797" s="53"/>
    </row>
    <row r="1798" customFormat="false" ht="15" hidden="false" customHeight="true" outlineLevel="0" collapsed="false">
      <c r="A1798" s="54"/>
      <c r="B1798" s="67"/>
      <c r="C1798" s="54"/>
      <c r="D1798" s="67"/>
      <c r="E1798" s="67"/>
      <c r="F1798" s="67"/>
      <c r="G1798" s="67"/>
      <c r="H1798" s="67"/>
      <c r="I1798" s="67"/>
      <c r="J1798" s="67"/>
      <c r="K1798" s="50"/>
      <c r="L1798" s="51"/>
      <c r="M1798" s="52"/>
      <c r="N1798" s="52"/>
      <c r="O1798" s="53"/>
      <c r="P1798" s="53"/>
      <c r="Q1798" s="53"/>
    </row>
    <row r="1799" customFormat="false" ht="15" hidden="false" customHeight="true" outlineLevel="0" collapsed="false">
      <c r="A1799" s="54"/>
      <c r="B1799" s="67"/>
      <c r="C1799" s="54"/>
      <c r="D1799" s="67"/>
      <c r="E1799" s="67"/>
      <c r="F1799" s="67"/>
      <c r="G1799" s="67"/>
      <c r="H1799" s="67"/>
      <c r="I1799" s="67"/>
      <c r="J1799" s="67"/>
      <c r="K1799" s="50"/>
      <c r="L1799" s="51"/>
      <c r="M1799" s="52"/>
      <c r="N1799" s="52"/>
      <c r="O1799" s="53"/>
      <c r="P1799" s="53"/>
      <c r="Q1799" s="53"/>
    </row>
    <row r="1800" customFormat="false" ht="15" hidden="false" customHeight="true" outlineLevel="0" collapsed="false">
      <c r="A1800" s="54"/>
      <c r="B1800" s="67"/>
      <c r="C1800" s="54"/>
      <c r="D1800" s="67"/>
      <c r="E1800" s="67"/>
      <c r="F1800" s="67"/>
      <c r="G1800" s="67"/>
      <c r="H1800" s="67"/>
      <c r="I1800" s="67"/>
      <c r="J1800" s="67"/>
      <c r="K1800" s="50"/>
      <c r="L1800" s="51"/>
      <c r="M1800" s="52"/>
      <c r="N1800" s="52"/>
      <c r="O1800" s="53"/>
      <c r="P1800" s="53"/>
      <c r="Q1800" s="53"/>
    </row>
    <row r="1801" customFormat="false" ht="15" hidden="false" customHeight="true" outlineLevel="0" collapsed="false">
      <c r="A1801" s="67"/>
      <c r="B1801" s="31"/>
      <c r="C1801" s="67"/>
      <c r="D1801" s="67"/>
      <c r="E1801" s="67"/>
      <c r="F1801" s="67"/>
      <c r="G1801" s="31"/>
      <c r="H1801" s="67"/>
      <c r="I1801" s="67"/>
      <c r="J1801" s="67"/>
      <c r="K1801" s="50"/>
      <c r="L1801" s="51"/>
      <c r="M1801" s="52"/>
      <c r="N1801" s="52"/>
      <c r="O1801" s="53"/>
      <c r="P1801" s="53"/>
      <c r="Q1801" s="53"/>
    </row>
    <row r="1802" customFormat="false" ht="15" hidden="false" customHeight="true" outlineLevel="0" collapsed="false">
      <c r="A1802" s="67"/>
      <c r="B1802" s="31"/>
      <c r="C1802" s="67"/>
      <c r="D1802" s="67"/>
      <c r="E1802" s="67"/>
      <c r="F1802" s="67"/>
      <c r="G1802" s="31"/>
      <c r="H1802" s="67"/>
      <c r="I1802" s="67"/>
      <c r="J1802" s="67"/>
      <c r="K1802" s="50"/>
      <c r="L1802" s="51"/>
      <c r="M1802" s="52"/>
      <c r="N1802" s="52"/>
      <c r="O1802" s="53"/>
      <c r="P1802" s="53"/>
      <c r="Q1802" s="53"/>
    </row>
    <row r="1803" customFormat="false" ht="15" hidden="false" customHeight="true" outlineLevel="0" collapsed="false">
      <c r="A1803" s="67"/>
      <c r="B1803" s="67"/>
      <c r="C1803" s="49"/>
      <c r="D1803" s="67"/>
      <c r="E1803" s="67"/>
      <c r="F1803" s="67"/>
      <c r="G1803" s="67"/>
      <c r="H1803" s="67"/>
      <c r="I1803" s="67"/>
      <c r="J1803" s="67"/>
      <c r="K1803" s="50"/>
      <c r="L1803" s="51"/>
      <c r="M1803" s="52"/>
      <c r="N1803" s="52"/>
      <c r="O1803" s="51"/>
      <c r="P1803" s="53"/>
      <c r="Q1803" s="53"/>
    </row>
    <row r="1804" customFormat="false" ht="15" hidden="false" customHeight="true" outlineLevel="0" collapsed="false">
      <c r="A1804" s="67"/>
      <c r="B1804" s="67"/>
      <c r="C1804" s="67"/>
      <c r="D1804" s="67"/>
      <c r="E1804" s="67"/>
      <c r="F1804" s="67"/>
      <c r="G1804" s="67"/>
      <c r="H1804" s="67"/>
      <c r="I1804" s="67"/>
      <c r="J1804" s="67"/>
      <c r="K1804" s="50"/>
      <c r="L1804" s="51"/>
      <c r="M1804" s="52"/>
      <c r="N1804" s="52"/>
      <c r="O1804" s="51"/>
      <c r="P1804" s="53"/>
      <c r="Q1804" s="53"/>
    </row>
    <row r="1805" customFormat="false" ht="15" hidden="false" customHeight="true" outlineLevel="0" collapsed="false">
      <c r="A1805" s="67"/>
      <c r="B1805" s="67"/>
      <c r="C1805" s="67"/>
      <c r="D1805" s="67"/>
      <c r="E1805" s="67"/>
      <c r="F1805" s="67"/>
      <c r="G1805" s="67"/>
      <c r="H1805" s="67"/>
      <c r="I1805" s="67"/>
      <c r="J1805" s="67"/>
      <c r="K1805" s="50"/>
      <c r="L1805" s="51"/>
      <c r="M1805" s="52"/>
      <c r="N1805" s="52"/>
      <c r="O1805" s="51"/>
      <c r="P1805" s="53"/>
      <c r="Q1805" s="53"/>
    </row>
    <row r="1806" customFormat="false" ht="15" hidden="false" customHeight="true" outlineLevel="0" collapsed="false">
      <c r="A1806" s="67"/>
      <c r="B1806" s="67"/>
      <c r="C1806" s="67"/>
      <c r="D1806" s="67"/>
      <c r="E1806" s="67"/>
      <c r="F1806" s="67"/>
      <c r="G1806" s="67"/>
      <c r="H1806" s="67"/>
      <c r="I1806" s="67"/>
      <c r="J1806" s="67"/>
      <c r="K1806" s="50"/>
      <c r="L1806" s="51"/>
      <c r="M1806" s="52"/>
      <c r="N1806" s="52"/>
      <c r="O1806" s="51"/>
      <c r="P1806" s="53"/>
      <c r="Q1806" s="53"/>
    </row>
    <row r="1807" customFormat="false" ht="15" hidden="false" customHeight="true" outlineLevel="0" collapsed="false">
      <c r="A1807" s="67"/>
      <c r="B1807" s="67"/>
      <c r="C1807" s="67"/>
      <c r="D1807" s="31"/>
      <c r="E1807" s="31"/>
      <c r="F1807" s="31"/>
      <c r="G1807" s="31"/>
      <c r="H1807" s="67"/>
      <c r="I1807" s="31"/>
      <c r="J1807" s="31"/>
      <c r="K1807" s="57"/>
      <c r="L1807" s="51"/>
      <c r="M1807" s="52"/>
      <c r="N1807" s="52"/>
      <c r="O1807" s="53"/>
      <c r="P1807" s="53"/>
      <c r="Q1807" s="53"/>
    </row>
    <row r="1808" customFormat="false" ht="15" hidden="false" customHeight="true" outlineLevel="0" collapsed="false">
      <c r="A1808" s="54"/>
      <c r="B1808" s="49"/>
      <c r="C1808" s="49"/>
      <c r="D1808" s="67"/>
      <c r="E1808" s="67"/>
      <c r="F1808" s="67"/>
      <c r="G1808" s="67"/>
      <c r="H1808" s="67"/>
      <c r="I1808" s="67"/>
      <c r="J1808" s="67"/>
      <c r="K1808" s="68"/>
      <c r="L1808" s="51"/>
      <c r="M1808" s="52"/>
      <c r="N1808" s="52"/>
      <c r="O1808" s="51"/>
      <c r="P1808" s="53"/>
      <c r="Q1808" s="53"/>
    </row>
    <row r="1809" customFormat="false" ht="15" hidden="false" customHeight="true" outlineLevel="0" collapsed="false">
      <c r="A1809" s="67"/>
      <c r="B1809" s="67"/>
      <c r="C1809" s="67"/>
      <c r="D1809" s="67"/>
      <c r="E1809" s="67"/>
      <c r="F1809" s="67"/>
      <c r="G1809" s="55"/>
      <c r="H1809" s="67"/>
      <c r="I1809" s="67"/>
      <c r="J1809" s="67"/>
      <c r="K1809" s="50"/>
      <c r="L1809" s="51"/>
      <c r="M1809" s="52"/>
      <c r="N1809" s="52"/>
      <c r="O1809" s="51"/>
      <c r="P1809" s="53"/>
      <c r="Q1809" s="53"/>
    </row>
    <row r="1810" customFormat="false" ht="15" hidden="false" customHeight="true" outlineLevel="0" collapsed="false">
      <c r="A1810" s="67"/>
      <c r="B1810" s="67"/>
      <c r="C1810" s="67"/>
      <c r="D1810" s="67"/>
      <c r="E1810" s="67"/>
      <c r="F1810" s="67"/>
      <c r="G1810" s="67"/>
      <c r="H1810" s="67"/>
      <c r="I1810" s="67"/>
      <c r="J1810" s="67"/>
      <c r="K1810" s="50"/>
      <c r="L1810" s="51"/>
      <c r="M1810" s="52"/>
      <c r="N1810" s="52"/>
      <c r="O1810" s="53"/>
      <c r="P1810" s="53"/>
      <c r="Q1810" s="53"/>
    </row>
    <row r="1811" customFormat="false" ht="15" hidden="false" customHeight="true" outlineLevel="0" collapsed="false">
      <c r="A1811" s="67"/>
      <c r="B1811" s="67"/>
      <c r="C1811" s="67"/>
      <c r="D1811" s="67"/>
      <c r="E1811" s="67"/>
      <c r="F1811" s="67"/>
      <c r="G1811" s="55"/>
      <c r="H1811" s="55"/>
      <c r="I1811" s="67"/>
      <c r="J1811" s="67"/>
      <c r="K1811" s="50"/>
      <c r="L1811" s="51"/>
      <c r="M1811" s="52"/>
      <c r="N1811" s="52"/>
      <c r="O1811" s="53"/>
      <c r="P1811" s="53"/>
      <c r="Q1811" s="53"/>
    </row>
    <row r="1812" customFormat="false" ht="15" hidden="false" customHeight="true" outlineLevel="0" collapsed="false">
      <c r="A1812" s="67"/>
      <c r="B1812" s="67"/>
      <c r="C1812" s="67"/>
      <c r="D1812" s="67"/>
      <c r="E1812" s="67"/>
      <c r="F1812" s="67"/>
      <c r="G1812" s="55"/>
      <c r="H1812" s="55"/>
      <c r="I1812" s="67"/>
      <c r="J1812" s="67"/>
      <c r="K1812" s="50"/>
      <c r="L1812" s="51"/>
      <c r="M1812" s="52"/>
      <c r="N1812" s="52"/>
      <c r="O1812" s="53"/>
      <c r="P1812" s="53"/>
      <c r="Q1812" s="53"/>
    </row>
    <row r="1813" customFormat="false" ht="15" hidden="false" customHeight="true" outlineLevel="0" collapsed="false">
      <c r="A1813" s="67"/>
      <c r="B1813" s="67"/>
      <c r="C1813" s="67"/>
      <c r="D1813" s="67"/>
      <c r="E1813" s="67"/>
      <c r="F1813" s="55"/>
      <c r="G1813" s="55"/>
      <c r="H1813" s="55"/>
      <c r="I1813" s="67"/>
      <c r="J1813" s="67"/>
      <c r="K1813" s="50"/>
      <c r="L1813" s="51"/>
      <c r="M1813" s="52"/>
      <c r="N1813" s="52"/>
      <c r="O1813" s="53"/>
      <c r="P1813" s="53"/>
      <c r="Q1813" s="53"/>
    </row>
    <row r="1814" customFormat="false" ht="15" hidden="false" customHeight="true" outlineLevel="0" collapsed="false">
      <c r="A1814" s="67"/>
      <c r="B1814" s="67"/>
      <c r="C1814" s="67"/>
      <c r="D1814" s="67"/>
      <c r="E1814" s="67"/>
      <c r="F1814" s="67"/>
      <c r="G1814" s="67"/>
      <c r="H1814" s="67"/>
      <c r="I1814" s="67"/>
      <c r="J1814" s="67"/>
      <c r="K1814" s="50"/>
      <c r="L1814" s="51"/>
      <c r="M1814" s="52"/>
      <c r="N1814" s="52"/>
      <c r="O1814" s="53"/>
      <c r="P1814" s="53"/>
      <c r="Q1814" s="53"/>
    </row>
    <row r="1815" customFormat="false" ht="15" hidden="false" customHeight="true" outlineLevel="0" collapsed="false">
      <c r="A1815" s="67"/>
      <c r="B1815" s="67"/>
      <c r="C1815" s="67"/>
      <c r="D1815" s="67"/>
      <c r="E1815" s="67"/>
      <c r="F1815" s="67"/>
      <c r="G1815" s="67"/>
      <c r="H1815" s="67"/>
      <c r="I1815" s="67"/>
      <c r="J1815" s="67"/>
      <c r="K1815" s="50"/>
      <c r="L1815" s="51"/>
      <c r="M1815" s="52"/>
      <c r="N1815" s="52"/>
      <c r="O1815" s="53"/>
      <c r="P1815" s="53"/>
      <c r="Q1815" s="53"/>
    </row>
    <row r="1816" customFormat="false" ht="15" hidden="false" customHeight="true" outlineLevel="0" collapsed="false">
      <c r="A1816" s="67"/>
      <c r="B1816" s="67"/>
      <c r="C1816" s="67"/>
      <c r="D1816" s="67"/>
      <c r="E1816" s="67"/>
      <c r="F1816" s="67"/>
      <c r="G1816" s="67"/>
      <c r="H1816" s="67"/>
      <c r="I1816" s="67"/>
      <c r="J1816" s="67"/>
      <c r="K1816" s="50"/>
      <c r="L1816" s="51"/>
      <c r="M1816" s="52"/>
      <c r="N1816" s="52"/>
      <c r="O1816" s="53"/>
      <c r="P1816" s="53"/>
      <c r="Q1816" s="53"/>
    </row>
    <row r="1817" customFormat="false" ht="15" hidden="false" customHeight="true" outlineLevel="0" collapsed="false">
      <c r="A1817" s="67"/>
      <c r="B1817" s="67"/>
      <c r="C1817" s="67"/>
      <c r="D1817" s="67"/>
      <c r="E1817" s="67"/>
      <c r="F1817" s="67"/>
      <c r="G1817" s="67"/>
      <c r="H1817" s="67"/>
      <c r="I1817" s="67"/>
      <c r="J1817" s="67"/>
      <c r="K1817" s="50"/>
      <c r="L1817" s="51"/>
      <c r="M1817" s="52"/>
      <c r="N1817" s="52"/>
      <c r="O1817" s="53"/>
      <c r="P1817" s="53"/>
      <c r="Q1817" s="53"/>
    </row>
    <row r="1818" customFormat="false" ht="15" hidden="false" customHeight="true" outlineLevel="0" collapsed="false">
      <c r="A1818" s="67"/>
      <c r="B1818" s="67"/>
      <c r="C1818" s="67"/>
      <c r="D1818" s="67"/>
      <c r="E1818" s="67"/>
      <c r="F1818" s="67"/>
      <c r="G1818" s="67"/>
      <c r="H1818" s="67"/>
      <c r="I1818" s="67"/>
      <c r="J1818" s="67"/>
      <c r="K1818" s="50"/>
      <c r="L1818" s="51"/>
      <c r="M1818" s="52"/>
      <c r="N1818" s="52"/>
      <c r="O1818" s="53"/>
      <c r="P1818" s="53"/>
      <c r="Q1818" s="53"/>
    </row>
    <row r="1819" customFormat="false" ht="15" hidden="false" customHeight="true" outlineLevel="0" collapsed="false">
      <c r="A1819" s="67"/>
      <c r="B1819" s="67"/>
      <c r="C1819" s="67"/>
      <c r="D1819" s="67"/>
      <c r="E1819" s="67"/>
      <c r="F1819" s="67"/>
      <c r="G1819" s="67"/>
      <c r="H1819" s="67"/>
      <c r="I1819" s="67"/>
      <c r="J1819" s="67"/>
      <c r="K1819" s="50"/>
      <c r="L1819" s="51"/>
      <c r="M1819" s="52"/>
      <c r="N1819" s="52"/>
      <c r="O1819" s="53"/>
      <c r="P1819" s="53"/>
      <c r="Q1819" s="53"/>
    </row>
    <row r="1820" customFormat="false" ht="15" hidden="false" customHeight="true" outlineLevel="0" collapsed="false">
      <c r="A1820" s="67"/>
      <c r="B1820" s="67"/>
      <c r="C1820" s="67"/>
      <c r="D1820" s="67"/>
      <c r="E1820" s="67"/>
      <c r="F1820" s="67"/>
      <c r="G1820" s="67"/>
      <c r="H1820" s="67"/>
      <c r="I1820" s="67"/>
      <c r="J1820" s="67"/>
      <c r="K1820" s="50"/>
      <c r="L1820" s="51"/>
      <c r="M1820" s="52"/>
      <c r="N1820" s="52"/>
      <c r="O1820" s="53"/>
      <c r="P1820" s="53"/>
      <c r="Q1820" s="53"/>
    </row>
    <row r="1821" customFormat="false" ht="15" hidden="false" customHeight="true" outlineLevel="0" collapsed="false">
      <c r="A1821" s="67"/>
      <c r="B1821" s="67"/>
      <c r="C1821" s="67"/>
      <c r="D1821" s="67"/>
      <c r="E1821" s="67"/>
      <c r="F1821" s="67"/>
      <c r="G1821" s="67"/>
      <c r="H1821" s="67"/>
      <c r="I1821" s="67"/>
      <c r="J1821" s="67"/>
      <c r="K1821" s="50"/>
      <c r="L1821" s="51"/>
      <c r="M1821" s="52"/>
      <c r="N1821" s="52"/>
      <c r="O1821" s="51"/>
      <c r="P1821" s="53"/>
      <c r="Q1821" s="53"/>
    </row>
    <row r="1822" customFormat="false" ht="15" hidden="false" customHeight="true" outlineLevel="0" collapsed="false">
      <c r="A1822" s="67"/>
      <c r="B1822" s="67"/>
      <c r="C1822" s="67"/>
      <c r="D1822" s="67"/>
      <c r="E1822" s="67"/>
      <c r="F1822" s="67"/>
      <c r="G1822" s="67"/>
      <c r="H1822" s="67"/>
      <c r="I1822" s="67"/>
      <c r="J1822" s="67"/>
      <c r="K1822" s="50"/>
      <c r="L1822" s="51"/>
      <c r="M1822" s="52"/>
      <c r="N1822" s="52"/>
      <c r="O1822" s="51"/>
      <c r="P1822" s="53"/>
      <c r="Q1822" s="53"/>
    </row>
    <row r="1823" customFormat="false" ht="15" hidden="false" customHeight="true" outlineLevel="0" collapsed="false">
      <c r="A1823" s="67"/>
      <c r="B1823" s="67"/>
      <c r="C1823" s="67"/>
      <c r="D1823" s="67"/>
      <c r="E1823" s="67"/>
      <c r="F1823" s="67"/>
      <c r="G1823" s="67"/>
      <c r="H1823" s="67"/>
      <c r="I1823" s="67"/>
      <c r="J1823" s="67"/>
      <c r="K1823" s="50"/>
      <c r="L1823" s="51"/>
      <c r="M1823" s="52"/>
      <c r="N1823" s="52"/>
      <c r="O1823" s="51"/>
      <c r="P1823" s="53"/>
      <c r="Q1823" s="53"/>
    </row>
    <row r="1824" customFormat="false" ht="15" hidden="false" customHeight="true" outlineLevel="0" collapsed="false">
      <c r="A1824" s="67"/>
      <c r="B1824" s="67"/>
      <c r="C1824" s="67"/>
      <c r="D1824" s="67"/>
      <c r="E1824" s="67"/>
      <c r="F1824" s="67"/>
      <c r="G1824" s="67"/>
      <c r="H1824" s="67"/>
      <c r="I1824" s="67"/>
      <c r="J1824" s="67"/>
      <c r="K1824" s="50"/>
      <c r="L1824" s="51"/>
      <c r="M1824" s="52"/>
      <c r="N1824" s="52"/>
      <c r="O1824" s="51"/>
      <c r="P1824" s="53"/>
      <c r="Q1824" s="53"/>
    </row>
    <row r="1825" customFormat="false" ht="15" hidden="false" customHeight="true" outlineLevel="0" collapsed="false">
      <c r="A1825" s="67"/>
      <c r="B1825" s="67"/>
      <c r="C1825" s="67"/>
      <c r="D1825" s="67"/>
      <c r="E1825" s="67"/>
      <c r="F1825" s="67"/>
      <c r="G1825" s="67"/>
      <c r="H1825" s="67"/>
      <c r="I1825" s="67"/>
      <c r="J1825" s="67"/>
      <c r="K1825" s="50"/>
      <c r="L1825" s="51"/>
      <c r="M1825" s="52"/>
      <c r="N1825" s="52"/>
      <c r="O1825" s="51"/>
      <c r="P1825" s="53"/>
      <c r="Q1825" s="53"/>
    </row>
    <row r="1826" customFormat="false" ht="15" hidden="false" customHeight="true" outlineLevel="0" collapsed="false">
      <c r="A1826" s="67"/>
      <c r="B1826" s="67"/>
      <c r="C1826" s="67"/>
      <c r="D1826" s="67"/>
      <c r="E1826" s="67"/>
      <c r="F1826" s="67"/>
      <c r="G1826" s="67"/>
      <c r="H1826" s="67"/>
      <c r="I1826" s="67"/>
      <c r="J1826" s="67"/>
      <c r="K1826" s="50"/>
      <c r="L1826" s="51"/>
      <c r="M1826" s="52"/>
      <c r="N1826" s="52"/>
      <c r="O1826" s="51"/>
      <c r="P1826" s="53"/>
      <c r="Q1826" s="53"/>
    </row>
    <row r="1827" customFormat="false" ht="15" hidden="false" customHeight="true" outlineLevel="0" collapsed="false">
      <c r="A1827" s="67"/>
      <c r="B1827" s="67"/>
      <c r="C1827" s="67"/>
      <c r="D1827" s="67"/>
      <c r="E1827" s="67"/>
      <c r="F1827" s="67"/>
      <c r="G1827" s="67"/>
      <c r="H1827" s="67"/>
      <c r="I1827" s="67"/>
      <c r="J1827" s="67"/>
      <c r="K1827" s="50"/>
      <c r="L1827" s="51"/>
      <c r="M1827" s="52"/>
      <c r="N1827" s="52"/>
      <c r="O1827" s="51"/>
      <c r="P1827" s="53"/>
      <c r="Q1827" s="53"/>
    </row>
    <row r="1828" customFormat="false" ht="15" hidden="false" customHeight="true" outlineLevel="0" collapsed="false">
      <c r="A1828" s="67"/>
      <c r="B1828" s="67"/>
      <c r="C1828" s="67"/>
      <c r="D1828" s="67"/>
      <c r="E1828" s="67"/>
      <c r="F1828" s="67"/>
      <c r="G1828" s="67"/>
      <c r="H1828" s="67"/>
      <c r="I1828" s="67"/>
      <c r="J1828" s="67"/>
      <c r="K1828" s="50"/>
      <c r="L1828" s="51"/>
      <c r="M1828" s="52"/>
      <c r="N1828" s="52"/>
      <c r="O1828" s="51"/>
      <c r="P1828" s="53"/>
      <c r="Q1828" s="53"/>
    </row>
    <row r="1829" customFormat="false" ht="15" hidden="false" customHeight="true" outlineLevel="0" collapsed="false">
      <c r="A1829" s="67"/>
      <c r="B1829" s="67"/>
      <c r="C1829" s="67"/>
      <c r="D1829" s="67"/>
      <c r="E1829" s="67"/>
      <c r="F1829" s="67"/>
      <c r="G1829" s="67"/>
      <c r="H1829" s="67"/>
      <c r="I1829" s="67"/>
      <c r="J1829" s="67"/>
      <c r="K1829" s="50"/>
      <c r="L1829" s="51"/>
      <c r="M1829" s="52"/>
      <c r="N1829" s="52"/>
      <c r="O1829" s="51"/>
      <c r="P1829" s="53"/>
      <c r="Q1829" s="53"/>
    </row>
    <row r="1830" customFormat="false" ht="15" hidden="false" customHeight="true" outlineLevel="0" collapsed="false">
      <c r="A1830" s="67"/>
      <c r="B1830" s="67"/>
      <c r="C1830" s="67"/>
      <c r="D1830" s="67"/>
      <c r="E1830" s="67"/>
      <c r="F1830" s="67"/>
      <c r="G1830" s="67"/>
      <c r="H1830" s="67"/>
      <c r="I1830" s="67"/>
      <c r="J1830" s="67"/>
      <c r="K1830" s="50"/>
      <c r="L1830" s="51"/>
      <c r="M1830" s="52"/>
      <c r="N1830" s="52"/>
      <c r="O1830" s="51"/>
      <c r="P1830" s="53"/>
      <c r="Q1830" s="53"/>
    </row>
    <row r="1831" customFormat="false" ht="15" hidden="false" customHeight="true" outlineLevel="0" collapsed="false">
      <c r="A1831" s="67"/>
      <c r="B1831" s="67"/>
      <c r="C1831" s="67"/>
      <c r="D1831" s="67"/>
      <c r="E1831" s="67"/>
      <c r="F1831" s="67"/>
      <c r="G1831" s="67"/>
      <c r="H1831" s="67"/>
      <c r="I1831" s="67"/>
      <c r="J1831" s="67"/>
      <c r="K1831" s="50"/>
      <c r="L1831" s="51"/>
      <c r="M1831" s="52"/>
      <c r="N1831" s="52"/>
      <c r="O1831" s="51"/>
      <c r="P1831" s="53"/>
      <c r="Q1831" s="53"/>
    </row>
    <row r="1832" customFormat="false" ht="15" hidden="false" customHeight="true" outlineLevel="0" collapsed="false">
      <c r="A1832" s="67"/>
      <c r="B1832" s="31"/>
      <c r="C1832" s="67"/>
      <c r="D1832" s="67"/>
      <c r="E1832" s="67"/>
      <c r="F1832" s="67"/>
      <c r="G1832" s="67"/>
      <c r="H1832" s="67"/>
      <c r="I1832" s="67"/>
      <c r="J1832" s="67"/>
      <c r="K1832" s="50"/>
      <c r="L1832" s="51"/>
      <c r="M1832" s="52"/>
      <c r="N1832" s="52"/>
      <c r="O1832" s="51"/>
      <c r="P1832" s="53"/>
      <c r="Q1832" s="53"/>
    </row>
    <row r="1833" customFormat="false" ht="15" hidden="false" customHeight="true" outlineLevel="0" collapsed="false">
      <c r="A1833" s="67"/>
      <c r="B1833" s="31"/>
      <c r="C1833" s="67"/>
      <c r="D1833" s="67"/>
      <c r="E1833" s="67"/>
      <c r="F1833" s="67"/>
      <c r="G1833" s="31"/>
      <c r="H1833" s="67"/>
      <c r="I1833" s="67"/>
      <c r="J1833" s="67"/>
      <c r="K1833" s="50"/>
      <c r="L1833" s="51"/>
      <c r="M1833" s="52"/>
      <c r="N1833" s="52"/>
      <c r="O1833" s="53"/>
      <c r="P1833" s="53"/>
      <c r="Q1833" s="53"/>
    </row>
    <row r="1834" customFormat="false" ht="15" hidden="false" customHeight="true" outlineLevel="0" collapsed="false">
      <c r="A1834" s="67"/>
      <c r="B1834" s="67"/>
      <c r="C1834" s="67"/>
      <c r="D1834" s="67"/>
      <c r="E1834" s="67"/>
      <c r="F1834" s="67"/>
      <c r="G1834" s="67"/>
      <c r="H1834" s="67"/>
      <c r="I1834" s="67"/>
      <c r="J1834" s="67"/>
      <c r="K1834" s="50"/>
      <c r="L1834" s="51"/>
      <c r="M1834" s="52"/>
      <c r="N1834" s="52"/>
      <c r="O1834" s="51"/>
      <c r="P1834" s="53"/>
      <c r="Q1834" s="53"/>
    </row>
    <row r="1835" customFormat="false" ht="15" hidden="false" customHeight="true" outlineLevel="0" collapsed="false">
      <c r="A1835" s="67"/>
      <c r="B1835" s="67"/>
      <c r="C1835" s="67"/>
      <c r="D1835" s="67"/>
      <c r="E1835" s="67"/>
      <c r="F1835" s="67"/>
      <c r="G1835" s="67"/>
      <c r="H1835" s="67"/>
      <c r="I1835" s="67"/>
      <c r="J1835" s="67"/>
      <c r="K1835" s="50"/>
      <c r="L1835" s="51"/>
      <c r="M1835" s="52"/>
      <c r="N1835" s="52"/>
      <c r="O1835" s="53"/>
      <c r="P1835" s="53"/>
      <c r="Q1835" s="53"/>
    </row>
    <row r="1836" customFormat="false" ht="15" hidden="false" customHeight="true" outlineLevel="0" collapsed="false">
      <c r="A1836" s="67"/>
      <c r="B1836" s="67"/>
      <c r="C1836" s="67"/>
      <c r="D1836" s="67"/>
      <c r="E1836" s="67"/>
      <c r="F1836" s="67"/>
      <c r="G1836" s="67"/>
      <c r="H1836" s="67"/>
      <c r="I1836" s="67"/>
      <c r="J1836" s="67"/>
      <c r="K1836" s="50"/>
      <c r="L1836" s="51"/>
      <c r="M1836" s="52"/>
      <c r="N1836" s="52"/>
      <c r="O1836" s="53"/>
      <c r="P1836" s="53"/>
      <c r="Q1836" s="53"/>
      <c r="R1836" s="48"/>
      <c r="S1836" s="5"/>
      <c r="T1836" s="5"/>
      <c r="U1836" s="5"/>
      <c r="V1836" s="5"/>
      <c r="W1836" s="5"/>
      <c r="X1836" s="5"/>
      <c r="Y1836" s="5"/>
      <c r="Z1836" s="5"/>
      <c r="AA1836" s="5"/>
    </row>
    <row r="1837" customFormat="false" ht="15" hidden="false" customHeight="true" outlineLevel="0" collapsed="false">
      <c r="A1837" s="67"/>
      <c r="B1837" s="67"/>
      <c r="C1837" s="67"/>
      <c r="D1837" s="67"/>
      <c r="E1837" s="67"/>
      <c r="F1837" s="67"/>
      <c r="G1837" s="67"/>
      <c r="H1837" s="67"/>
      <c r="I1837" s="67"/>
      <c r="J1837" s="67"/>
      <c r="K1837" s="50"/>
      <c r="L1837" s="51"/>
      <c r="M1837" s="52"/>
      <c r="N1837" s="52"/>
      <c r="O1837" s="53"/>
      <c r="P1837" s="53"/>
      <c r="Q1837" s="53"/>
      <c r="R1837" s="48"/>
      <c r="S1837" s="5"/>
      <c r="T1837" s="5"/>
      <c r="U1837" s="5"/>
      <c r="V1837" s="5"/>
      <c r="W1837" s="5"/>
      <c r="X1837" s="5"/>
      <c r="Y1837" s="5"/>
      <c r="Z1837" s="5"/>
      <c r="AA1837" s="5"/>
    </row>
    <row r="1838" customFormat="false" ht="15" hidden="false" customHeight="true" outlineLevel="0" collapsed="false">
      <c r="A1838" s="67"/>
      <c r="B1838" s="67"/>
      <c r="C1838" s="67"/>
      <c r="D1838" s="67"/>
      <c r="E1838" s="67"/>
      <c r="F1838" s="67"/>
      <c r="G1838" s="67"/>
      <c r="H1838" s="67"/>
      <c r="I1838" s="67"/>
      <c r="J1838" s="67"/>
      <c r="K1838" s="50"/>
      <c r="L1838" s="51"/>
      <c r="M1838" s="52"/>
      <c r="N1838" s="52"/>
      <c r="O1838" s="51"/>
      <c r="P1838" s="53"/>
      <c r="Q1838" s="53"/>
      <c r="R1838" s="48"/>
      <c r="S1838" s="5"/>
      <c r="T1838" s="5"/>
      <c r="U1838" s="5"/>
      <c r="V1838" s="5"/>
      <c r="W1838" s="5"/>
      <c r="X1838" s="5"/>
      <c r="Y1838" s="5"/>
      <c r="Z1838" s="5"/>
      <c r="AA1838" s="5"/>
    </row>
    <row r="1839" customFormat="false" ht="15" hidden="false" customHeight="true" outlineLevel="0" collapsed="false">
      <c r="A1839" s="67"/>
      <c r="B1839" s="67"/>
      <c r="C1839" s="67"/>
      <c r="D1839" s="67"/>
      <c r="E1839" s="67"/>
      <c r="F1839" s="67"/>
      <c r="G1839" s="67"/>
      <c r="H1839" s="67"/>
      <c r="I1839" s="67"/>
      <c r="J1839" s="67"/>
      <c r="K1839" s="50"/>
      <c r="L1839" s="51"/>
      <c r="M1839" s="52"/>
      <c r="N1839" s="52"/>
      <c r="O1839" s="51"/>
      <c r="P1839" s="53"/>
      <c r="Q1839" s="53"/>
      <c r="R1839" s="48"/>
      <c r="S1839" s="5"/>
      <c r="T1839" s="5"/>
      <c r="U1839" s="5"/>
      <c r="V1839" s="5"/>
      <c r="W1839" s="5"/>
      <c r="X1839" s="5"/>
      <c r="Y1839" s="5"/>
      <c r="Z1839" s="5"/>
      <c r="AA1839" s="5"/>
    </row>
    <row r="1840" customFormat="false" ht="15" hidden="false" customHeight="true" outlineLevel="0" collapsed="false">
      <c r="A1840" s="31"/>
      <c r="B1840" s="67"/>
      <c r="C1840" s="67"/>
      <c r="D1840" s="31"/>
      <c r="E1840" s="67"/>
      <c r="F1840" s="67"/>
      <c r="G1840" s="67"/>
      <c r="H1840" s="67"/>
      <c r="I1840" s="67"/>
      <c r="J1840" s="67"/>
      <c r="K1840" s="58"/>
      <c r="L1840" s="51"/>
      <c r="M1840" s="52"/>
      <c r="N1840" s="52"/>
      <c r="O1840" s="51"/>
      <c r="P1840" s="53"/>
      <c r="Q1840" s="53"/>
    </row>
    <row r="1841" customFormat="false" ht="15" hidden="false" customHeight="true" outlineLevel="0" collapsed="false">
      <c r="A1841" s="94"/>
      <c r="B1841" s="94"/>
      <c r="C1841" s="94"/>
      <c r="D1841" s="94"/>
      <c r="E1841" s="94"/>
      <c r="F1841" s="94"/>
      <c r="G1841" s="94"/>
      <c r="H1841" s="94"/>
      <c r="I1841" s="94"/>
      <c r="J1841" s="94"/>
      <c r="K1841" s="94"/>
      <c r="L1841" s="94"/>
      <c r="M1841" s="94"/>
      <c r="N1841" s="94"/>
      <c r="O1841" s="94"/>
      <c r="P1841" s="94"/>
      <c r="Q1841" s="94"/>
    </row>
    <row r="1842" customFormat="false" ht="15" hidden="false" customHeight="true" outlineLevel="0" collapsed="false">
      <c r="A1842" s="94"/>
      <c r="B1842" s="94"/>
      <c r="C1842" s="94"/>
      <c r="D1842" s="94"/>
      <c r="E1842" s="94"/>
      <c r="F1842" s="94"/>
      <c r="G1842" s="94"/>
      <c r="H1842" s="94"/>
      <c r="I1842" s="94"/>
      <c r="J1842" s="94"/>
      <c r="K1842" s="94"/>
      <c r="L1842" s="94"/>
      <c r="M1842" s="94"/>
      <c r="N1842" s="94"/>
      <c r="O1842" s="94"/>
      <c r="P1842" s="94"/>
      <c r="Q1842" s="94"/>
    </row>
    <row r="1843" customFormat="false" ht="15" hidden="false" customHeight="true" outlineLevel="0" collapsed="false">
      <c r="A1843" s="94"/>
      <c r="B1843" s="94"/>
      <c r="C1843" s="94"/>
      <c r="D1843" s="94"/>
      <c r="E1843" s="94"/>
      <c r="F1843" s="94"/>
      <c r="G1843" s="94"/>
      <c r="H1843" s="94"/>
      <c r="I1843" s="94"/>
      <c r="J1843" s="94"/>
      <c r="K1843" s="94"/>
      <c r="L1843" s="94"/>
      <c r="M1843" s="94"/>
      <c r="N1843" s="94"/>
      <c r="O1843" s="94"/>
      <c r="P1843" s="94"/>
      <c r="Q1843" s="94"/>
    </row>
    <row r="1844" customFormat="false" ht="15" hidden="false" customHeight="true" outlineLevel="0" collapsed="false">
      <c r="A1844" s="94"/>
      <c r="B1844" s="94"/>
      <c r="C1844" s="94"/>
      <c r="D1844" s="94"/>
      <c r="E1844" s="94"/>
      <c r="F1844" s="94"/>
      <c r="G1844" s="94"/>
      <c r="H1844" s="94"/>
      <c r="I1844" s="94"/>
      <c r="J1844" s="94"/>
      <c r="K1844" s="94"/>
      <c r="L1844" s="94"/>
      <c r="M1844" s="94"/>
      <c r="N1844" s="94"/>
      <c r="O1844" s="94"/>
      <c r="P1844" s="94"/>
      <c r="Q1844" s="94"/>
    </row>
    <row r="1845" customFormat="false" ht="15" hidden="false" customHeight="true" outlineLevel="0" collapsed="false">
      <c r="A1845" s="94"/>
      <c r="B1845" s="94"/>
      <c r="C1845" s="94"/>
      <c r="D1845" s="94"/>
      <c r="E1845" s="94"/>
      <c r="F1845" s="94"/>
      <c r="G1845" s="94"/>
      <c r="H1845" s="94"/>
      <c r="I1845" s="94"/>
      <c r="J1845" s="94"/>
      <c r="K1845" s="94"/>
      <c r="L1845" s="94"/>
      <c r="M1845" s="94"/>
      <c r="N1845" s="94"/>
      <c r="O1845" s="94"/>
      <c r="P1845" s="94"/>
      <c r="Q1845" s="94"/>
    </row>
    <row r="1846" customFormat="false" ht="15" hidden="false" customHeight="true" outlineLevel="0" collapsed="false">
      <c r="A1846" s="94"/>
      <c r="B1846" s="94"/>
      <c r="C1846" s="94"/>
      <c r="D1846" s="94"/>
      <c r="E1846" s="94"/>
      <c r="F1846" s="94"/>
      <c r="G1846" s="94"/>
      <c r="H1846" s="94"/>
      <c r="I1846" s="94"/>
      <c r="J1846" s="94"/>
      <c r="K1846" s="94"/>
      <c r="L1846" s="94"/>
      <c r="M1846" s="94"/>
      <c r="N1846" s="94"/>
      <c r="O1846" s="94"/>
      <c r="P1846" s="94"/>
      <c r="Q1846" s="94"/>
    </row>
    <row r="1847" customFormat="false" ht="15" hidden="false" customHeight="true" outlineLevel="0" collapsed="false">
      <c r="A1847" s="94"/>
      <c r="B1847" s="94"/>
      <c r="C1847" s="94"/>
      <c r="D1847" s="94"/>
      <c r="E1847" s="94"/>
      <c r="F1847" s="94"/>
      <c r="G1847" s="94"/>
      <c r="H1847" s="94"/>
      <c r="I1847" s="94"/>
      <c r="J1847" s="94"/>
      <c r="K1847" s="94"/>
      <c r="L1847" s="94"/>
      <c r="M1847" s="94"/>
      <c r="N1847" s="94"/>
      <c r="O1847" s="94"/>
      <c r="P1847" s="94"/>
      <c r="Q1847" s="94"/>
    </row>
    <row r="1848" customFormat="false" ht="15" hidden="false" customHeight="true" outlineLevel="0" collapsed="false">
      <c r="A1848" s="94"/>
      <c r="B1848" s="94"/>
      <c r="C1848" s="94"/>
      <c r="D1848" s="94"/>
      <c r="E1848" s="94"/>
      <c r="F1848" s="94"/>
      <c r="G1848" s="94"/>
      <c r="H1848" s="94"/>
      <c r="I1848" s="94"/>
      <c r="J1848" s="94"/>
      <c r="K1848" s="94"/>
      <c r="L1848" s="94"/>
      <c r="M1848" s="94"/>
      <c r="N1848" s="94"/>
      <c r="O1848" s="94"/>
      <c r="P1848" s="94"/>
      <c r="Q1848" s="94"/>
    </row>
    <row r="1849" customFormat="false" ht="15" hidden="false" customHeight="true" outlineLevel="0" collapsed="false">
      <c r="A1849" s="5"/>
      <c r="B1849" s="5"/>
      <c r="C1849" s="5"/>
      <c r="D1849" s="5"/>
      <c r="E1849" s="5"/>
      <c r="F1849" s="5"/>
      <c r="G1849" s="5"/>
      <c r="H1849" s="5"/>
      <c r="I1849" s="5"/>
      <c r="J1849" s="95"/>
      <c r="K1849" s="96"/>
      <c r="L1849" s="46"/>
      <c r="M1849" s="47"/>
      <c r="N1849" s="97"/>
      <c r="O1849" s="46"/>
      <c r="P1849" s="48"/>
      <c r="Q1849" s="48"/>
    </row>
    <row r="1850" customFormat="false" ht="15" hidden="false" customHeight="true" outlineLevel="0" collapsed="false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98"/>
      <c r="L1850" s="46"/>
      <c r="M1850" s="47"/>
      <c r="N1850" s="47"/>
      <c r="O1850" s="48"/>
      <c r="P1850" s="48"/>
      <c r="Q1850" s="48"/>
    </row>
    <row r="1851" customFormat="false" ht="15" hidden="false" customHeight="true" outlineLevel="0" collapsed="false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98"/>
      <c r="L1851" s="46"/>
      <c r="M1851" s="47"/>
      <c r="N1851" s="47"/>
      <c r="O1851" s="48"/>
      <c r="P1851" s="48"/>
      <c r="Q1851" s="48"/>
    </row>
    <row r="1852" customFormat="false" ht="15" hidden="false" customHeight="true" outlineLevel="0" collapsed="false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98"/>
      <c r="L1852" s="46"/>
      <c r="M1852" s="47"/>
      <c r="N1852" s="47"/>
      <c r="O1852" s="48"/>
      <c r="P1852" s="48"/>
      <c r="Q1852" s="48"/>
    </row>
    <row r="1853" customFormat="false" ht="15" hidden="false" customHeight="true" outlineLevel="0" collapsed="false">
      <c r="E1853" s="5"/>
      <c r="F1853" s="5"/>
      <c r="G1853" s="5"/>
      <c r="H1853" s="5"/>
      <c r="I1853" s="5"/>
      <c r="J1853" s="5"/>
      <c r="K1853" s="99"/>
      <c r="L1853" s="46"/>
      <c r="M1853" s="47"/>
      <c r="N1853" s="47"/>
      <c r="O1853" s="46"/>
      <c r="P1853" s="48"/>
      <c r="Q1853" s="48"/>
    </row>
    <row r="1854" customFormat="false" ht="15" hidden="false" customHeight="true" outlineLevel="0" collapsed="false">
      <c r="B1854" s="5"/>
      <c r="D1854" s="5"/>
      <c r="E1854" s="5"/>
      <c r="F1854" s="5"/>
      <c r="G1854" s="5"/>
      <c r="H1854" s="5"/>
      <c r="I1854" s="5"/>
      <c r="J1854" s="5"/>
      <c r="K1854" s="99"/>
      <c r="L1854" s="46"/>
      <c r="M1854" s="47"/>
      <c r="N1854" s="47"/>
      <c r="O1854" s="46"/>
      <c r="P1854" s="48"/>
      <c r="Q1854" s="48"/>
    </row>
    <row r="1855" customFormat="false" ht="15" hidden="false" customHeight="true" outlineLevel="0" collapsed="false">
      <c r="A1855" s="5"/>
      <c r="C1855" s="5"/>
      <c r="D1855" s="5"/>
      <c r="E1855" s="5"/>
      <c r="F1855" s="5"/>
      <c r="G1855" s="5"/>
      <c r="H1855" s="5"/>
      <c r="I1855" s="5"/>
      <c r="J1855" s="5"/>
      <c r="K1855" s="99"/>
      <c r="L1855" s="46"/>
      <c r="M1855" s="47"/>
      <c r="N1855" s="47"/>
      <c r="O1855" s="48"/>
      <c r="P1855" s="48"/>
      <c r="Q1855" s="48"/>
    </row>
    <row r="1856" customFormat="false" ht="15" hidden="false" customHeight="true" outlineLevel="0" collapsed="false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99"/>
      <c r="L1856" s="46"/>
      <c r="M1856" s="47"/>
      <c r="N1856" s="47"/>
      <c r="O1856" s="46"/>
      <c r="P1856" s="48"/>
      <c r="Q1856" s="48"/>
    </row>
    <row r="1857" customFormat="false" ht="15" hidden="false" customHeight="true" outlineLevel="0" collapsed="false">
      <c r="A1857" s="5"/>
      <c r="B1857" s="5"/>
      <c r="C1857" s="5"/>
      <c r="D1857" s="5"/>
      <c r="E1857" s="5"/>
      <c r="F1857" s="5"/>
      <c r="G1857" s="100"/>
      <c r="H1857" s="100"/>
      <c r="I1857" s="5"/>
      <c r="J1857" s="5"/>
      <c r="K1857" s="99"/>
      <c r="L1857" s="46"/>
      <c r="M1857" s="47"/>
      <c r="N1857" s="47"/>
      <c r="O1857" s="48"/>
      <c r="P1857" s="48"/>
      <c r="Q1857" s="48"/>
    </row>
    <row r="1858" customFormat="false" ht="15" hidden="false" customHeight="true" outlineLevel="0" collapsed="false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99"/>
      <c r="L1858" s="46"/>
      <c r="M1858" s="47"/>
      <c r="N1858" s="47"/>
      <c r="O1858" s="46"/>
      <c r="P1858" s="48"/>
      <c r="Q1858" s="48"/>
    </row>
    <row r="1859" customFormat="false" ht="15" hidden="false" customHeight="true" outlineLevel="0" collapsed="false">
      <c r="A1859" s="5"/>
      <c r="B1859" s="5"/>
      <c r="C1859" s="5"/>
      <c r="D1859" s="5"/>
      <c r="E1859" s="5"/>
      <c r="F1859" s="5"/>
      <c r="G1859" s="100"/>
      <c r="H1859" s="100"/>
      <c r="I1859" s="5"/>
      <c r="J1859" s="5"/>
      <c r="K1859" s="99"/>
      <c r="L1859" s="46"/>
      <c r="M1859" s="47"/>
      <c r="N1859" s="47"/>
      <c r="O1859" s="48"/>
      <c r="P1859" s="48"/>
      <c r="Q1859" s="48"/>
    </row>
    <row r="1860" customFormat="false" ht="15" hidden="false" customHeight="true" outlineLevel="0" collapsed="false">
      <c r="A1860" s="5"/>
      <c r="B1860" s="5"/>
      <c r="C1860" s="5"/>
      <c r="D1860" s="5"/>
      <c r="E1860" s="5"/>
      <c r="F1860" s="5"/>
      <c r="G1860" s="100"/>
      <c r="H1860" s="5"/>
      <c r="I1860" s="5"/>
      <c r="J1860" s="5"/>
      <c r="K1860" s="99"/>
      <c r="L1860" s="46"/>
      <c r="M1860" s="47"/>
      <c r="N1860" s="47"/>
      <c r="O1860" s="46"/>
      <c r="P1860" s="48"/>
      <c r="Q1860" s="48"/>
    </row>
    <row r="1861" customFormat="false" ht="15" hidden="false" customHeight="true" outlineLevel="0" collapsed="false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99"/>
      <c r="L1861" s="46"/>
      <c r="M1861" s="47"/>
      <c r="N1861" s="47"/>
      <c r="O1861" s="46"/>
      <c r="P1861" s="48"/>
      <c r="Q1861" s="48"/>
    </row>
    <row r="1862" customFormat="false" ht="15" hidden="false" customHeight="true" outlineLevel="0" collapsed="false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99"/>
      <c r="L1862" s="46"/>
      <c r="M1862" s="47"/>
      <c r="N1862" s="47"/>
      <c r="O1862" s="48"/>
      <c r="P1862" s="48"/>
      <c r="Q1862" s="48"/>
    </row>
    <row r="1863" customFormat="false" ht="15" hidden="false" customHeight="true" outlineLevel="0" collapsed="false">
      <c r="A1863" s="5"/>
      <c r="B1863" s="5"/>
      <c r="C1863" s="5"/>
      <c r="D1863" s="5"/>
      <c r="E1863" s="5"/>
      <c r="F1863" s="5"/>
      <c r="H1863" s="5"/>
      <c r="I1863" s="5"/>
      <c r="J1863" s="5"/>
      <c r="K1863" s="99"/>
      <c r="L1863" s="46"/>
      <c r="M1863" s="47"/>
      <c r="N1863" s="47"/>
      <c r="O1863" s="48"/>
      <c r="P1863" s="48"/>
      <c r="Q1863" s="48"/>
    </row>
    <row r="1864" customFormat="false" ht="15" hidden="false" customHeight="true" outlineLevel="0" collapsed="false">
      <c r="B1864" s="5"/>
      <c r="C1864" s="101"/>
      <c r="K1864" s="102"/>
      <c r="L1864" s="46"/>
      <c r="M1864" s="47"/>
      <c r="N1864" s="47"/>
      <c r="O1864" s="48"/>
      <c r="P1864" s="48"/>
      <c r="Q1864" s="48"/>
    </row>
    <row r="1865" customFormat="false" ht="15" hidden="false" customHeight="true" outlineLevel="0" collapsed="false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99"/>
      <c r="L1865" s="46"/>
      <c r="M1865" s="47"/>
      <c r="N1865" s="47"/>
      <c r="O1865" s="46"/>
      <c r="P1865" s="48"/>
      <c r="Q1865" s="48"/>
    </row>
    <row r="1866" customFormat="false" ht="15" hidden="false" customHeight="true" outlineLevel="0" collapsed="false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99"/>
      <c r="L1866" s="46"/>
      <c r="M1866" s="47"/>
      <c r="N1866" s="47"/>
      <c r="O1866" s="46"/>
      <c r="P1866" s="48"/>
      <c r="Q1866" s="48"/>
    </row>
    <row r="1867" customFormat="false" ht="15" hidden="false" customHeight="true" outlineLevel="0" collapsed="false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99"/>
      <c r="L1867" s="46"/>
      <c r="M1867" s="47"/>
      <c r="N1867" s="47"/>
      <c r="O1867" s="46"/>
      <c r="P1867" s="48"/>
      <c r="Q1867" s="48"/>
    </row>
    <row r="1868" customFormat="false" ht="15" hidden="false" customHeight="true" outlineLevel="0" collapsed="false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99"/>
      <c r="L1868" s="46"/>
      <c r="M1868" s="47"/>
      <c r="N1868" s="47"/>
      <c r="O1868" s="46"/>
      <c r="P1868" s="48"/>
      <c r="Q1868" s="48"/>
    </row>
    <row r="1869" customFormat="false" ht="15" hidden="false" customHeight="true" outlineLevel="0" collapsed="false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99"/>
      <c r="L1869" s="46"/>
      <c r="M1869" s="47"/>
      <c r="N1869" s="47"/>
      <c r="O1869" s="46"/>
      <c r="P1869" s="48"/>
      <c r="Q1869" s="48"/>
    </row>
    <row r="1870" customFormat="false" ht="15" hidden="false" customHeight="true" outlineLevel="0" collapsed="false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99"/>
      <c r="L1870" s="46"/>
      <c r="M1870" s="47"/>
      <c r="N1870" s="47"/>
      <c r="O1870" s="46"/>
      <c r="P1870" s="48"/>
      <c r="Q1870" s="48"/>
    </row>
    <row r="1871" customFormat="false" ht="15" hidden="false" customHeight="true" outlineLevel="0" collapsed="false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99"/>
      <c r="L1871" s="46"/>
      <c r="M1871" s="47"/>
      <c r="N1871" s="47"/>
      <c r="O1871" s="46"/>
      <c r="P1871" s="48"/>
      <c r="Q1871" s="48"/>
    </row>
    <row r="1872" customFormat="false" ht="15" hidden="false" customHeight="true" outlineLevel="0" collapsed="false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99"/>
      <c r="L1872" s="46"/>
      <c r="M1872" s="47"/>
      <c r="N1872" s="47"/>
      <c r="O1872" s="46"/>
      <c r="P1872" s="48"/>
      <c r="Q1872" s="48"/>
    </row>
    <row r="1873" customFormat="false" ht="15" hidden="false" customHeight="true" outlineLevel="0" collapsed="false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99"/>
      <c r="L1873" s="46"/>
      <c r="M1873" s="47"/>
      <c r="N1873" s="47"/>
      <c r="O1873" s="46"/>
      <c r="P1873" s="48"/>
      <c r="Q1873" s="48"/>
    </row>
    <row r="1874" customFormat="false" ht="15" hidden="false" customHeight="true" outlineLevel="0" collapsed="false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99"/>
      <c r="L1874" s="46"/>
      <c r="M1874" s="47"/>
      <c r="N1874" s="47"/>
      <c r="O1874" s="46"/>
      <c r="P1874" s="48"/>
      <c r="Q1874" s="48"/>
    </row>
    <row r="1875" customFormat="false" ht="15" hidden="false" customHeight="true" outlineLevel="0" collapsed="false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99"/>
      <c r="L1875" s="46"/>
      <c r="M1875" s="47"/>
      <c r="N1875" s="47"/>
      <c r="O1875" s="46"/>
      <c r="P1875" s="48"/>
      <c r="Q1875" s="48"/>
    </row>
    <row r="1876" customFormat="false" ht="15" hidden="false" customHeight="true" outlineLevel="0" collapsed="false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99"/>
      <c r="L1876" s="46"/>
      <c r="M1876" s="47"/>
      <c r="N1876" s="47"/>
      <c r="O1876" s="46"/>
      <c r="P1876" s="48"/>
      <c r="Q1876" s="48"/>
    </row>
    <row r="1877" customFormat="false" ht="15" hidden="false" customHeight="true" outlineLevel="0" collapsed="false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99"/>
      <c r="L1877" s="46"/>
      <c r="M1877" s="47"/>
      <c r="N1877" s="47"/>
      <c r="O1877" s="46"/>
      <c r="P1877" s="48"/>
      <c r="Q1877" s="48"/>
    </row>
    <row r="1878" customFormat="false" ht="15" hidden="false" customHeight="true" outlineLevel="0" collapsed="false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99"/>
      <c r="L1878" s="46"/>
      <c r="M1878" s="47"/>
      <c r="N1878" s="47"/>
      <c r="O1878" s="46"/>
      <c r="P1878" s="48"/>
      <c r="Q1878" s="48"/>
    </row>
    <row r="1879" customFormat="false" ht="15" hidden="false" customHeight="true" outlineLevel="0" collapsed="false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99"/>
      <c r="L1879" s="46"/>
      <c r="M1879" s="47"/>
      <c r="N1879" s="47"/>
      <c r="O1879" s="46"/>
      <c r="P1879" s="48"/>
      <c r="Q1879" s="48"/>
    </row>
    <row r="1880" customFormat="false" ht="15" hidden="false" customHeight="true" outlineLevel="0" collapsed="false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99"/>
      <c r="L1880" s="46"/>
      <c r="M1880" s="47"/>
      <c r="N1880" s="47"/>
      <c r="O1880" s="46"/>
      <c r="P1880" s="48"/>
      <c r="Q1880" s="48"/>
    </row>
    <row r="1881" customFormat="false" ht="15" hidden="false" customHeight="true" outlineLevel="0" collapsed="false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99"/>
      <c r="L1881" s="46"/>
      <c r="M1881" s="47"/>
      <c r="N1881" s="47"/>
      <c r="O1881" s="48"/>
      <c r="P1881" s="48"/>
      <c r="Q1881" s="48"/>
    </row>
    <row r="1882" customFormat="false" ht="15" hidden="false" customHeight="true" outlineLevel="0" collapsed="false">
      <c r="A1882" s="5"/>
      <c r="B1882" s="5"/>
      <c r="C1882" s="5"/>
      <c r="D1882" s="5"/>
      <c r="E1882" s="5"/>
      <c r="F1882" s="5"/>
      <c r="H1882" s="5"/>
      <c r="I1882" s="5"/>
      <c r="J1882" s="5"/>
      <c r="K1882" s="99"/>
      <c r="L1882" s="46"/>
      <c r="M1882" s="47"/>
      <c r="N1882" s="47"/>
      <c r="O1882" s="48"/>
      <c r="P1882" s="48"/>
      <c r="Q1882" s="48"/>
    </row>
    <row r="1883" customFormat="false" ht="15" hidden="false" customHeight="true" outlineLevel="0" collapsed="false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99"/>
      <c r="L1883" s="46"/>
      <c r="M1883" s="47"/>
      <c r="N1883" s="47"/>
      <c r="O1883" s="46"/>
      <c r="P1883" s="48"/>
      <c r="Q1883" s="48"/>
    </row>
    <row r="1884" customFormat="false" ht="15" hidden="false" customHeight="true" outlineLevel="0" collapsed="false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99"/>
      <c r="L1884" s="46"/>
      <c r="M1884" s="47"/>
      <c r="N1884" s="47"/>
      <c r="O1884" s="46"/>
      <c r="P1884" s="48"/>
      <c r="Q1884" s="48"/>
    </row>
    <row r="1885" customFormat="false" ht="15" hidden="false" customHeight="true" outlineLevel="0" collapsed="false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99"/>
      <c r="L1885" s="46"/>
      <c r="M1885" s="47"/>
      <c r="N1885" s="47"/>
      <c r="O1885" s="46"/>
      <c r="P1885" s="48"/>
      <c r="Q1885" s="48"/>
    </row>
    <row r="1886" customFormat="false" ht="15" hidden="false" customHeight="true" outlineLevel="0" collapsed="false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99"/>
      <c r="L1886" s="46"/>
      <c r="M1886" s="47"/>
      <c r="N1886" s="47"/>
      <c r="O1886" s="46"/>
      <c r="P1886" s="48"/>
      <c r="Q1886" s="48"/>
    </row>
    <row r="1887" customFormat="false" ht="15" hidden="false" customHeight="true" outlineLevel="0" collapsed="false">
      <c r="A1887" s="5"/>
      <c r="B1887" s="5"/>
      <c r="C1887" s="5"/>
      <c r="D1887" s="5"/>
      <c r="E1887" s="5"/>
      <c r="F1887" s="5"/>
      <c r="H1887" s="5"/>
      <c r="I1887" s="5"/>
      <c r="J1887" s="5"/>
      <c r="K1887" s="99"/>
      <c r="L1887" s="46"/>
      <c r="M1887" s="47"/>
      <c r="N1887" s="47"/>
      <c r="O1887" s="46"/>
      <c r="P1887" s="48"/>
      <c r="Q1887" s="48"/>
    </row>
    <row r="1888" customFormat="false" ht="15" hidden="false" customHeight="true" outlineLevel="0" collapsed="false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99"/>
      <c r="L1888" s="46"/>
      <c r="M1888" s="47"/>
      <c r="N1888" s="47"/>
      <c r="O1888" s="48"/>
      <c r="P1888" s="48"/>
      <c r="Q1888" s="48"/>
    </row>
    <row r="1889" customFormat="false" ht="15" hidden="false" customHeight="true" outlineLevel="0" collapsed="false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103"/>
      <c r="L1889" s="46"/>
      <c r="M1889" s="47"/>
      <c r="N1889" s="47"/>
      <c r="O1889" s="48"/>
      <c r="P1889" s="48"/>
      <c r="Q1889" s="48"/>
    </row>
    <row r="1890" customFormat="false" ht="15" hidden="false" customHeight="true" outlineLevel="0" collapsed="false">
      <c r="E1890" s="5"/>
      <c r="F1890" s="5"/>
      <c r="G1890" s="5"/>
      <c r="H1890" s="5"/>
      <c r="I1890" s="5"/>
      <c r="J1890" s="5"/>
      <c r="K1890" s="99"/>
      <c r="L1890" s="46"/>
      <c r="M1890" s="47"/>
      <c r="N1890" s="47"/>
      <c r="O1890" s="46"/>
      <c r="P1890" s="48"/>
      <c r="Q1890" s="48"/>
    </row>
    <row r="1891" customFormat="false" ht="15" hidden="false" customHeight="true" outlineLevel="0" collapsed="false">
      <c r="E1891" s="5"/>
      <c r="F1891" s="5"/>
      <c r="G1891" s="5"/>
      <c r="H1891" s="5"/>
      <c r="I1891" s="5"/>
      <c r="J1891" s="5"/>
      <c r="K1891" s="99"/>
      <c r="L1891" s="46"/>
      <c r="M1891" s="47"/>
      <c r="N1891" s="47"/>
      <c r="O1891" s="46"/>
      <c r="P1891" s="48"/>
      <c r="Q1891" s="48"/>
    </row>
    <row r="1892" customFormat="false" ht="15" hidden="false" customHeight="true" outlineLevel="0" collapsed="false">
      <c r="C1892" s="5"/>
      <c r="K1892" s="102"/>
      <c r="L1892" s="46"/>
      <c r="M1892" s="47"/>
      <c r="N1892" s="47"/>
      <c r="O1892" s="48"/>
      <c r="P1892" s="48"/>
      <c r="Q1892" s="48"/>
    </row>
    <row r="1893" customFormat="false" ht="15" hidden="false" customHeight="true" outlineLevel="0" collapsed="false">
      <c r="A1893" s="5"/>
      <c r="B1893" s="5"/>
      <c r="C1893" s="101"/>
      <c r="K1893" s="102"/>
      <c r="L1893" s="46"/>
      <c r="M1893" s="47"/>
      <c r="N1893" s="47"/>
      <c r="O1893" s="48"/>
      <c r="P1893" s="48"/>
      <c r="Q1893" s="48"/>
    </row>
    <row r="1894" customFormat="false" ht="15" hidden="false" customHeight="true" outlineLevel="0" collapsed="false">
      <c r="A1894" s="5"/>
      <c r="B1894" s="5"/>
      <c r="C1894" s="101"/>
      <c r="K1894" s="102"/>
      <c r="L1894" s="46"/>
      <c r="M1894" s="47"/>
      <c r="N1894" s="47"/>
      <c r="O1894" s="48"/>
      <c r="P1894" s="48"/>
      <c r="Q1894" s="48"/>
    </row>
    <row r="1895" customFormat="false" ht="15" hidden="false" customHeight="true" outlineLevel="0" collapsed="false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99"/>
      <c r="L1895" s="46"/>
      <c r="M1895" s="47"/>
      <c r="N1895" s="47"/>
      <c r="O1895" s="48"/>
      <c r="P1895" s="48"/>
      <c r="Q1895" s="48"/>
    </row>
    <row r="1896" customFormat="false" ht="15" hidden="false" customHeight="true" outlineLevel="0" collapsed="false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99"/>
      <c r="L1896" s="46"/>
      <c r="M1896" s="47"/>
      <c r="N1896" s="47"/>
      <c r="O1896" s="48"/>
      <c r="P1896" s="48"/>
      <c r="Q1896" s="48"/>
    </row>
    <row r="1897" customFormat="false" ht="15" hidden="false" customHeight="true" outlineLevel="0" collapsed="false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99"/>
      <c r="L1897" s="46"/>
      <c r="M1897" s="47"/>
      <c r="N1897" s="47"/>
      <c r="O1897" s="48"/>
      <c r="P1897" s="48"/>
      <c r="Q1897" s="48"/>
    </row>
    <row r="1898" customFormat="false" ht="15" hidden="false" customHeight="true" outlineLevel="0" collapsed="false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99"/>
      <c r="L1898" s="46"/>
      <c r="M1898" s="47"/>
      <c r="N1898" s="47"/>
      <c r="O1898" s="48"/>
      <c r="P1898" s="48"/>
      <c r="Q1898" s="48"/>
    </row>
    <row r="1899" customFormat="false" ht="15" hidden="false" customHeight="true" outlineLevel="0" collapsed="false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103"/>
      <c r="L1899" s="46"/>
      <c r="M1899" s="47"/>
      <c r="N1899" s="47"/>
      <c r="O1899" s="48"/>
      <c r="P1899" s="48"/>
      <c r="Q1899" s="48"/>
    </row>
    <row r="1900" customFormat="false" ht="15" hidden="false" customHeight="true" outlineLevel="0" collapsed="false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99"/>
      <c r="L1900" s="46"/>
      <c r="M1900" s="47"/>
      <c r="N1900" s="47"/>
      <c r="O1900" s="48"/>
      <c r="P1900" s="48"/>
      <c r="Q1900" s="48"/>
    </row>
    <row r="1901" customFormat="false" ht="15" hidden="false" customHeight="true" outlineLevel="0" collapsed="false">
      <c r="B1901" s="5"/>
      <c r="D1901" s="5"/>
      <c r="E1901" s="5"/>
      <c r="F1901" s="5"/>
      <c r="G1901" s="5"/>
      <c r="H1901" s="5"/>
      <c r="I1901" s="5"/>
      <c r="J1901" s="5"/>
      <c r="K1901" s="99"/>
      <c r="L1901" s="46"/>
      <c r="M1901" s="47"/>
      <c r="N1901" s="47"/>
      <c r="O1901" s="46"/>
      <c r="P1901" s="48"/>
      <c r="Q1901" s="48"/>
    </row>
    <row r="1902" customFormat="false" ht="15" hidden="false" customHeight="true" outlineLevel="0" collapsed="false">
      <c r="A1902" s="5"/>
      <c r="C1902" s="5"/>
      <c r="D1902" s="5"/>
      <c r="E1902" s="5"/>
      <c r="F1902" s="5"/>
      <c r="G1902" s="5"/>
      <c r="H1902" s="5"/>
      <c r="I1902" s="5"/>
      <c r="J1902" s="5"/>
      <c r="K1902" s="99"/>
      <c r="L1902" s="46"/>
      <c r="M1902" s="47"/>
      <c r="N1902" s="47"/>
      <c r="O1902" s="46"/>
      <c r="P1902" s="48"/>
      <c r="Q1902" s="48"/>
    </row>
    <row r="1903" customFormat="false" ht="15" hidden="false" customHeight="true" outlineLevel="0" collapsed="false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99"/>
      <c r="L1903" s="46"/>
      <c r="M1903" s="47"/>
      <c r="N1903" s="47"/>
      <c r="O1903" s="48"/>
      <c r="P1903" s="48"/>
      <c r="Q1903" s="48"/>
    </row>
    <row r="1904" customFormat="false" ht="15" hidden="false" customHeight="true" outlineLevel="0" collapsed="false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99"/>
      <c r="L1904" s="46"/>
      <c r="M1904" s="47"/>
      <c r="N1904" s="47"/>
      <c r="O1904" s="48"/>
      <c r="P1904" s="48"/>
      <c r="Q1904" s="48"/>
    </row>
    <row r="1905" customFormat="false" ht="15" hidden="false" customHeight="true" outlineLevel="0" collapsed="false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99"/>
      <c r="L1905" s="46"/>
      <c r="M1905" s="47"/>
      <c r="N1905" s="47"/>
      <c r="O1905" s="48"/>
      <c r="P1905" s="48"/>
      <c r="Q1905" s="48"/>
    </row>
    <row r="1906" customFormat="false" ht="15" hidden="false" customHeight="true" outlineLevel="0" collapsed="false">
      <c r="B1906" s="5"/>
      <c r="D1906" s="5"/>
      <c r="E1906" s="5"/>
      <c r="F1906" s="5"/>
      <c r="G1906" s="5"/>
      <c r="H1906" s="5"/>
      <c r="I1906" s="5"/>
      <c r="J1906" s="5"/>
      <c r="K1906" s="99"/>
      <c r="L1906" s="46"/>
      <c r="M1906" s="47"/>
      <c r="N1906" s="47"/>
      <c r="O1906" s="46"/>
      <c r="P1906" s="48"/>
      <c r="Q1906" s="48"/>
    </row>
    <row r="1907" customFormat="false" ht="15" hidden="false" customHeight="true" outlineLevel="0" collapsed="false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99"/>
      <c r="L1907" s="46"/>
      <c r="M1907" s="47"/>
      <c r="N1907" s="47"/>
      <c r="O1907" s="48"/>
      <c r="P1907" s="48"/>
      <c r="Q1907" s="48"/>
    </row>
    <row r="1908" customFormat="false" ht="15" hidden="false" customHeight="true" outlineLevel="0" collapsed="false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99"/>
      <c r="L1908" s="46"/>
      <c r="M1908" s="47"/>
      <c r="N1908" s="47"/>
      <c r="O1908" s="48"/>
      <c r="P1908" s="48"/>
      <c r="Q1908" s="48"/>
    </row>
    <row r="1909" customFormat="false" ht="15" hidden="false" customHeight="true" outlineLevel="0" collapsed="false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99"/>
      <c r="L1909" s="46"/>
      <c r="M1909" s="47"/>
      <c r="N1909" s="47"/>
      <c r="O1909" s="48"/>
      <c r="P1909" s="48"/>
      <c r="Q1909" s="48"/>
    </row>
    <row r="1910" customFormat="false" ht="15" hidden="false" customHeight="true" outlineLevel="0" collapsed="false">
      <c r="A1910" s="5"/>
      <c r="B1910" s="5"/>
      <c r="C1910" s="5"/>
      <c r="D1910" s="5"/>
      <c r="E1910" s="5"/>
      <c r="F1910" s="5"/>
      <c r="G1910" s="5"/>
      <c r="H1910" s="5"/>
      <c r="I1910" s="100"/>
      <c r="J1910" s="100"/>
      <c r="K1910" s="5"/>
      <c r="L1910" s="46"/>
      <c r="M1910" s="47"/>
      <c r="N1910" s="47"/>
      <c r="O1910" s="46"/>
      <c r="P1910" s="48"/>
      <c r="Q1910" s="48"/>
    </row>
    <row r="1911" customFormat="false" ht="15" hidden="false" customHeight="true" outlineLevel="0" collapsed="false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99"/>
      <c r="L1911" s="46"/>
      <c r="M1911" s="47"/>
      <c r="N1911" s="47"/>
      <c r="O1911" s="46"/>
      <c r="P1911" s="48"/>
      <c r="Q1911" s="48"/>
    </row>
    <row r="1912" customFormat="false" ht="15" hidden="false" customHeight="true" outlineLevel="0" collapsed="false">
      <c r="A1912" s="5"/>
      <c r="C1912" s="5"/>
      <c r="D1912" s="5"/>
      <c r="E1912" s="5"/>
      <c r="F1912" s="5"/>
      <c r="G1912" s="5"/>
      <c r="H1912" s="5"/>
      <c r="I1912" s="5"/>
      <c r="J1912" s="5"/>
      <c r="K1912" s="99"/>
      <c r="L1912" s="46"/>
      <c r="M1912" s="47"/>
      <c r="N1912" s="47"/>
      <c r="O1912" s="48"/>
      <c r="P1912" s="48"/>
      <c r="Q1912" s="48"/>
    </row>
    <row r="1913" customFormat="false" ht="15" hidden="false" customHeight="true" outlineLevel="0" collapsed="false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99"/>
      <c r="L1913" s="46"/>
      <c r="M1913" s="47"/>
      <c r="N1913" s="47"/>
      <c r="O1913" s="46"/>
      <c r="P1913" s="48"/>
      <c r="Q1913" s="48"/>
    </row>
    <row r="1914" customFormat="false" ht="15" hidden="false" customHeight="true" outlineLevel="0" collapsed="false">
      <c r="A1914" s="5"/>
      <c r="B1914" s="5"/>
      <c r="C1914" s="5"/>
      <c r="D1914" s="5"/>
      <c r="E1914" s="100"/>
      <c r="F1914" s="5"/>
      <c r="G1914" s="5"/>
      <c r="H1914" s="5"/>
      <c r="I1914" s="5"/>
      <c r="J1914" s="5"/>
      <c r="K1914" s="99"/>
      <c r="L1914" s="46"/>
      <c r="M1914" s="47"/>
      <c r="N1914" s="47"/>
      <c r="O1914" s="46"/>
      <c r="P1914" s="48"/>
      <c r="Q1914" s="48"/>
    </row>
    <row r="1915" customFormat="false" ht="15" hidden="false" customHeight="true" outlineLevel="0" collapsed="false">
      <c r="A1915" s="5"/>
      <c r="B1915" s="5"/>
      <c r="C1915" s="5"/>
      <c r="D1915" s="5"/>
      <c r="E1915" s="100"/>
      <c r="F1915" s="5"/>
      <c r="G1915" s="5"/>
      <c r="H1915" s="5"/>
      <c r="I1915" s="5"/>
      <c r="J1915" s="5"/>
      <c r="K1915" s="99"/>
      <c r="L1915" s="46"/>
      <c r="M1915" s="47"/>
      <c r="N1915" s="47"/>
      <c r="O1915" s="46"/>
      <c r="P1915" s="48"/>
      <c r="Q1915" s="48"/>
    </row>
    <row r="1916" customFormat="false" ht="15" hidden="false" customHeight="true" outlineLevel="0" collapsed="false">
      <c r="P1916" s="104"/>
    </row>
    <row r="1917" customFormat="false" ht="15" hidden="false" customHeight="true" outlineLevel="0" collapsed="false">
      <c r="P1917" s="104"/>
    </row>
    <row r="1918" customFormat="false" ht="15" hidden="false" customHeight="true" outlineLevel="0" collapsed="false">
      <c r="P1918" s="104"/>
    </row>
    <row r="1919" customFormat="false" ht="15" hidden="false" customHeight="true" outlineLevel="0" collapsed="false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99"/>
      <c r="L1919" s="46"/>
      <c r="M1919" s="47"/>
      <c r="N1919" s="47"/>
      <c r="O1919" s="48"/>
      <c r="P1919" s="48"/>
      <c r="Q1919" s="48"/>
    </row>
    <row r="1920" customFormat="false" ht="15" hidden="false" customHeight="true" outlineLevel="0" collapsed="false">
      <c r="P1920" s="104"/>
    </row>
    <row r="1921" customFormat="false" ht="15" hidden="false" customHeight="true" outlineLevel="0" collapsed="false">
      <c r="P1921" s="104"/>
    </row>
    <row r="1922" customFormat="false" ht="15" hidden="false" customHeight="true" outlineLevel="0" collapsed="false">
      <c r="P1922" s="104"/>
    </row>
    <row r="1923" customFormat="false" ht="15" hidden="false" customHeight="true" outlineLevel="0" collapsed="false">
      <c r="P1923" s="104"/>
    </row>
    <row r="1924" customFormat="false" ht="15" hidden="false" customHeight="true" outlineLevel="0" collapsed="false">
      <c r="P1924" s="104"/>
    </row>
    <row r="1925" customFormat="false" ht="15" hidden="false" customHeight="true" outlineLevel="0" collapsed="false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99"/>
      <c r="L1925" s="46"/>
      <c r="M1925" s="47"/>
      <c r="N1925" s="47"/>
      <c r="O1925" s="48"/>
      <c r="P1925" s="48"/>
      <c r="Q1925" s="48"/>
    </row>
    <row r="1926" customFormat="false" ht="15" hidden="false" customHeight="true" outlineLevel="0" collapsed="false">
      <c r="A1926" s="5"/>
      <c r="B1926" s="5"/>
      <c r="C1926" s="5"/>
      <c r="D1926" s="5"/>
      <c r="E1926" s="5"/>
      <c r="F1926" s="5"/>
      <c r="G1926" s="5"/>
      <c r="H1926" s="5"/>
      <c r="I1926" s="5"/>
      <c r="J1926" s="100"/>
      <c r="K1926" s="99"/>
      <c r="L1926" s="46"/>
      <c r="M1926" s="47"/>
      <c r="N1926" s="47"/>
      <c r="O1926" s="48"/>
      <c r="P1926" s="48"/>
      <c r="Q1926" s="48"/>
    </row>
    <row r="1927" customFormat="false" ht="15" hidden="false" customHeight="true" outlineLevel="0" collapsed="false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99"/>
      <c r="L1927" s="46"/>
      <c r="M1927" s="47"/>
      <c r="N1927" s="47"/>
      <c r="O1927" s="48"/>
      <c r="P1927" s="48"/>
      <c r="Q1927" s="48"/>
    </row>
    <row r="1928" customFormat="false" ht="15" hidden="false" customHeight="true" outlineLevel="0" collapsed="false">
      <c r="A1928" s="5"/>
      <c r="C1928" s="5"/>
      <c r="D1928" s="5"/>
      <c r="E1928" s="5"/>
      <c r="F1928" s="5"/>
      <c r="G1928" s="5"/>
      <c r="H1928" s="5"/>
      <c r="I1928" s="5"/>
      <c r="J1928" s="5"/>
      <c r="K1928" s="99"/>
      <c r="L1928" s="46"/>
      <c r="M1928" s="47"/>
      <c r="N1928" s="47"/>
      <c r="O1928" s="48"/>
      <c r="P1928" s="48"/>
      <c r="Q1928" s="48"/>
    </row>
    <row r="1929" customFormat="false" ht="15" hidden="false" customHeight="true" outlineLevel="0" collapsed="false">
      <c r="A1929" s="5"/>
      <c r="C1929" s="5"/>
      <c r="D1929" s="5"/>
      <c r="E1929" s="5"/>
      <c r="F1929" s="5"/>
      <c r="G1929" s="5"/>
      <c r="H1929" s="5"/>
      <c r="I1929" s="5"/>
      <c r="J1929" s="5"/>
      <c r="K1929" s="99"/>
      <c r="L1929" s="46"/>
      <c r="M1929" s="47"/>
      <c r="N1929" s="47"/>
      <c r="O1929" s="48"/>
      <c r="P1929" s="48"/>
      <c r="Q1929" s="48"/>
    </row>
    <row r="1930" customFormat="false" ht="15" hidden="false" customHeight="true" outlineLevel="0" collapsed="false">
      <c r="A1930" s="5"/>
      <c r="C1930" s="5"/>
      <c r="D1930" s="5"/>
      <c r="E1930" s="5"/>
      <c r="F1930" s="5"/>
      <c r="G1930" s="5"/>
      <c r="H1930" s="5"/>
      <c r="I1930" s="5"/>
      <c r="J1930" s="5"/>
      <c r="K1930" s="99"/>
      <c r="L1930" s="46"/>
      <c r="M1930" s="47"/>
      <c r="N1930" s="47"/>
      <c r="O1930" s="48"/>
      <c r="P1930" s="48"/>
      <c r="Q1930" s="48"/>
    </row>
    <row r="1931" customFormat="false" ht="15" hidden="false" customHeight="true" outlineLevel="0" collapsed="false">
      <c r="A1931" s="5"/>
      <c r="C1931" s="5"/>
      <c r="D1931" s="5"/>
      <c r="E1931" s="5"/>
      <c r="F1931" s="5"/>
      <c r="G1931" s="5"/>
      <c r="H1931" s="5"/>
      <c r="I1931" s="5"/>
      <c r="J1931" s="5"/>
      <c r="K1931" s="99"/>
      <c r="L1931" s="46"/>
      <c r="M1931" s="47"/>
      <c r="N1931" s="47"/>
      <c r="O1931" s="48"/>
      <c r="P1931" s="48"/>
      <c r="Q1931" s="48"/>
    </row>
    <row r="1932" customFormat="false" ht="15" hidden="false" customHeight="true" outlineLevel="0" collapsed="false">
      <c r="A1932" s="5"/>
      <c r="C1932" s="5"/>
      <c r="D1932" s="5"/>
      <c r="E1932" s="5"/>
      <c r="F1932" s="5"/>
      <c r="G1932" s="5"/>
      <c r="H1932" s="5"/>
      <c r="I1932" s="5"/>
      <c r="J1932" s="5"/>
      <c r="K1932" s="99"/>
      <c r="L1932" s="46"/>
      <c r="M1932" s="47"/>
      <c r="N1932" s="47"/>
      <c r="O1932" s="48"/>
      <c r="P1932" s="48"/>
      <c r="Q1932" s="48"/>
    </row>
    <row r="1933" customFormat="false" ht="15" hidden="false" customHeight="true" outlineLevel="0" collapsed="false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99"/>
      <c r="L1933" s="46"/>
      <c r="M1933" s="47"/>
      <c r="N1933" s="47"/>
      <c r="O1933" s="48"/>
      <c r="P1933" s="48"/>
      <c r="Q1933" s="48"/>
    </row>
    <row r="1934" customFormat="false" ht="15" hidden="false" customHeight="true" outlineLevel="0" collapsed="false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99"/>
      <c r="L1934" s="46"/>
      <c r="M1934" s="47"/>
      <c r="N1934" s="47"/>
      <c r="O1934" s="48"/>
      <c r="P1934" s="48"/>
      <c r="Q1934" s="48"/>
    </row>
    <row r="1935" customFormat="false" ht="15" hidden="false" customHeight="true" outlineLevel="0" collapsed="false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46"/>
      <c r="M1935" s="47"/>
      <c r="N1935" s="47"/>
      <c r="O1935" s="48"/>
      <c r="P1935" s="48"/>
      <c r="Q1935" s="5"/>
    </row>
    <row r="1936" customFormat="false" ht="15" hidden="false" customHeight="true" outlineLevel="0" collapsed="false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46"/>
      <c r="M1936" s="47"/>
      <c r="N1936" s="47"/>
      <c r="O1936" s="48"/>
      <c r="P1936" s="48"/>
      <c r="Q1936" s="5"/>
    </row>
    <row r="1937" customFormat="false" ht="15" hidden="false" customHeight="true" outlineLevel="0" collapsed="false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46"/>
      <c r="M1937" s="47"/>
      <c r="N1937" s="47"/>
      <c r="O1937" s="48"/>
      <c r="P1937" s="48"/>
      <c r="Q1937" s="5"/>
    </row>
    <row r="1938" customFormat="false" ht="15" hidden="false" customHeight="true" outlineLevel="0" collapsed="false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46"/>
      <c r="M1938" s="47"/>
      <c r="N1938" s="47"/>
      <c r="O1938" s="48"/>
      <c r="P1938" s="48"/>
      <c r="Q1938" s="5"/>
    </row>
    <row r="1939" customFormat="false" ht="15" hidden="false" customHeight="true" outlineLevel="0" collapsed="false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46"/>
      <c r="M1939" s="47"/>
      <c r="N1939" s="47"/>
      <c r="O1939" s="48"/>
      <c r="P1939" s="48"/>
      <c r="Q1939" s="5"/>
    </row>
    <row r="1940" customFormat="false" ht="15" hidden="false" customHeight="true" outlineLevel="0" collapsed="false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46"/>
      <c r="M1940" s="47"/>
      <c r="N1940" s="47"/>
      <c r="O1940" s="48"/>
      <c r="P1940" s="48"/>
      <c r="Q1940" s="5"/>
    </row>
    <row r="1941" customFormat="false" ht="15" hidden="false" customHeight="true" outlineLevel="0" collapsed="false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46"/>
      <c r="M1941" s="47"/>
      <c r="N1941" s="47"/>
      <c r="O1941" s="48"/>
      <c r="P1941" s="48"/>
      <c r="Q1941" s="5"/>
    </row>
    <row r="1942" customFormat="false" ht="15" hidden="false" customHeight="true" outlineLevel="0" collapsed="false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46"/>
      <c r="M1942" s="47"/>
      <c r="N1942" s="47"/>
      <c r="O1942" s="48"/>
      <c r="P1942" s="48"/>
      <c r="Q1942" s="5"/>
    </row>
    <row r="1943" customFormat="false" ht="15" hidden="false" customHeight="true" outlineLevel="0" collapsed="false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46"/>
      <c r="M1943" s="47"/>
      <c r="N1943" s="47"/>
      <c r="O1943" s="48"/>
      <c r="P1943" s="48"/>
      <c r="Q1943" s="5"/>
    </row>
    <row r="1944" customFormat="false" ht="15" hidden="false" customHeight="true" outlineLevel="0" collapsed="false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46"/>
      <c r="M1944" s="47"/>
      <c r="N1944" s="47"/>
      <c r="O1944" s="48"/>
      <c r="P1944" s="48"/>
      <c r="Q1944" s="5"/>
    </row>
    <row r="1945" customFormat="false" ht="15" hidden="false" customHeight="true" outlineLevel="0" collapsed="false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46"/>
      <c r="M1945" s="47"/>
      <c r="N1945" s="47"/>
      <c r="O1945" s="48"/>
      <c r="P1945" s="48"/>
      <c r="Q1945" s="5"/>
    </row>
    <row r="1946" customFormat="false" ht="15" hidden="false" customHeight="true" outlineLevel="0" collapsed="false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46"/>
      <c r="M1946" s="47"/>
      <c r="N1946" s="47"/>
      <c r="O1946" s="48"/>
      <c r="P1946" s="48"/>
      <c r="Q1946" s="5"/>
    </row>
    <row r="1947" customFormat="false" ht="15" hidden="false" customHeight="true" outlineLevel="0" collapsed="false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46"/>
      <c r="M1947" s="47"/>
      <c r="N1947" s="47"/>
      <c r="O1947" s="48"/>
      <c r="P1947" s="48"/>
      <c r="Q1947" s="5"/>
    </row>
    <row r="1948" customFormat="false" ht="15" hidden="false" customHeight="true" outlineLevel="0" collapsed="false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46"/>
      <c r="M1948" s="47"/>
      <c r="N1948" s="47"/>
      <c r="O1948" s="48"/>
      <c r="P1948" s="48"/>
      <c r="Q1948" s="5"/>
    </row>
    <row r="1949" customFormat="false" ht="15" hidden="false" customHeight="true" outlineLevel="0" collapsed="false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46"/>
      <c r="M1949" s="47"/>
      <c r="N1949" s="47"/>
      <c r="O1949" s="48"/>
      <c r="P1949" s="48"/>
      <c r="Q1949" s="5"/>
    </row>
    <row r="1950" customFormat="false" ht="15" hidden="false" customHeight="true" outlineLevel="0" collapsed="false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46"/>
      <c r="M1950" s="47"/>
      <c r="N1950" s="47"/>
      <c r="O1950" s="48"/>
      <c r="P1950" s="48"/>
      <c r="Q1950" s="5"/>
    </row>
    <row r="1951" customFormat="false" ht="15" hidden="false" customHeight="true" outlineLevel="0" collapsed="false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46"/>
      <c r="M1951" s="47"/>
      <c r="N1951" s="47"/>
      <c r="O1951" s="48"/>
      <c r="P1951" s="48"/>
      <c r="Q1951" s="5"/>
    </row>
    <row r="1952" customFormat="false" ht="15" hidden="false" customHeight="true" outlineLevel="0" collapsed="false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46"/>
      <c r="M1952" s="47"/>
      <c r="N1952" s="47"/>
      <c r="O1952" s="48"/>
      <c r="P1952" s="48"/>
      <c r="Q1952" s="5"/>
    </row>
    <row r="1953" customFormat="false" ht="15" hidden="false" customHeight="true" outlineLevel="0" collapsed="false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46"/>
      <c r="M1953" s="47"/>
      <c r="N1953" s="47"/>
      <c r="O1953" s="48"/>
      <c r="P1953" s="48"/>
      <c r="Q1953" s="5"/>
    </row>
    <row r="1954" customFormat="false" ht="15" hidden="false" customHeight="true" outlineLevel="0" collapsed="false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46"/>
      <c r="M1954" s="47"/>
      <c r="N1954" s="47"/>
      <c r="O1954" s="48"/>
      <c r="P1954" s="48"/>
      <c r="Q1954" s="5"/>
    </row>
    <row r="1955" customFormat="false" ht="15" hidden="false" customHeight="true" outlineLevel="0" collapsed="false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46"/>
      <c r="M1955" s="47"/>
      <c r="N1955" s="47"/>
      <c r="O1955" s="48"/>
      <c r="P1955" s="48"/>
      <c r="Q1955" s="5"/>
    </row>
    <row r="1956" customFormat="false" ht="15" hidden="false" customHeight="true" outlineLevel="0" collapsed="false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46"/>
      <c r="M1956" s="47"/>
      <c r="N1956" s="47"/>
      <c r="O1956" s="48"/>
      <c r="P1956" s="48"/>
      <c r="Q1956" s="5"/>
    </row>
    <row r="1957" customFormat="false" ht="15" hidden="false" customHeight="true" outlineLevel="0" collapsed="false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46"/>
      <c r="M1957" s="47"/>
      <c r="N1957" s="47"/>
      <c r="O1957" s="48"/>
      <c r="P1957" s="48"/>
      <c r="Q1957" s="5"/>
    </row>
    <row r="1958" customFormat="false" ht="15" hidden="false" customHeight="true" outlineLevel="0" collapsed="false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46"/>
      <c r="M1958" s="47"/>
      <c r="N1958" s="47"/>
      <c r="O1958" s="48"/>
      <c r="P1958" s="48"/>
      <c r="Q1958" s="5"/>
    </row>
    <row r="1959" customFormat="false" ht="15" hidden="false" customHeight="true" outlineLevel="0" collapsed="false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46"/>
      <c r="M1959" s="47"/>
      <c r="N1959" s="47"/>
      <c r="O1959" s="48"/>
      <c r="P1959" s="48"/>
      <c r="Q1959" s="5"/>
    </row>
    <row r="1960" customFormat="false" ht="15" hidden="false" customHeight="true" outlineLevel="0" collapsed="false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46"/>
      <c r="M1960" s="47"/>
      <c r="N1960" s="47"/>
      <c r="O1960" s="48"/>
      <c r="P1960" s="48"/>
      <c r="Q1960" s="5"/>
    </row>
    <row r="1961" customFormat="false" ht="15" hidden="false" customHeight="true" outlineLevel="0" collapsed="false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46"/>
      <c r="M1961" s="47"/>
      <c r="N1961" s="47"/>
      <c r="O1961" s="48"/>
      <c r="P1961" s="48"/>
      <c r="Q1961" s="5"/>
    </row>
    <row r="1962" customFormat="false" ht="15" hidden="false" customHeight="true" outlineLevel="0" collapsed="false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46"/>
      <c r="M1962" s="47"/>
      <c r="N1962" s="47"/>
      <c r="O1962" s="48"/>
      <c r="P1962" s="48"/>
      <c r="Q1962" s="5"/>
    </row>
    <row r="1963" customFormat="false" ht="15" hidden="false" customHeight="true" outlineLevel="0" collapsed="false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46"/>
      <c r="M1963" s="47"/>
      <c r="N1963" s="47"/>
      <c r="O1963" s="48"/>
      <c r="P1963" s="48"/>
      <c r="Q1963" s="5"/>
    </row>
    <row r="1964" customFormat="false" ht="15" hidden="false" customHeight="true" outlineLevel="0" collapsed="false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46"/>
      <c r="M1964" s="47"/>
      <c r="N1964" s="47"/>
      <c r="O1964" s="48"/>
      <c r="P1964" s="48"/>
      <c r="Q1964" s="5"/>
    </row>
    <row r="1965" customFormat="false" ht="15" hidden="false" customHeight="true" outlineLevel="0" collapsed="false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46"/>
      <c r="M1965" s="47"/>
      <c r="N1965" s="47"/>
      <c r="O1965" s="48"/>
      <c r="P1965" s="48"/>
      <c r="Q1965" s="5"/>
    </row>
    <row r="1966" customFormat="false" ht="15" hidden="false" customHeight="true" outlineLevel="0" collapsed="false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46"/>
      <c r="M1966" s="47"/>
      <c r="N1966" s="47"/>
      <c r="O1966" s="48"/>
      <c r="P1966" s="48"/>
      <c r="Q1966" s="5"/>
    </row>
    <row r="1967" customFormat="false" ht="15" hidden="false" customHeight="true" outlineLevel="0" collapsed="false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46"/>
      <c r="M1967" s="47"/>
      <c r="N1967" s="47"/>
      <c r="O1967" s="48"/>
      <c r="P1967" s="48"/>
      <c r="Q1967" s="5"/>
    </row>
    <row r="1968" customFormat="false" ht="15" hidden="false" customHeight="true" outlineLevel="0" collapsed="false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46"/>
      <c r="M1968" s="47"/>
      <c r="N1968" s="47"/>
      <c r="O1968" s="48"/>
      <c r="P1968" s="48"/>
      <c r="Q1968" s="5"/>
    </row>
    <row r="1969" customFormat="false" ht="15" hidden="false" customHeight="true" outlineLevel="0" collapsed="false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46"/>
      <c r="M1969" s="47"/>
      <c r="N1969" s="47"/>
      <c r="O1969" s="48"/>
      <c r="P1969" s="48"/>
      <c r="Q1969" s="5"/>
    </row>
    <row r="1970" customFormat="false" ht="15" hidden="false" customHeight="true" outlineLevel="0" collapsed="false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46"/>
      <c r="M1970" s="47"/>
      <c r="N1970" s="47"/>
      <c r="O1970" s="48"/>
      <c r="P1970" s="48"/>
      <c r="Q1970" s="5"/>
    </row>
    <row r="1971" customFormat="false" ht="15" hidden="false" customHeight="true" outlineLevel="0" collapsed="false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46"/>
      <c r="M1971" s="47"/>
      <c r="N1971" s="47"/>
      <c r="O1971" s="48"/>
      <c r="P1971" s="48"/>
      <c r="Q1971" s="5"/>
    </row>
    <row r="1972" customFormat="false" ht="15" hidden="false" customHeight="true" outlineLevel="0" collapsed="false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46"/>
      <c r="M1972" s="47"/>
      <c r="N1972" s="47"/>
      <c r="O1972" s="48"/>
      <c r="P1972" s="48"/>
      <c r="Q1972" s="5"/>
    </row>
    <row r="1973" customFormat="false" ht="15" hidden="false" customHeight="true" outlineLevel="0" collapsed="false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46"/>
      <c r="M1973" s="47"/>
      <c r="N1973" s="47"/>
      <c r="O1973" s="48"/>
      <c r="P1973" s="48"/>
      <c r="Q1973" s="5"/>
    </row>
    <row r="1974" customFormat="false" ht="15" hidden="false" customHeight="true" outlineLevel="0" collapsed="false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46"/>
      <c r="M1974" s="47"/>
      <c r="N1974" s="47"/>
      <c r="O1974" s="48"/>
      <c r="P1974" s="48"/>
      <c r="Q1974" s="5"/>
    </row>
    <row r="1975" customFormat="false" ht="15" hidden="false" customHeight="true" outlineLevel="0" collapsed="false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46"/>
      <c r="M1975" s="47"/>
      <c r="N1975" s="47"/>
      <c r="O1975" s="48"/>
      <c r="P1975" s="48"/>
      <c r="Q1975" s="5"/>
    </row>
    <row r="1976" customFormat="false" ht="15" hidden="false" customHeight="true" outlineLevel="0" collapsed="false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46"/>
      <c r="M1976" s="47"/>
      <c r="N1976" s="47"/>
      <c r="O1976" s="48"/>
      <c r="P1976" s="48"/>
      <c r="Q1976" s="5"/>
    </row>
    <row r="1977" customFormat="false" ht="15" hidden="false" customHeight="true" outlineLevel="0" collapsed="false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46"/>
      <c r="M1977" s="47"/>
      <c r="N1977" s="47"/>
      <c r="O1977" s="48"/>
      <c r="P1977" s="48"/>
      <c r="Q1977" s="5"/>
    </row>
    <row r="1978" customFormat="false" ht="15" hidden="false" customHeight="true" outlineLevel="0" collapsed="false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46"/>
      <c r="M1978" s="47"/>
      <c r="N1978" s="47"/>
      <c r="O1978" s="48"/>
      <c r="P1978" s="48"/>
      <c r="Q1978" s="5"/>
    </row>
    <row r="1979" customFormat="false" ht="15" hidden="false" customHeight="true" outlineLevel="0" collapsed="false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46"/>
      <c r="M1979" s="47"/>
      <c r="N1979" s="47"/>
      <c r="O1979" s="48"/>
      <c r="P1979" s="48"/>
      <c r="Q1979" s="5"/>
    </row>
    <row r="1980" customFormat="false" ht="15" hidden="false" customHeight="true" outlineLevel="0" collapsed="false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46"/>
      <c r="M1980" s="47"/>
      <c r="N1980" s="47"/>
      <c r="O1980" s="48"/>
      <c r="P1980" s="48"/>
      <c r="Q1980" s="5"/>
    </row>
    <row r="1981" customFormat="false" ht="15" hidden="false" customHeight="true" outlineLevel="0" collapsed="false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46"/>
      <c r="M1981" s="47"/>
      <c r="N1981" s="47"/>
      <c r="O1981" s="48"/>
      <c r="P1981" s="48"/>
      <c r="Q1981" s="5"/>
    </row>
    <row r="1982" customFormat="false" ht="15" hidden="false" customHeight="true" outlineLevel="0" collapsed="false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46"/>
      <c r="M1982" s="47"/>
      <c r="N1982" s="47"/>
      <c r="O1982" s="48"/>
      <c r="P1982" s="48"/>
      <c r="Q1982" s="5"/>
    </row>
    <row r="1983" customFormat="false" ht="15" hidden="false" customHeight="true" outlineLevel="0" collapsed="false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46"/>
      <c r="M1983" s="47"/>
      <c r="N1983" s="47"/>
      <c r="O1983" s="48"/>
      <c r="P1983" s="48"/>
      <c r="Q1983" s="5"/>
    </row>
    <row r="1984" customFormat="false" ht="15" hidden="false" customHeight="true" outlineLevel="0" collapsed="false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46"/>
      <c r="M1984" s="47"/>
      <c r="N1984" s="47"/>
      <c r="O1984" s="48"/>
      <c r="P1984" s="48"/>
      <c r="Q1984" s="5"/>
    </row>
    <row r="1985" customFormat="false" ht="15" hidden="false" customHeight="true" outlineLevel="0" collapsed="false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46"/>
      <c r="M1985" s="47"/>
      <c r="N1985" s="47"/>
      <c r="O1985" s="48"/>
      <c r="P1985" s="48"/>
      <c r="Q1985" s="5"/>
    </row>
    <row r="1986" customFormat="false" ht="15" hidden="false" customHeight="true" outlineLevel="0" collapsed="false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46"/>
      <c r="M1986" s="47"/>
      <c r="N1986" s="47"/>
      <c r="O1986" s="48"/>
      <c r="P1986" s="48"/>
      <c r="Q1986" s="5"/>
    </row>
    <row r="1987" customFormat="false" ht="15" hidden="false" customHeight="true" outlineLevel="0" collapsed="false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46"/>
      <c r="M1987" s="47"/>
      <c r="N1987" s="47"/>
      <c r="O1987" s="48"/>
      <c r="P1987" s="48"/>
      <c r="Q1987" s="5"/>
    </row>
    <row r="1988" customFormat="false" ht="15" hidden="false" customHeight="true" outlineLevel="0" collapsed="false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46"/>
      <c r="M1988" s="47"/>
      <c r="N1988" s="47"/>
      <c r="O1988" s="48"/>
      <c r="P1988" s="48"/>
      <c r="Q1988" s="5"/>
    </row>
    <row r="1989" customFormat="false" ht="15" hidden="false" customHeight="true" outlineLevel="0" collapsed="false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46"/>
      <c r="M1989" s="47"/>
      <c r="N1989" s="47"/>
      <c r="O1989" s="48"/>
      <c r="P1989" s="48"/>
      <c r="Q1989" s="5"/>
    </row>
    <row r="1990" customFormat="false" ht="15" hidden="false" customHeight="true" outlineLevel="0" collapsed="false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46"/>
      <c r="M1990" s="47"/>
      <c r="N1990" s="47"/>
      <c r="O1990" s="48"/>
      <c r="P1990" s="48"/>
      <c r="Q1990" s="5"/>
    </row>
    <row r="1991" customFormat="false" ht="15" hidden="false" customHeight="true" outlineLevel="0" collapsed="false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46"/>
      <c r="M1991" s="47"/>
      <c r="N1991" s="47"/>
      <c r="O1991" s="48"/>
      <c r="P1991" s="48"/>
      <c r="Q1991" s="5"/>
    </row>
    <row r="1992" customFormat="false" ht="15" hidden="false" customHeight="true" outlineLevel="0" collapsed="false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46"/>
      <c r="M1992" s="47"/>
      <c r="N1992" s="47"/>
      <c r="O1992" s="48"/>
      <c r="P1992" s="48"/>
      <c r="Q1992" s="5"/>
    </row>
    <row r="1993" customFormat="false" ht="15" hidden="false" customHeight="true" outlineLevel="0" collapsed="false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46"/>
      <c r="M1993" s="47"/>
      <c r="N1993" s="47"/>
      <c r="O1993" s="48"/>
      <c r="P1993" s="48"/>
      <c r="Q1993" s="5"/>
    </row>
    <row r="1994" customFormat="false" ht="15" hidden="false" customHeight="true" outlineLevel="0" collapsed="false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46"/>
      <c r="M1994" s="47"/>
      <c r="N1994" s="47"/>
      <c r="O1994" s="48"/>
      <c r="P1994" s="48"/>
      <c r="Q1994" s="5"/>
    </row>
    <row r="1995" customFormat="false" ht="15" hidden="false" customHeight="true" outlineLevel="0" collapsed="false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46"/>
      <c r="M1995" s="47"/>
      <c r="N1995" s="47"/>
      <c r="O1995" s="48"/>
      <c r="P1995" s="48"/>
      <c r="Q1995" s="5"/>
    </row>
    <row r="1996" customFormat="false" ht="15" hidden="false" customHeight="true" outlineLevel="0" collapsed="false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46"/>
      <c r="M1996" s="47"/>
      <c r="N1996" s="47"/>
      <c r="O1996" s="48"/>
      <c r="P1996" s="48"/>
      <c r="Q1996" s="5"/>
    </row>
    <row r="1997" customFormat="false" ht="15" hidden="false" customHeight="true" outlineLevel="0" collapsed="false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46"/>
      <c r="M1997" s="47"/>
      <c r="N1997" s="47"/>
      <c r="O1997" s="48"/>
      <c r="P1997" s="48"/>
      <c r="Q1997" s="5"/>
    </row>
    <row r="1998" customFormat="false" ht="15" hidden="false" customHeight="true" outlineLevel="0" collapsed="false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46"/>
      <c r="M1998" s="47"/>
      <c r="N1998" s="47"/>
      <c r="O1998" s="48"/>
      <c r="P1998" s="48"/>
      <c r="Q1998" s="5"/>
    </row>
    <row r="1999" customFormat="false" ht="15" hidden="false" customHeight="true" outlineLevel="0" collapsed="false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46"/>
      <c r="M1999" s="47"/>
      <c r="N1999" s="47"/>
      <c r="O1999" s="48"/>
      <c r="P1999" s="48"/>
      <c r="Q1999" s="5"/>
    </row>
    <row r="2000" customFormat="false" ht="15" hidden="false" customHeight="true" outlineLevel="0" collapsed="false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46"/>
      <c r="M2000" s="47"/>
      <c r="N2000" s="47"/>
      <c r="O2000" s="48"/>
      <c r="P2000" s="48"/>
      <c r="Q2000" s="5"/>
    </row>
    <row r="2001" customFormat="false" ht="15" hidden="false" customHeight="true" outlineLevel="0" collapsed="false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46"/>
      <c r="M2001" s="47"/>
      <c r="N2001" s="47"/>
      <c r="O2001" s="48"/>
      <c r="P2001" s="48"/>
      <c r="Q2001" s="5"/>
    </row>
    <row r="2002" customFormat="false" ht="15" hidden="false" customHeight="true" outlineLevel="0" collapsed="false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46"/>
      <c r="M2002" s="47"/>
      <c r="N2002" s="47"/>
      <c r="O2002" s="48"/>
      <c r="P2002" s="48"/>
      <c r="Q2002" s="5"/>
    </row>
    <row r="2003" customFormat="false" ht="15" hidden="false" customHeight="true" outlineLevel="0" collapsed="false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46"/>
      <c r="M2003" s="47"/>
      <c r="N2003" s="47"/>
      <c r="O2003" s="48"/>
      <c r="P2003" s="48"/>
      <c r="Q2003" s="5"/>
    </row>
    <row r="2004" customFormat="false" ht="15" hidden="false" customHeight="true" outlineLevel="0" collapsed="false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46"/>
      <c r="M2004" s="47"/>
      <c r="N2004" s="47"/>
      <c r="O2004" s="48"/>
      <c r="P2004" s="48"/>
      <c r="Q2004" s="5"/>
    </row>
    <row r="2005" customFormat="false" ht="15" hidden="false" customHeight="true" outlineLevel="0" collapsed="false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46"/>
      <c r="M2005" s="47"/>
      <c r="N2005" s="47"/>
      <c r="O2005" s="48"/>
      <c r="P2005" s="48"/>
      <c r="Q2005" s="5"/>
    </row>
    <row r="2006" customFormat="false" ht="15" hidden="false" customHeight="true" outlineLevel="0" collapsed="false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46"/>
      <c r="M2006" s="47"/>
      <c r="N2006" s="47"/>
      <c r="O2006" s="48"/>
      <c r="P2006" s="48"/>
      <c r="Q2006" s="5"/>
    </row>
    <row r="2007" customFormat="false" ht="15" hidden="false" customHeight="true" outlineLevel="0" collapsed="false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46"/>
      <c r="M2007" s="47"/>
      <c r="N2007" s="47"/>
      <c r="O2007" s="48"/>
      <c r="P2007" s="48"/>
      <c r="Q2007" s="5"/>
    </row>
    <row r="2008" customFormat="false" ht="15" hidden="false" customHeight="true" outlineLevel="0" collapsed="false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46"/>
      <c r="M2008" s="47"/>
      <c r="N2008" s="47"/>
      <c r="O2008" s="48"/>
      <c r="P2008" s="48"/>
      <c r="Q2008" s="5"/>
    </row>
    <row r="2009" customFormat="false" ht="15" hidden="false" customHeight="true" outlineLevel="0" collapsed="false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46"/>
      <c r="M2009" s="47"/>
      <c r="N2009" s="47"/>
      <c r="O2009" s="48"/>
      <c r="P2009" s="48"/>
      <c r="Q2009" s="5"/>
    </row>
    <row r="2010" customFormat="false" ht="15" hidden="false" customHeight="true" outlineLevel="0" collapsed="false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46"/>
      <c r="M2010" s="47"/>
      <c r="N2010" s="47"/>
      <c r="O2010" s="48"/>
      <c r="P2010" s="48"/>
      <c r="Q2010" s="5"/>
    </row>
    <row r="2011" customFormat="false" ht="15" hidden="false" customHeight="true" outlineLevel="0" collapsed="false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46"/>
      <c r="M2011" s="47"/>
      <c r="N2011" s="47"/>
      <c r="O2011" s="48"/>
      <c r="P2011" s="48"/>
      <c r="Q2011" s="5"/>
    </row>
    <row r="2012" customFormat="false" ht="15" hidden="false" customHeight="true" outlineLevel="0" collapsed="false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46"/>
      <c r="M2012" s="47"/>
      <c r="N2012" s="47"/>
      <c r="O2012" s="48"/>
      <c r="P2012" s="48"/>
      <c r="Q2012" s="5"/>
    </row>
    <row r="2013" customFormat="false" ht="15" hidden="false" customHeight="true" outlineLevel="0" collapsed="false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46"/>
      <c r="M2013" s="47"/>
      <c r="N2013" s="47"/>
      <c r="O2013" s="48"/>
      <c r="P2013" s="48"/>
      <c r="Q2013" s="5"/>
    </row>
    <row r="2014" customFormat="false" ht="15" hidden="false" customHeight="true" outlineLevel="0" collapsed="false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46"/>
      <c r="M2014" s="47"/>
      <c r="N2014" s="47"/>
      <c r="O2014" s="48"/>
      <c r="P2014" s="48"/>
      <c r="Q2014" s="5"/>
    </row>
    <row r="2015" customFormat="false" ht="15" hidden="false" customHeight="true" outlineLevel="0" collapsed="false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46"/>
      <c r="M2015" s="47"/>
      <c r="N2015" s="47"/>
      <c r="O2015" s="48"/>
      <c r="P2015" s="48"/>
      <c r="Q2015" s="5"/>
    </row>
    <row r="2016" customFormat="false" ht="15" hidden="false" customHeight="true" outlineLevel="0" collapsed="false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46"/>
      <c r="M2016" s="47"/>
      <c r="N2016" s="47"/>
      <c r="O2016" s="48"/>
      <c r="P2016" s="48"/>
      <c r="Q2016" s="5"/>
    </row>
    <row r="2017" customFormat="false" ht="15" hidden="false" customHeight="true" outlineLevel="0" collapsed="false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46"/>
      <c r="M2017" s="47"/>
      <c r="N2017" s="47"/>
      <c r="O2017" s="48"/>
      <c r="P2017" s="48"/>
      <c r="Q2017" s="5"/>
    </row>
    <row r="2018" customFormat="false" ht="15" hidden="false" customHeight="true" outlineLevel="0" collapsed="false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46"/>
      <c r="M2018" s="47"/>
      <c r="N2018" s="47"/>
      <c r="O2018" s="48"/>
      <c r="P2018" s="48"/>
      <c r="Q2018" s="5"/>
    </row>
    <row r="2019" customFormat="false" ht="15" hidden="false" customHeight="true" outlineLevel="0" collapsed="false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46"/>
      <c r="M2019" s="47"/>
      <c r="N2019" s="47"/>
      <c r="O2019" s="48"/>
      <c r="P2019" s="48"/>
      <c r="Q2019" s="5"/>
    </row>
    <row r="2020" customFormat="false" ht="15" hidden="false" customHeight="true" outlineLevel="0" collapsed="false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46"/>
      <c r="M2020" s="47"/>
      <c r="N2020" s="47"/>
      <c r="O2020" s="48"/>
      <c r="P2020" s="48"/>
      <c r="Q2020" s="5"/>
    </row>
    <row r="2021" customFormat="false" ht="15" hidden="false" customHeight="true" outlineLevel="0" collapsed="false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46"/>
      <c r="M2021" s="47"/>
      <c r="N2021" s="47"/>
      <c r="O2021" s="48"/>
      <c r="P2021" s="48"/>
      <c r="Q2021" s="5"/>
    </row>
    <row r="2022" customFormat="false" ht="15" hidden="false" customHeight="true" outlineLevel="0" collapsed="false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46"/>
      <c r="M2022" s="47"/>
      <c r="N2022" s="47"/>
      <c r="O2022" s="48"/>
      <c r="P2022" s="48"/>
      <c r="Q2022" s="5"/>
    </row>
    <row r="2023" customFormat="false" ht="15" hidden="false" customHeight="true" outlineLevel="0" collapsed="false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46"/>
      <c r="M2023" s="47"/>
      <c r="N2023" s="47"/>
      <c r="O2023" s="48"/>
      <c r="P2023" s="48"/>
      <c r="Q2023" s="5"/>
    </row>
    <row r="2024" customFormat="false" ht="15" hidden="false" customHeight="true" outlineLevel="0" collapsed="false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46"/>
      <c r="M2024" s="47"/>
      <c r="N2024" s="47"/>
      <c r="O2024" s="48"/>
      <c r="P2024" s="48"/>
      <c r="Q2024" s="5"/>
    </row>
    <row r="2025" customFormat="false" ht="15" hidden="false" customHeight="true" outlineLevel="0" collapsed="false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46"/>
      <c r="M2025" s="47"/>
      <c r="N2025" s="47"/>
      <c r="O2025" s="48"/>
      <c r="P2025" s="48"/>
      <c r="Q2025" s="5"/>
    </row>
    <row r="2026" customFormat="false" ht="15" hidden="false" customHeight="true" outlineLevel="0" collapsed="false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46"/>
      <c r="M2026" s="47"/>
      <c r="N2026" s="47"/>
      <c r="O2026" s="48"/>
      <c r="P2026" s="48"/>
      <c r="Q2026" s="5"/>
    </row>
    <row r="2027" customFormat="false" ht="15" hidden="false" customHeight="true" outlineLevel="0" collapsed="false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46"/>
      <c r="M2027" s="47"/>
      <c r="N2027" s="47"/>
      <c r="O2027" s="48"/>
      <c r="P2027" s="48"/>
      <c r="Q2027" s="5"/>
    </row>
    <row r="2028" customFormat="false" ht="15" hidden="false" customHeight="true" outlineLevel="0" collapsed="false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46"/>
      <c r="M2028" s="47"/>
      <c r="N2028" s="47"/>
      <c r="O2028" s="48"/>
      <c r="P2028" s="48"/>
      <c r="Q2028" s="5"/>
    </row>
    <row r="2029" customFormat="false" ht="15" hidden="false" customHeight="true" outlineLevel="0" collapsed="false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46"/>
      <c r="M2029" s="47"/>
      <c r="N2029" s="47"/>
      <c r="O2029" s="48"/>
      <c r="P2029" s="48"/>
    </row>
    <row r="2030" customFormat="false" ht="15" hidden="false" customHeight="true" outlineLevel="0" collapsed="false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46"/>
      <c r="M2030" s="47"/>
      <c r="N2030" s="47"/>
      <c r="O2030" s="48"/>
      <c r="P2030" s="48"/>
    </row>
    <row r="2031" customFormat="false" ht="15" hidden="false" customHeight="true" outlineLevel="0" collapsed="false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46"/>
      <c r="M2031" s="47"/>
      <c r="N2031" s="47"/>
      <c r="O2031" s="48"/>
      <c r="P2031" s="48"/>
    </row>
    <row r="2032" customFormat="false" ht="15" hidden="false" customHeight="true" outlineLevel="0" collapsed="false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46"/>
      <c r="M2032" s="47"/>
      <c r="N2032" s="47"/>
      <c r="O2032" s="48"/>
      <c r="P2032" s="48"/>
    </row>
    <row r="2033" customFormat="false" ht="15" hidden="false" customHeight="true" outlineLevel="0" collapsed="false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46"/>
      <c r="M2033" s="47"/>
      <c r="N2033" s="47"/>
      <c r="O2033" s="48"/>
      <c r="P2033" s="48"/>
    </row>
    <row r="2034" customFormat="false" ht="15" hidden="false" customHeight="true" outlineLevel="0" collapsed="false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46"/>
      <c r="M2034" s="47"/>
      <c r="N2034" s="47"/>
      <c r="O2034" s="48"/>
      <c r="P2034" s="48"/>
    </row>
    <row r="2035" customFormat="false" ht="15" hidden="false" customHeight="true" outlineLevel="0" collapsed="false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46"/>
      <c r="M2035" s="47"/>
      <c r="N2035" s="47"/>
      <c r="O2035" s="48"/>
      <c r="P2035" s="48"/>
    </row>
    <row r="2036" customFormat="false" ht="15" hidden="false" customHeight="true" outlineLevel="0" collapsed="false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46"/>
      <c r="M2036" s="47"/>
      <c r="N2036" s="47"/>
      <c r="O2036" s="48"/>
      <c r="P2036" s="48"/>
    </row>
    <row r="2037" customFormat="false" ht="15" hidden="false" customHeight="true" outlineLevel="0" collapsed="false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46"/>
      <c r="M2037" s="47"/>
      <c r="N2037" s="47"/>
      <c r="O2037" s="48"/>
      <c r="P2037" s="48"/>
    </row>
    <row r="2038" customFormat="false" ht="15" hidden="false" customHeight="true" outlineLevel="0" collapsed="false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46"/>
      <c r="M2038" s="47"/>
      <c r="N2038" s="47"/>
      <c r="O2038" s="48"/>
      <c r="P2038" s="48"/>
    </row>
    <row r="2039" customFormat="false" ht="15" hidden="false" customHeight="true" outlineLevel="0" collapsed="false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46"/>
      <c r="M2039" s="47"/>
      <c r="N2039" s="47"/>
      <c r="O2039" s="48"/>
      <c r="P2039" s="48"/>
    </row>
    <row r="2040" customFormat="false" ht="15" hidden="false" customHeight="true" outlineLevel="0" collapsed="false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46"/>
      <c r="M2040" s="47"/>
      <c r="N2040" s="47"/>
      <c r="O2040" s="48"/>
      <c r="P2040" s="48"/>
    </row>
    <row r="2041" customFormat="false" ht="15" hidden="false" customHeight="true" outlineLevel="0" collapsed="false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46"/>
      <c r="M2041" s="47"/>
      <c r="N2041" s="47"/>
      <c r="O2041" s="48"/>
      <c r="P2041" s="48"/>
    </row>
    <row r="2042" customFormat="false" ht="15" hidden="false" customHeight="true" outlineLevel="0" collapsed="false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46"/>
      <c r="M2042" s="47"/>
      <c r="N2042" s="47"/>
      <c r="O2042" s="48"/>
      <c r="P2042" s="48"/>
    </row>
    <row r="2043" customFormat="false" ht="15" hidden="false" customHeight="true" outlineLevel="0" collapsed="false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46"/>
      <c r="M2043" s="47"/>
      <c r="N2043" s="47"/>
      <c r="O2043" s="48"/>
      <c r="P2043" s="48"/>
    </row>
    <row r="2044" customFormat="false" ht="15" hidden="false" customHeight="true" outlineLevel="0" collapsed="false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46"/>
      <c r="M2044" s="47"/>
      <c r="N2044" s="47"/>
      <c r="O2044" s="48"/>
      <c r="P2044" s="48"/>
    </row>
    <row r="2045" customFormat="false" ht="15" hidden="false" customHeight="true" outlineLevel="0" collapsed="false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46"/>
      <c r="M2045" s="47"/>
      <c r="N2045" s="47"/>
      <c r="O2045" s="48"/>
      <c r="P2045" s="48"/>
    </row>
    <row r="2046" customFormat="false" ht="15" hidden="false" customHeight="true" outlineLevel="0" collapsed="false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46"/>
      <c r="M2046" s="47"/>
      <c r="N2046" s="47"/>
      <c r="O2046" s="48"/>
      <c r="P2046" s="48"/>
    </row>
    <row r="2047" customFormat="false" ht="15" hidden="false" customHeight="true" outlineLevel="0" collapsed="false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46"/>
      <c r="M2047" s="47"/>
      <c r="N2047" s="47"/>
      <c r="O2047" s="48"/>
      <c r="P2047" s="48"/>
    </row>
    <row r="2048" customFormat="false" ht="15" hidden="false" customHeight="true" outlineLevel="0" collapsed="false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46"/>
      <c r="M2048" s="47"/>
      <c r="N2048" s="47"/>
      <c r="O2048" s="48"/>
      <c r="P2048" s="48"/>
    </row>
    <row r="2049" customFormat="false" ht="15" hidden="false" customHeight="true" outlineLevel="0" collapsed="false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46"/>
      <c r="M2049" s="47"/>
      <c r="N2049" s="47"/>
      <c r="O2049" s="48"/>
      <c r="P2049" s="48"/>
    </row>
    <row r="2050" customFormat="false" ht="15" hidden="false" customHeight="true" outlineLevel="0" collapsed="false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46"/>
      <c r="M2050" s="47"/>
      <c r="N2050" s="47"/>
      <c r="O2050" s="48"/>
      <c r="P2050" s="48"/>
    </row>
    <row r="2051" customFormat="false" ht="15" hidden="false" customHeight="true" outlineLevel="0" collapsed="false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46"/>
      <c r="M2051" s="47"/>
      <c r="N2051" s="47"/>
      <c r="O2051" s="48"/>
      <c r="P2051" s="48"/>
    </row>
    <row r="2052" customFormat="false" ht="15" hidden="false" customHeight="true" outlineLevel="0" collapsed="false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46"/>
      <c r="M2052" s="47"/>
      <c r="N2052" s="47"/>
      <c r="O2052" s="48"/>
      <c r="P2052" s="48"/>
    </row>
    <row r="2053" customFormat="false" ht="15" hidden="false" customHeight="true" outlineLevel="0" collapsed="false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46"/>
      <c r="M2053" s="47"/>
      <c r="N2053" s="47"/>
      <c r="O2053" s="48"/>
      <c r="P2053" s="48"/>
    </row>
    <row r="2054" customFormat="false" ht="15" hidden="false" customHeight="true" outlineLevel="0" collapsed="false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46"/>
      <c r="M2054" s="47"/>
      <c r="N2054" s="47"/>
      <c r="O2054" s="48"/>
      <c r="P2054" s="48"/>
    </row>
    <row r="2055" customFormat="false" ht="15" hidden="false" customHeight="true" outlineLevel="0" collapsed="false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46"/>
      <c r="M2055" s="47"/>
      <c r="N2055" s="47"/>
      <c r="O2055" s="48"/>
      <c r="P2055" s="48"/>
    </row>
    <row r="2056" customFormat="false" ht="15" hidden="false" customHeight="true" outlineLevel="0" collapsed="false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46"/>
      <c r="M2056" s="47"/>
      <c r="N2056" s="47"/>
      <c r="O2056" s="48"/>
      <c r="P2056" s="48"/>
    </row>
    <row r="2057" customFormat="false" ht="15" hidden="false" customHeight="true" outlineLevel="0" collapsed="false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46"/>
      <c r="M2057" s="47"/>
      <c r="N2057" s="47"/>
      <c r="O2057" s="48"/>
      <c r="P2057" s="48"/>
    </row>
    <row r="2058" customFormat="false" ht="15" hidden="false" customHeight="true" outlineLevel="0" collapsed="false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46"/>
      <c r="M2058" s="47"/>
      <c r="N2058" s="47"/>
      <c r="O2058" s="48"/>
      <c r="P2058" s="48"/>
    </row>
    <row r="2059" customFormat="false" ht="15" hidden="false" customHeight="true" outlineLevel="0" collapsed="false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46"/>
      <c r="M2059" s="47"/>
      <c r="N2059" s="47"/>
      <c r="O2059" s="48"/>
      <c r="P2059" s="48"/>
    </row>
    <row r="2060" customFormat="false" ht="15" hidden="false" customHeight="true" outlineLevel="0" collapsed="false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46"/>
      <c r="M2060" s="47"/>
      <c r="N2060" s="47"/>
      <c r="O2060" s="48"/>
      <c r="P2060" s="48"/>
    </row>
    <row r="2061" customFormat="false" ht="15" hidden="false" customHeight="true" outlineLevel="0" collapsed="false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46"/>
      <c r="M2061" s="47"/>
      <c r="N2061" s="47"/>
      <c r="O2061" s="48"/>
      <c r="P2061" s="48"/>
    </row>
    <row r="2062" customFormat="false" ht="15" hidden="false" customHeight="true" outlineLevel="0" collapsed="false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46"/>
      <c r="M2062" s="47"/>
      <c r="N2062" s="47"/>
      <c r="O2062" s="48"/>
      <c r="P2062" s="48"/>
    </row>
    <row r="2063" customFormat="false" ht="15" hidden="false" customHeight="true" outlineLevel="0" collapsed="false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46"/>
      <c r="M2063" s="47"/>
      <c r="N2063" s="47"/>
      <c r="O2063" s="48"/>
      <c r="P2063" s="48"/>
    </row>
    <row r="2064" customFormat="false" ht="15" hidden="false" customHeight="true" outlineLevel="0" collapsed="false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46"/>
      <c r="M2064" s="47"/>
      <c r="N2064" s="47"/>
      <c r="O2064" s="48"/>
      <c r="P2064" s="48"/>
    </row>
    <row r="2065" customFormat="false" ht="15" hidden="false" customHeight="true" outlineLevel="0" collapsed="false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46"/>
      <c r="M2065" s="47"/>
      <c r="N2065" s="47"/>
      <c r="O2065" s="48"/>
      <c r="P2065" s="48"/>
    </row>
    <row r="2066" customFormat="false" ht="15" hidden="false" customHeight="true" outlineLevel="0" collapsed="false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46"/>
      <c r="M2066" s="47"/>
      <c r="N2066" s="47"/>
      <c r="O2066" s="48"/>
      <c r="P2066" s="48"/>
    </row>
    <row r="2067" customFormat="false" ht="15" hidden="false" customHeight="true" outlineLevel="0" collapsed="false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46"/>
      <c r="M2067" s="47"/>
      <c r="N2067" s="47"/>
      <c r="O2067" s="48"/>
      <c r="P2067" s="48"/>
    </row>
    <row r="2068" customFormat="false" ht="15" hidden="false" customHeight="true" outlineLevel="0" collapsed="false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46"/>
      <c r="M2068" s="47"/>
      <c r="N2068" s="47"/>
      <c r="O2068" s="48"/>
      <c r="P2068" s="48"/>
    </row>
    <row r="2069" customFormat="false" ht="15" hidden="false" customHeight="true" outlineLevel="0" collapsed="false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46"/>
      <c r="M2069" s="47"/>
      <c r="N2069" s="47"/>
      <c r="O2069" s="48"/>
      <c r="P2069" s="48"/>
    </row>
    <row r="2070" customFormat="false" ht="15" hidden="false" customHeight="true" outlineLevel="0" collapsed="false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46"/>
      <c r="M2070" s="47"/>
      <c r="N2070" s="47"/>
      <c r="O2070" s="48"/>
      <c r="P2070" s="48"/>
    </row>
    <row r="2071" customFormat="false" ht="15" hidden="false" customHeight="true" outlineLevel="0" collapsed="false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46"/>
      <c r="M2071" s="47"/>
      <c r="N2071" s="47"/>
      <c r="O2071" s="48"/>
      <c r="P2071" s="48"/>
    </row>
    <row r="2072" customFormat="false" ht="15" hidden="false" customHeight="true" outlineLevel="0" collapsed="false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46"/>
      <c r="M2072" s="47"/>
      <c r="N2072" s="47"/>
      <c r="O2072" s="48"/>
      <c r="P2072" s="48"/>
    </row>
    <row r="2073" customFormat="false" ht="15" hidden="false" customHeight="true" outlineLevel="0" collapsed="false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46"/>
      <c r="M2073" s="47"/>
      <c r="N2073" s="47"/>
      <c r="O2073" s="48"/>
      <c r="P2073" s="48"/>
    </row>
    <row r="2074" customFormat="false" ht="15" hidden="false" customHeight="true" outlineLevel="0" collapsed="false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46"/>
      <c r="M2074" s="47"/>
      <c r="N2074" s="47"/>
      <c r="O2074" s="48"/>
      <c r="P2074" s="48"/>
    </row>
    <row r="2075" customFormat="false" ht="15" hidden="false" customHeight="true" outlineLevel="0" collapsed="false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46"/>
      <c r="M2075" s="47"/>
      <c r="N2075" s="47"/>
      <c r="O2075" s="48"/>
      <c r="P2075" s="48"/>
    </row>
    <row r="2076" customFormat="false" ht="15" hidden="false" customHeight="true" outlineLevel="0" collapsed="false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46"/>
      <c r="M2076" s="47"/>
      <c r="N2076" s="47"/>
      <c r="O2076" s="48"/>
      <c r="P2076" s="48"/>
    </row>
    <row r="2077" customFormat="false" ht="15" hidden="false" customHeight="true" outlineLevel="0" collapsed="false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46"/>
      <c r="M2077" s="47"/>
      <c r="N2077" s="47"/>
      <c r="O2077" s="48"/>
      <c r="P2077" s="48"/>
    </row>
    <row r="2078" customFormat="false" ht="15" hidden="false" customHeight="true" outlineLevel="0" collapsed="false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46"/>
      <c r="M2078" s="47"/>
      <c r="N2078" s="47"/>
      <c r="O2078" s="48"/>
      <c r="P2078" s="48"/>
    </row>
    <row r="2079" customFormat="false" ht="15" hidden="false" customHeight="true" outlineLevel="0" collapsed="false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46"/>
      <c r="M2079" s="47"/>
      <c r="N2079" s="47"/>
      <c r="O2079" s="48"/>
      <c r="P2079" s="48"/>
    </row>
    <row r="2080" customFormat="false" ht="15" hidden="false" customHeight="true" outlineLevel="0" collapsed="false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46"/>
      <c r="M2080" s="47"/>
      <c r="N2080" s="47"/>
      <c r="O2080" s="48"/>
      <c r="P2080" s="48"/>
    </row>
    <row r="2081" customFormat="false" ht="15" hidden="false" customHeight="true" outlineLevel="0" collapsed="false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46"/>
      <c r="M2081" s="47"/>
      <c r="N2081" s="47"/>
      <c r="O2081" s="48"/>
      <c r="P2081" s="48"/>
    </row>
    <row r="2082" customFormat="false" ht="15" hidden="false" customHeight="true" outlineLevel="0" collapsed="false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46"/>
      <c r="M2082" s="47"/>
      <c r="N2082" s="47"/>
      <c r="O2082" s="48"/>
      <c r="P2082" s="48"/>
    </row>
    <row r="2083" customFormat="false" ht="15" hidden="false" customHeight="true" outlineLevel="0" collapsed="false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46"/>
      <c r="M2083" s="47"/>
      <c r="N2083" s="47"/>
      <c r="O2083" s="48"/>
      <c r="P2083" s="48"/>
    </row>
    <row r="2084" customFormat="false" ht="15" hidden="false" customHeight="true" outlineLevel="0" collapsed="false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46"/>
      <c r="M2084" s="47"/>
      <c r="N2084" s="47"/>
      <c r="O2084" s="48"/>
      <c r="P2084" s="48"/>
    </row>
    <row r="2085" customFormat="false" ht="15" hidden="false" customHeight="true" outlineLevel="0" collapsed="false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46"/>
      <c r="M2085" s="47"/>
      <c r="N2085" s="47"/>
      <c r="O2085" s="48"/>
      <c r="P2085" s="48"/>
    </row>
    <row r="2086" customFormat="false" ht="15" hidden="false" customHeight="true" outlineLevel="0" collapsed="false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46"/>
      <c r="M2086" s="47"/>
      <c r="N2086" s="47"/>
      <c r="O2086" s="48"/>
      <c r="P2086" s="48"/>
    </row>
    <row r="2087" customFormat="false" ht="15" hidden="false" customHeight="true" outlineLevel="0" collapsed="false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46"/>
      <c r="M2087" s="47"/>
      <c r="N2087" s="47"/>
      <c r="O2087" s="48"/>
      <c r="P2087" s="48"/>
    </row>
    <row r="2088" customFormat="false" ht="15" hidden="false" customHeight="true" outlineLevel="0" collapsed="false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46"/>
      <c r="M2088" s="47"/>
      <c r="N2088" s="47"/>
      <c r="O2088" s="48"/>
      <c r="P2088" s="48"/>
    </row>
    <row r="2089" customFormat="false" ht="15" hidden="false" customHeight="true" outlineLevel="0" collapsed="false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46"/>
      <c r="M2089" s="47"/>
      <c r="N2089" s="47"/>
      <c r="O2089" s="48"/>
      <c r="P2089" s="48"/>
    </row>
    <row r="2090" customFormat="false" ht="15" hidden="false" customHeight="true" outlineLevel="0" collapsed="false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46"/>
      <c r="M2090" s="47"/>
      <c r="N2090" s="47"/>
      <c r="O2090" s="48"/>
      <c r="P2090" s="48"/>
    </row>
    <row r="2091" customFormat="false" ht="15" hidden="false" customHeight="true" outlineLevel="0" collapsed="false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46"/>
      <c r="M2091" s="47"/>
      <c r="N2091" s="47"/>
      <c r="O2091" s="48"/>
      <c r="P2091" s="48"/>
    </row>
    <row r="2092" customFormat="false" ht="15" hidden="false" customHeight="true" outlineLevel="0" collapsed="false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46"/>
      <c r="M2092" s="47"/>
      <c r="N2092" s="47"/>
      <c r="O2092" s="48"/>
      <c r="P2092" s="48"/>
    </row>
    <row r="2093" customFormat="false" ht="15" hidden="false" customHeight="true" outlineLevel="0" collapsed="false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46"/>
      <c r="M2093" s="47"/>
      <c r="N2093" s="47"/>
      <c r="O2093" s="48"/>
      <c r="P2093" s="48"/>
    </row>
    <row r="2094" customFormat="false" ht="15" hidden="false" customHeight="true" outlineLevel="0" collapsed="false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46"/>
      <c r="M2094" s="47"/>
      <c r="N2094" s="47"/>
      <c r="O2094" s="48"/>
      <c r="P2094" s="48"/>
    </row>
    <row r="2095" customFormat="false" ht="15" hidden="false" customHeight="true" outlineLevel="0" collapsed="false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46"/>
      <c r="M2095" s="47"/>
      <c r="N2095" s="47"/>
      <c r="O2095" s="48"/>
      <c r="P2095" s="48"/>
    </row>
    <row r="2096" customFormat="false" ht="15" hidden="false" customHeight="true" outlineLevel="0" collapsed="false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46"/>
      <c r="M2096" s="47"/>
      <c r="N2096" s="47"/>
      <c r="O2096" s="48"/>
      <c r="P2096" s="48"/>
    </row>
    <row r="2097" customFormat="false" ht="15" hidden="false" customHeight="true" outlineLevel="0" collapsed="false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46"/>
      <c r="M2097" s="47"/>
      <c r="N2097" s="47"/>
      <c r="O2097" s="48"/>
      <c r="P2097" s="48"/>
    </row>
    <row r="2098" customFormat="false" ht="15" hidden="false" customHeight="true" outlineLevel="0" collapsed="false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46"/>
      <c r="M2098" s="47"/>
      <c r="N2098" s="47"/>
      <c r="O2098" s="48"/>
      <c r="P2098" s="48"/>
    </row>
    <row r="2099" customFormat="false" ht="15" hidden="false" customHeight="true" outlineLevel="0" collapsed="false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46"/>
      <c r="M2099" s="47"/>
      <c r="N2099" s="47"/>
      <c r="O2099" s="48"/>
      <c r="P2099" s="48"/>
    </row>
    <row r="2100" customFormat="false" ht="15" hidden="false" customHeight="true" outlineLevel="0" collapsed="false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46"/>
      <c r="M2100" s="47"/>
      <c r="N2100" s="47"/>
      <c r="O2100" s="48"/>
      <c r="P2100" s="48"/>
    </row>
    <row r="2101" customFormat="false" ht="15" hidden="false" customHeight="true" outlineLevel="0" collapsed="false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46"/>
      <c r="M2101" s="47"/>
      <c r="N2101" s="47"/>
      <c r="O2101" s="48"/>
      <c r="P2101" s="48"/>
    </row>
    <row r="2102" customFormat="false" ht="15" hidden="false" customHeight="true" outlineLevel="0" collapsed="false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46"/>
      <c r="M2102" s="47"/>
      <c r="N2102" s="47"/>
      <c r="O2102" s="48"/>
      <c r="P2102" s="48"/>
    </row>
    <row r="2103" customFormat="false" ht="15" hidden="false" customHeight="true" outlineLevel="0" collapsed="false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46"/>
      <c r="M2103" s="47"/>
      <c r="N2103" s="47"/>
      <c r="O2103" s="48"/>
      <c r="P2103" s="48"/>
    </row>
    <row r="2104" customFormat="false" ht="15" hidden="false" customHeight="true" outlineLevel="0" collapsed="false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46"/>
      <c r="M2104" s="47"/>
      <c r="N2104" s="47"/>
      <c r="O2104" s="48"/>
      <c r="P2104" s="48"/>
    </row>
    <row r="2105" customFormat="false" ht="15" hidden="false" customHeight="true" outlineLevel="0" collapsed="false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46"/>
      <c r="M2105" s="47"/>
      <c r="N2105" s="47"/>
      <c r="O2105" s="48"/>
      <c r="P2105" s="48"/>
    </row>
    <row r="2106" customFormat="false" ht="15" hidden="false" customHeight="true" outlineLevel="0" collapsed="false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46"/>
      <c r="M2106" s="47"/>
      <c r="N2106" s="47"/>
      <c r="O2106" s="48"/>
      <c r="P2106" s="48"/>
    </row>
    <row r="2107" customFormat="false" ht="15" hidden="false" customHeight="true" outlineLevel="0" collapsed="false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46"/>
      <c r="M2107" s="47"/>
      <c r="N2107" s="47"/>
      <c r="O2107" s="48"/>
      <c r="P2107" s="48"/>
    </row>
    <row r="2108" customFormat="false" ht="15" hidden="false" customHeight="true" outlineLevel="0" collapsed="false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46"/>
      <c r="M2108" s="47"/>
      <c r="N2108" s="47"/>
      <c r="O2108" s="48"/>
      <c r="P2108" s="48"/>
    </row>
    <row r="2109" customFormat="false" ht="15" hidden="false" customHeight="true" outlineLevel="0" collapsed="false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46"/>
      <c r="M2109" s="47"/>
      <c r="N2109" s="47"/>
      <c r="O2109" s="48"/>
      <c r="P2109" s="48"/>
    </row>
    <row r="2110" customFormat="false" ht="15" hidden="false" customHeight="true" outlineLevel="0" collapsed="false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46"/>
      <c r="M2110" s="47"/>
      <c r="N2110" s="47"/>
      <c r="O2110" s="48"/>
      <c r="P2110" s="48"/>
    </row>
    <row r="2111" customFormat="false" ht="15" hidden="false" customHeight="true" outlineLevel="0" collapsed="false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46"/>
      <c r="M2111" s="47"/>
      <c r="N2111" s="47"/>
      <c r="O2111" s="48"/>
      <c r="P2111" s="48"/>
    </row>
    <row r="2112" customFormat="false" ht="15" hidden="false" customHeight="true" outlineLevel="0" collapsed="false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46"/>
      <c r="M2112" s="47"/>
      <c r="N2112" s="47"/>
      <c r="O2112" s="48"/>
      <c r="P2112" s="48"/>
    </row>
    <row r="2113" customFormat="false" ht="15" hidden="false" customHeight="true" outlineLevel="0" collapsed="false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46"/>
      <c r="M2113" s="47"/>
      <c r="N2113" s="47"/>
      <c r="O2113" s="48"/>
      <c r="P2113" s="48"/>
    </row>
    <row r="2114" customFormat="false" ht="15" hidden="false" customHeight="true" outlineLevel="0" collapsed="false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46"/>
      <c r="M2114" s="47"/>
      <c r="N2114" s="47"/>
      <c r="O2114" s="48"/>
      <c r="P2114" s="48"/>
    </row>
    <row r="2115" customFormat="false" ht="15" hidden="false" customHeight="true" outlineLevel="0" collapsed="false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46"/>
      <c r="M2115" s="47"/>
      <c r="N2115" s="47"/>
      <c r="O2115" s="48"/>
      <c r="P2115" s="48"/>
    </row>
    <row r="2116" customFormat="false" ht="15" hidden="false" customHeight="true" outlineLevel="0" collapsed="false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46"/>
      <c r="M2116" s="47"/>
      <c r="N2116" s="47"/>
      <c r="O2116" s="48"/>
      <c r="P2116" s="48"/>
    </row>
    <row r="2117" customFormat="false" ht="15" hidden="false" customHeight="true" outlineLevel="0" collapsed="false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46"/>
      <c r="M2117" s="47"/>
      <c r="N2117" s="47"/>
      <c r="O2117" s="48"/>
      <c r="P2117" s="48"/>
    </row>
    <row r="2118" customFormat="false" ht="15" hidden="false" customHeight="true" outlineLevel="0" collapsed="false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46"/>
      <c r="M2118" s="47"/>
      <c r="N2118" s="47"/>
      <c r="O2118" s="48"/>
      <c r="P2118" s="48"/>
    </row>
    <row r="2119" customFormat="false" ht="15" hidden="false" customHeight="true" outlineLevel="0" collapsed="false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46"/>
      <c r="M2119" s="47"/>
      <c r="N2119" s="47"/>
      <c r="O2119" s="48"/>
      <c r="P2119" s="48"/>
    </row>
    <row r="2120" customFormat="false" ht="15" hidden="false" customHeight="true" outlineLevel="0" collapsed="false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46"/>
      <c r="M2120" s="47"/>
      <c r="N2120" s="47"/>
      <c r="O2120" s="48"/>
      <c r="P2120" s="48"/>
    </row>
    <row r="2121" customFormat="false" ht="15" hidden="false" customHeight="true" outlineLevel="0" collapsed="false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46"/>
      <c r="M2121" s="47"/>
      <c r="N2121" s="47"/>
      <c r="O2121" s="48"/>
      <c r="P2121" s="48"/>
    </row>
    <row r="2122" customFormat="false" ht="15" hidden="false" customHeight="true" outlineLevel="0" collapsed="false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46"/>
      <c r="M2122" s="47"/>
      <c r="N2122" s="47"/>
      <c r="O2122" s="48"/>
      <c r="P2122" s="48"/>
    </row>
    <row r="2123" customFormat="false" ht="15" hidden="false" customHeight="true" outlineLevel="0" collapsed="false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46"/>
      <c r="M2123" s="47"/>
      <c r="N2123" s="47"/>
      <c r="O2123" s="48"/>
      <c r="P2123" s="48"/>
    </row>
    <row r="2124" customFormat="false" ht="15" hidden="false" customHeight="true" outlineLevel="0" collapsed="false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46"/>
      <c r="M2124" s="47"/>
      <c r="N2124" s="47"/>
      <c r="O2124" s="48"/>
      <c r="P2124" s="48"/>
    </row>
    <row r="2125" customFormat="false" ht="15" hidden="false" customHeight="true" outlineLevel="0" collapsed="false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46"/>
      <c r="M2125" s="47"/>
      <c r="N2125" s="47"/>
      <c r="O2125" s="48"/>
      <c r="P2125" s="48"/>
    </row>
    <row r="2126" customFormat="false" ht="15" hidden="false" customHeight="true" outlineLevel="0" collapsed="false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46"/>
      <c r="M2126" s="47"/>
      <c r="N2126" s="47"/>
      <c r="O2126" s="48"/>
      <c r="P2126" s="48"/>
    </row>
    <row r="2127" customFormat="false" ht="15" hidden="false" customHeight="true" outlineLevel="0" collapsed="false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46"/>
      <c r="M2127" s="47"/>
      <c r="N2127" s="47"/>
      <c r="O2127" s="48"/>
      <c r="P2127" s="48"/>
    </row>
    <row r="2128" customFormat="false" ht="15" hidden="false" customHeight="true" outlineLevel="0" collapsed="false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46"/>
      <c r="M2128" s="47"/>
      <c r="N2128" s="47"/>
      <c r="O2128" s="48"/>
      <c r="P2128" s="48"/>
    </row>
    <row r="2129" customFormat="false" ht="15" hidden="false" customHeight="true" outlineLevel="0" collapsed="false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46"/>
      <c r="M2129" s="47"/>
      <c r="N2129" s="47"/>
      <c r="O2129" s="48"/>
      <c r="P2129" s="48"/>
    </row>
    <row r="2130" customFormat="false" ht="15" hidden="false" customHeight="true" outlineLevel="0" collapsed="false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46"/>
      <c r="M2130" s="47"/>
      <c r="N2130" s="47"/>
      <c r="O2130" s="48"/>
      <c r="P2130" s="48"/>
    </row>
    <row r="2131" customFormat="false" ht="15" hidden="false" customHeight="true" outlineLevel="0" collapsed="false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46"/>
      <c r="M2131" s="47"/>
      <c r="N2131" s="47"/>
      <c r="O2131" s="48"/>
      <c r="P2131" s="48"/>
    </row>
    <row r="2132" customFormat="false" ht="15" hidden="false" customHeight="true" outlineLevel="0" collapsed="false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46"/>
      <c r="M2132" s="47"/>
      <c r="N2132" s="47"/>
      <c r="O2132" s="48"/>
      <c r="P2132" s="48"/>
    </row>
    <row r="2133" customFormat="false" ht="15" hidden="false" customHeight="true" outlineLevel="0" collapsed="false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46"/>
      <c r="M2133" s="47"/>
      <c r="N2133" s="47"/>
      <c r="O2133" s="48"/>
      <c r="P2133" s="48"/>
    </row>
    <row r="2134" customFormat="false" ht="15" hidden="false" customHeight="true" outlineLevel="0" collapsed="false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46"/>
      <c r="M2134" s="47"/>
      <c r="N2134" s="47"/>
      <c r="O2134" s="48"/>
      <c r="P2134" s="48"/>
    </row>
    <row r="2135" customFormat="false" ht="15" hidden="false" customHeight="true" outlineLevel="0" collapsed="false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46"/>
      <c r="M2135" s="47"/>
      <c r="N2135" s="47"/>
      <c r="O2135" s="48"/>
      <c r="P2135" s="48"/>
    </row>
    <row r="2136" customFormat="false" ht="15" hidden="false" customHeight="true" outlineLevel="0" collapsed="false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46"/>
      <c r="M2136" s="47"/>
      <c r="N2136" s="47"/>
      <c r="O2136" s="48"/>
      <c r="P2136" s="48"/>
    </row>
    <row r="2137" customFormat="false" ht="15" hidden="false" customHeight="true" outlineLevel="0" collapsed="false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46"/>
      <c r="M2137" s="47"/>
      <c r="N2137" s="47"/>
      <c r="O2137" s="48"/>
      <c r="P2137" s="48"/>
    </row>
    <row r="2138" customFormat="false" ht="15" hidden="false" customHeight="true" outlineLevel="0" collapsed="false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46"/>
      <c r="M2138" s="47"/>
      <c r="N2138" s="47"/>
      <c r="O2138" s="48"/>
      <c r="P2138" s="48"/>
    </row>
    <row r="2139" customFormat="false" ht="15" hidden="false" customHeight="true" outlineLevel="0" collapsed="false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46"/>
      <c r="M2139" s="47"/>
      <c r="N2139" s="47"/>
      <c r="O2139" s="48"/>
      <c r="P2139" s="48"/>
    </row>
    <row r="2140" customFormat="false" ht="15" hidden="false" customHeight="true" outlineLevel="0" collapsed="false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46"/>
      <c r="M2140" s="47"/>
      <c r="N2140" s="47"/>
      <c r="O2140" s="48"/>
      <c r="P2140" s="48"/>
    </row>
    <row r="2141" customFormat="false" ht="15" hidden="false" customHeight="true" outlineLevel="0" collapsed="false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46"/>
      <c r="M2141" s="47"/>
      <c r="N2141" s="47"/>
      <c r="O2141" s="48"/>
      <c r="P2141" s="48"/>
    </row>
    <row r="2142" customFormat="false" ht="15" hidden="false" customHeight="true" outlineLevel="0" collapsed="false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46"/>
      <c r="M2142" s="47"/>
      <c r="N2142" s="47"/>
      <c r="O2142" s="48"/>
      <c r="P2142" s="48"/>
    </row>
    <row r="2143" customFormat="false" ht="15" hidden="false" customHeight="true" outlineLevel="0" collapsed="false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46"/>
      <c r="M2143" s="47"/>
      <c r="N2143" s="47"/>
      <c r="O2143" s="48"/>
      <c r="P2143" s="48"/>
    </row>
    <row r="2144" customFormat="false" ht="15" hidden="false" customHeight="true" outlineLevel="0" collapsed="false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46"/>
      <c r="M2144" s="47"/>
      <c r="N2144" s="47"/>
      <c r="O2144" s="48"/>
      <c r="P2144" s="48"/>
    </row>
    <row r="2145" customFormat="false" ht="15" hidden="false" customHeight="true" outlineLevel="0" collapsed="false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46"/>
      <c r="M2145" s="47"/>
      <c r="N2145" s="47"/>
      <c r="O2145" s="48"/>
      <c r="P2145" s="48"/>
    </row>
    <row r="2146" customFormat="false" ht="15" hidden="false" customHeight="true" outlineLevel="0" collapsed="false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46"/>
      <c r="M2146" s="47"/>
      <c r="N2146" s="47"/>
      <c r="O2146" s="48"/>
      <c r="P2146" s="48"/>
    </row>
    <row r="2147" customFormat="false" ht="15" hidden="false" customHeight="true" outlineLevel="0" collapsed="false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46"/>
      <c r="M2147" s="47"/>
      <c r="N2147" s="47"/>
      <c r="O2147" s="48"/>
      <c r="P2147" s="48"/>
    </row>
    <row r="2148" customFormat="false" ht="15" hidden="false" customHeight="true" outlineLevel="0" collapsed="false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46"/>
      <c r="M2148" s="47"/>
      <c r="N2148" s="47"/>
      <c r="O2148" s="48"/>
      <c r="P2148" s="48"/>
    </row>
    <row r="2149" customFormat="false" ht="15" hidden="false" customHeight="true" outlineLevel="0" collapsed="false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46"/>
      <c r="M2149" s="47"/>
      <c r="N2149" s="47"/>
      <c r="O2149" s="48"/>
      <c r="P2149" s="48"/>
    </row>
    <row r="2150" customFormat="false" ht="15" hidden="false" customHeight="true" outlineLevel="0" collapsed="false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46"/>
      <c r="M2150" s="47"/>
      <c r="N2150" s="47"/>
      <c r="O2150" s="48"/>
      <c r="P2150" s="48"/>
    </row>
    <row r="2151" customFormat="false" ht="15" hidden="false" customHeight="true" outlineLevel="0" collapsed="false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46"/>
      <c r="M2151" s="47"/>
      <c r="N2151" s="47"/>
      <c r="O2151" s="48"/>
      <c r="P2151" s="48"/>
    </row>
    <row r="2152" customFormat="false" ht="15" hidden="false" customHeight="true" outlineLevel="0" collapsed="false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46"/>
      <c r="M2152" s="47"/>
      <c r="N2152" s="47"/>
      <c r="O2152" s="48"/>
      <c r="P2152" s="48"/>
    </row>
    <row r="2153" customFormat="false" ht="15" hidden="false" customHeight="true" outlineLevel="0" collapsed="false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46"/>
      <c r="M2153" s="47"/>
      <c r="N2153" s="47"/>
      <c r="O2153" s="48"/>
      <c r="P2153" s="48"/>
    </row>
    <row r="2154" customFormat="false" ht="15" hidden="false" customHeight="true" outlineLevel="0" collapsed="false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46"/>
      <c r="M2154" s="47"/>
      <c r="N2154" s="47"/>
      <c r="O2154" s="48"/>
      <c r="P2154" s="48"/>
    </row>
    <row r="2155" customFormat="false" ht="15" hidden="false" customHeight="true" outlineLevel="0" collapsed="false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46"/>
      <c r="M2155" s="47"/>
      <c r="N2155" s="47"/>
      <c r="O2155" s="48"/>
      <c r="P2155" s="48"/>
    </row>
    <row r="2156" customFormat="false" ht="15" hidden="false" customHeight="true" outlineLevel="0" collapsed="false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46"/>
      <c r="M2156" s="47"/>
      <c r="N2156" s="47"/>
      <c r="O2156" s="48"/>
      <c r="P2156" s="48"/>
    </row>
    <row r="2157" customFormat="false" ht="15" hidden="false" customHeight="true" outlineLevel="0" collapsed="false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46"/>
      <c r="M2157" s="47"/>
      <c r="N2157" s="47"/>
      <c r="O2157" s="48"/>
      <c r="P2157" s="48"/>
    </row>
    <row r="2158" customFormat="false" ht="15" hidden="false" customHeight="true" outlineLevel="0" collapsed="false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46"/>
      <c r="M2158" s="47"/>
      <c r="N2158" s="47"/>
      <c r="O2158" s="48"/>
      <c r="P2158" s="48"/>
    </row>
    <row r="2159" customFormat="false" ht="15" hidden="false" customHeight="true" outlineLevel="0" collapsed="false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46"/>
      <c r="M2159" s="47"/>
      <c r="N2159" s="47"/>
      <c r="O2159" s="48"/>
      <c r="P2159" s="48"/>
    </row>
    <row r="2160" customFormat="false" ht="15" hidden="false" customHeight="true" outlineLevel="0" collapsed="false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46"/>
      <c r="M2160" s="47"/>
      <c r="N2160" s="47"/>
      <c r="O2160" s="48"/>
      <c r="P2160" s="48"/>
    </row>
    <row r="2161" customFormat="false" ht="15" hidden="false" customHeight="true" outlineLevel="0" collapsed="false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46"/>
      <c r="M2161" s="47"/>
      <c r="N2161" s="47"/>
      <c r="O2161" s="48"/>
      <c r="P2161" s="48"/>
    </row>
    <row r="2162" customFormat="false" ht="15" hidden="false" customHeight="true" outlineLevel="0" collapsed="false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46"/>
      <c r="M2162" s="47"/>
      <c r="N2162" s="47"/>
      <c r="O2162" s="48"/>
      <c r="P2162" s="48"/>
    </row>
    <row r="2163" customFormat="false" ht="15" hidden="false" customHeight="true" outlineLevel="0" collapsed="false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46"/>
      <c r="M2163" s="47"/>
      <c r="N2163" s="47"/>
      <c r="O2163" s="48"/>
      <c r="P2163" s="48"/>
    </row>
    <row r="2164" customFormat="false" ht="15" hidden="false" customHeight="true" outlineLevel="0" collapsed="false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46"/>
      <c r="M2164" s="47"/>
      <c r="N2164" s="47"/>
      <c r="O2164" s="48"/>
      <c r="P2164" s="48"/>
    </row>
    <row r="2165" customFormat="false" ht="15" hidden="false" customHeight="true" outlineLevel="0" collapsed="false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46"/>
      <c r="M2165" s="47"/>
      <c r="N2165" s="47"/>
      <c r="O2165" s="48"/>
      <c r="P2165" s="48"/>
    </row>
    <row r="2166" customFormat="false" ht="15" hidden="false" customHeight="true" outlineLevel="0" collapsed="false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46"/>
      <c r="M2166" s="47"/>
      <c r="N2166" s="47"/>
      <c r="O2166" s="48"/>
      <c r="P2166" s="48"/>
    </row>
    <row r="2167" customFormat="false" ht="15" hidden="false" customHeight="true" outlineLevel="0" collapsed="false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46"/>
      <c r="M2167" s="47"/>
      <c r="N2167" s="47"/>
      <c r="O2167" s="48"/>
      <c r="P2167" s="48"/>
    </row>
    <row r="2168" customFormat="false" ht="15" hidden="false" customHeight="true" outlineLevel="0" collapsed="false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46"/>
      <c r="M2168" s="47"/>
      <c r="N2168" s="47"/>
      <c r="O2168" s="48"/>
      <c r="P2168" s="48"/>
    </row>
    <row r="2169" customFormat="false" ht="15" hidden="false" customHeight="true" outlineLevel="0" collapsed="false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46"/>
      <c r="M2169" s="47"/>
      <c r="N2169" s="47"/>
      <c r="O2169" s="48"/>
      <c r="P2169" s="48"/>
    </row>
    <row r="2170" customFormat="false" ht="15" hidden="false" customHeight="true" outlineLevel="0" collapsed="false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46"/>
      <c r="M2170" s="47"/>
      <c r="N2170" s="47"/>
      <c r="O2170" s="48"/>
      <c r="P2170" s="48"/>
    </row>
    <row r="2171" customFormat="false" ht="15" hidden="false" customHeight="true" outlineLevel="0" collapsed="false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46"/>
      <c r="M2171" s="47"/>
      <c r="N2171" s="47"/>
      <c r="O2171" s="48"/>
      <c r="P2171" s="48"/>
    </row>
    <row r="2172" customFormat="false" ht="15" hidden="false" customHeight="true" outlineLevel="0" collapsed="false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46"/>
      <c r="M2172" s="47"/>
      <c r="N2172" s="47"/>
      <c r="O2172" s="48"/>
      <c r="P2172" s="48"/>
    </row>
    <row r="2173" customFormat="false" ht="15" hidden="false" customHeight="true" outlineLevel="0" collapsed="false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46"/>
      <c r="M2173" s="47"/>
      <c r="N2173" s="47"/>
      <c r="O2173" s="48"/>
      <c r="P2173" s="48"/>
    </row>
    <row r="2174" customFormat="false" ht="15" hidden="false" customHeight="true" outlineLevel="0" collapsed="false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46"/>
      <c r="M2174" s="47"/>
      <c r="N2174" s="47"/>
      <c r="O2174" s="48"/>
      <c r="P2174" s="48"/>
    </row>
    <row r="2175" customFormat="false" ht="15" hidden="false" customHeight="true" outlineLevel="0" collapsed="false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46"/>
      <c r="M2175" s="47"/>
      <c r="N2175" s="47"/>
      <c r="O2175" s="48"/>
      <c r="P2175" s="48"/>
    </row>
    <row r="2176" customFormat="false" ht="15" hidden="false" customHeight="true" outlineLevel="0" collapsed="false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46"/>
      <c r="M2176" s="47"/>
      <c r="N2176" s="47"/>
      <c r="O2176" s="48"/>
      <c r="P2176" s="48"/>
    </row>
    <row r="2177" customFormat="false" ht="15" hidden="false" customHeight="true" outlineLevel="0" collapsed="false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46"/>
      <c r="M2177" s="47"/>
      <c r="N2177" s="47"/>
      <c r="O2177" s="48"/>
      <c r="P2177" s="48"/>
    </row>
    <row r="2178" customFormat="false" ht="15" hidden="false" customHeight="true" outlineLevel="0" collapsed="false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46"/>
      <c r="M2178" s="47"/>
      <c r="N2178" s="47"/>
      <c r="O2178" s="48"/>
      <c r="P2178" s="48"/>
    </row>
    <row r="2179" customFormat="false" ht="15" hidden="false" customHeight="true" outlineLevel="0" collapsed="false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46"/>
      <c r="M2179" s="47"/>
      <c r="N2179" s="47"/>
      <c r="O2179" s="48"/>
      <c r="P2179" s="48"/>
    </row>
    <row r="2180" customFormat="false" ht="15" hidden="false" customHeight="true" outlineLevel="0" collapsed="false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46"/>
      <c r="M2180" s="47"/>
      <c r="N2180" s="47"/>
      <c r="O2180" s="48"/>
      <c r="P2180" s="48"/>
    </row>
    <row r="2181" customFormat="false" ht="15" hidden="false" customHeight="true" outlineLevel="0" collapsed="false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46"/>
      <c r="M2181" s="47"/>
      <c r="N2181" s="47"/>
      <c r="O2181" s="48"/>
      <c r="P2181" s="48"/>
    </row>
    <row r="2182" customFormat="false" ht="15" hidden="false" customHeight="true" outlineLevel="0" collapsed="false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46"/>
      <c r="M2182" s="47"/>
      <c r="N2182" s="47"/>
      <c r="O2182" s="48"/>
      <c r="P2182" s="48"/>
    </row>
    <row r="2183" customFormat="false" ht="15" hidden="false" customHeight="true" outlineLevel="0" collapsed="false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46"/>
      <c r="M2183" s="47"/>
      <c r="N2183" s="47"/>
      <c r="O2183" s="48"/>
      <c r="P2183" s="48"/>
    </row>
    <row r="2184" customFormat="false" ht="15" hidden="false" customHeight="true" outlineLevel="0" collapsed="false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46"/>
      <c r="M2184" s="47"/>
      <c r="N2184" s="47"/>
      <c r="O2184" s="48"/>
      <c r="P2184" s="48"/>
    </row>
    <row r="2185" customFormat="false" ht="15" hidden="false" customHeight="true" outlineLevel="0" collapsed="false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46"/>
      <c r="M2185" s="47"/>
      <c r="N2185" s="47"/>
      <c r="O2185" s="48"/>
      <c r="P2185" s="48"/>
    </row>
    <row r="2186" customFormat="false" ht="15" hidden="false" customHeight="true" outlineLevel="0" collapsed="false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46"/>
      <c r="M2186" s="47"/>
      <c r="N2186" s="47"/>
      <c r="O2186" s="48"/>
      <c r="P2186" s="48"/>
    </row>
    <row r="2187" customFormat="false" ht="15" hidden="false" customHeight="true" outlineLevel="0" collapsed="false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46"/>
      <c r="M2187" s="47"/>
      <c r="N2187" s="47"/>
      <c r="O2187" s="48"/>
      <c r="P2187" s="48"/>
    </row>
    <row r="2188" customFormat="false" ht="15" hidden="false" customHeight="true" outlineLevel="0" collapsed="false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46"/>
      <c r="M2188" s="47"/>
      <c r="N2188" s="47"/>
      <c r="O2188" s="48"/>
      <c r="P2188" s="48"/>
    </row>
    <row r="2189" customFormat="false" ht="15" hidden="false" customHeight="true" outlineLevel="0" collapsed="false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46"/>
      <c r="M2189" s="47"/>
      <c r="N2189" s="47"/>
      <c r="O2189" s="48"/>
      <c r="P2189" s="48"/>
    </row>
    <row r="2190" customFormat="false" ht="15" hidden="false" customHeight="true" outlineLevel="0" collapsed="false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46"/>
      <c r="M2190" s="47"/>
      <c r="N2190" s="47"/>
      <c r="O2190" s="48"/>
      <c r="P2190" s="48"/>
    </row>
    <row r="2191" customFormat="false" ht="15" hidden="false" customHeight="true" outlineLevel="0" collapsed="false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46"/>
      <c r="M2191" s="47"/>
      <c r="N2191" s="47"/>
      <c r="O2191" s="48"/>
      <c r="P2191" s="48"/>
    </row>
    <row r="2192" customFormat="false" ht="15" hidden="false" customHeight="true" outlineLevel="0" collapsed="false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46"/>
      <c r="M2192" s="47"/>
      <c r="N2192" s="47"/>
      <c r="O2192" s="48"/>
      <c r="P2192" s="48"/>
    </row>
    <row r="2193" customFormat="false" ht="15" hidden="false" customHeight="true" outlineLevel="0" collapsed="false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46"/>
      <c r="M2193" s="47"/>
      <c r="N2193" s="47"/>
      <c r="O2193" s="48"/>
      <c r="P2193" s="48"/>
    </row>
    <row r="2194" customFormat="false" ht="15" hidden="false" customHeight="true" outlineLevel="0" collapsed="false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46"/>
      <c r="M2194" s="47"/>
      <c r="N2194" s="47"/>
      <c r="O2194" s="48"/>
      <c r="P2194" s="48"/>
    </row>
    <row r="2195" customFormat="false" ht="15" hidden="false" customHeight="true" outlineLevel="0" collapsed="false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46"/>
      <c r="M2195" s="47"/>
      <c r="N2195" s="47"/>
      <c r="O2195" s="48"/>
      <c r="P2195" s="48"/>
    </row>
    <row r="2196" customFormat="false" ht="15" hidden="false" customHeight="true" outlineLevel="0" collapsed="false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46"/>
      <c r="M2196" s="47"/>
      <c r="N2196" s="47"/>
      <c r="O2196" s="48"/>
      <c r="P2196" s="48"/>
    </row>
    <row r="2197" customFormat="false" ht="15" hidden="false" customHeight="true" outlineLevel="0" collapsed="false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46"/>
      <c r="M2197" s="47"/>
      <c r="N2197" s="47"/>
      <c r="O2197" s="48"/>
      <c r="P2197" s="48"/>
    </row>
    <row r="2198" customFormat="false" ht="15" hidden="false" customHeight="true" outlineLevel="0" collapsed="false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46"/>
      <c r="M2198" s="47"/>
      <c r="N2198" s="47"/>
      <c r="O2198" s="48"/>
      <c r="P2198" s="48"/>
    </row>
    <row r="2199" customFormat="false" ht="15" hidden="false" customHeight="true" outlineLevel="0" collapsed="false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46"/>
      <c r="M2199" s="47"/>
      <c r="N2199" s="47"/>
      <c r="O2199" s="48"/>
      <c r="P2199" s="48"/>
    </row>
    <row r="2200" customFormat="false" ht="15" hidden="false" customHeight="true" outlineLevel="0" collapsed="false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46"/>
      <c r="M2200" s="47"/>
      <c r="N2200" s="47"/>
      <c r="O2200" s="48"/>
      <c r="P2200" s="48"/>
    </row>
    <row r="2201" customFormat="false" ht="15" hidden="false" customHeight="true" outlineLevel="0" collapsed="false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46"/>
      <c r="M2201" s="47"/>
      <c r="N2201" s="47"/>
      <c r="O2201" s="48"/>
      <c r="P2201" s="48"/>
    </row>
    <row r="2202" customFormat="false" ht="15" hidden="false" customHeight="true" outlineLevel="0" collapsed="false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46"/>
      <c r="M2202" s="47"/>
      <c r="N2202" s="47"/>
      <c r="O2202" s="48"/>
      <c r="P2202" s="48"/>
    </row>
    <row r="2203" customFormat="false" ht="15" hidden="false" customHeight="true" outlineLevel="0" collapsed="false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46"/>
      <c r="M2203" s="47"/>
      <c r="N2203" s="47"/>
      <c r="O2203" s="48"/>
      <c r="P2203" s="48"/>
    </row>
    <row r="2204" customFormat="false" ht="15" hidden="false" customHeight="true" outlineLevel="0" collapsed="false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46"/>
      <c r="M2204" s="47"/>
      <c r="N2204" s="47"/>
      <c r="O2204" s="48"/>
      <c r="P2204" s="48"/>
    </row>
    <row r="2205" customFormat="false" ht="15" hidden="false" customHeight="true" outlineLevel="0" collapsed="false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46"/>
      <c r="M2205" s="47"/>
      <c r="N2205" s="47"/>
      <c r="O2205" s="48"/>
      <c r="P2205" s="48"/>
    </row>
    <row r="2206" customFormat="false" ht="15" hidden="false" customHeight="true" outlineLevel="0" collapsed="false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46"/>
      <c r="M2206" s="47"/>
      <c r="N2206" s="47"/>
      <c r="O2206" s="48"/>
      <c r="P2206" s="48"/>
    </row>
    <row r="2207" customFormat="false" ht="15" hidden="false" customHeight="true" outlineLevel="0" collapsed="false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46"/>
      <c r="M2207" s="47"/>
      <c r="N2207" s="47"/>
      <c r="O2207" s="48"/>
      <c r="P2207" s="48"/>
    </row>
    <row r="2208" customFormat="false" ht="15" hidden="false" customHeight="true" outlineLevel="0" collapsed="false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46"/>
      <c r="M2208" s="47"/>
      <c r="N2208" s="47"/>
      <c r="O2208" s="48"/>
      <c r="P2208" s="48"/>
    </row>
    <row r="2209" customFormat="false" ht="15" hidden="false" customHeight="true" outlineLevel="0" collapsed="false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46"/>
      <c r="M2209" s="47"/>
      <c r="N2209" s="47"/>
      <c r="O2209" s="48"/>
      <c r="P2209" s="48"/>
    </row>
    <row r="2210" customFormat="false" ht="15" hidden="false" customHeight="true" outlineLevel="0" collapsed="false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46"/>
      <c r="M2210" s="47"/>
      <c r="N2210" s="47"/>
      <c r="O2210" s="48"/>
      <c r="P2210" s="48"/>
    </row>
    <row r="2211" customFormat="false" ht="15" hidden="false" customHeight="true" outlineLevel="0" collapsed="false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46"/>
      <c r="M2211" s="47"/>
      <c r="N2211" s="47"/>
      <c r="O2211" s="48"/>
      <c r="P2211" s="48"/>
    </row>
    <row r="2212" customFormat="false" ht="15" hidden="false" customHeight="true" outlineLevel="0" collapsed="false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46"/>
      <c r="M2212" s="47"/>
      <c r="N2212" s="47"/>
      <c r="O2212" s="48"/>
      <c r="P2212" s="48"/>
    </row>
    <row r="2213" customFormat="false" ht="15" hidden="false" customHeight="true" outlineLevel="0" collapsed="false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46"/>
      <c r="M2213" s="47"/>
      <c r="N2213" s="47"/>
      <c r="O2213" s="48"/>
      <c r="P2213" s="48"/>
    </row>
    <row r="2214" customFormat="false" ht="15" hidden="false" customHeight="true" outlineLevel="0" collapsed="false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46"/>
      <c r="M2214" s="47"/>
      <c r="N2214" s="47"/>
      <c r="O2214" s="48"/>
      <c r="P2214" s="48"/>
    </row>
    <row r="2215" customFormat="false" ht="15" hidden="false" customHeight="true" outlineLevel="0" collapsed="false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46"/>
      <c r="M2215" s="47"/>
      <c r="N2215" s="47"/>
      <c r="O2215" s="48"/>
      <c r="P2215" s="48"/>
    </row>
    <row r="2216" customFormat="false" ht="15" hidden="false" customHeight="true" outlineLevel="0" collapsed="false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46"/>
      <c r="M2216" s="47"/>
      <c r="N2216" s="47"/>
      <c r="O2216" s="48"/>
      <c r="P2216" s="48"/>
    </row>
    <row r="2217" customFormat="false" ht="15" hidden="false" customHeight="true" outlineLevel="0" collapsed="false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46"/>
      <c r="M2217" s="47"/>
      <c r="N2217" s="47"/>
      <c r="O2217" s="48"/>
      <c r="P2217" s="48"/>
    </row>
    <row r="2218" customFormat="false" ht="15" hidden="false" customHeight="true" outlineLevel="0" collapsed="false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46"/>
      <c r="M2218" s="47"/>
      <c r="N2218" s="47"/>
      <c r="O2218" s="48"/>
      <c r="P2218" s="48"/>
    </row>
    <row r="2219" customFormat="false" ht="15" hidden="false" customHeight="true" outlineLevel="0" collapsed="false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46"/>
      <c r="M2219" s="47"/>
      <c r="N2219" s="47"/>
      <c r="O2219" s="48"/>
      <c r="P2219" s="48"/>
    </row>
    <row r="2220" customFormat="false" ht="15" hidden="false" customHeight="true" outlineLevel="0" collapsed="false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46"/>
      <c r="M2220" s="47"/>
      <c r="N2220" s="47"/>
      <c r="O2220" s="48"/>
      <c r="P2220" s="48"/>
    </row>
    <row r="2221" customFormat="false" ht="15" hidden="false" customHeight="true" outlineLevel="0" collapsed="false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46"/>
      <c r="M2221" s="47"/>
      <c r="N2221" s="47"/>
      <c r="O2221" s="48"/>
      <c r="P2221" s="48"/>
    </row>
    <row r="2222" customFormat="false" ht="15" hidden="false" customHeight="true" outlineLevel="0" collapsed="false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46"/>
      <c r="M2222" s="47"/>
      <c r="N2222" s="47"/>
      <c r="O2222" s="48"/>
      <c r="P2222" s="48"/>
    </row>
    <row r="2223" customFormat="false" ht="15" hidden="false" customHeight="true" outlineLevel="0" collapsed="false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46"/>
      <c r="M2223" s="47"/>
      <c r="N2223" s="47"/>
      <c r="O2223" s="48"/>
      <c r="P2223" s="48"/>
    </row>
    <row r="2224" customFormat="false" ht="15" hidden="false" customHeight="true" outlineLevel="0" collapsed="false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46"/>
      <c r="M2224" s="47"/>
      <c r="N2224" s="47"/>
      <c r="O2224" s="48"/>
      <c r="P2224" s="48"/>
    </row>
    <row r="2225" customFormat="false" ht="15" hidden="false" customHeight="true" outlineLevel="0" collapsed="false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46"/>
      <c r="M2225" s="47"/>
      <c r="N2225" s="47"/>
      <c r="O2225" s="48"/>
      <c r="P2225" s="48"/>
    </row>
    <row r="2226" customFormat="false" ht="15" hidden="false" customHeight="true" outlineLevel="0" collapsed="false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46"/>
      <c r="M2226" s="47"/>
      <c r="N2226" s="47"/>
      <c r="O2226" s="48"/>
      <c r="P2226" s="48"/>
    </row>
    <row r="2227" customFormat="false" ht="15" hidden="false" customHeight="true" outlineLevel="0" collapsed="false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46"/>
      <c r="M2227" s="47"/>
      <c r="N2227" s="47"/>
      <c r="O2227" s="48"/>
      <c r="P2227" s="48"/>
    </row>
    <row r="2228" customFormat="false" ht="15" hidden="false" customHeight="true" outlineLevel="0" collapsed="false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46"/>
      <c r="M2228" s="47"/>
      <c r="N2228" s="47"/>
      <c r="O2228" s="48"/>
      <c r="P2228" s="48"/>
    </row>
    <row r="2229" customFormat="false" ht="15" hidden="false" customHeight="true" outlineLevel="0" collapsed="false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46"/>
      <c r="M2229" s="47"/>
      <c r="N2229" s="47"/>
      <c r="O2229" s="48"/>
      <c r="P2229" s="48"/>
    </row>
    <row r="2230" customFormat="false" ht="15" hidden="false" customHeight="true" outlineLevel="0" collapsed="false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46"/>
      <c r="M2230" s="47"/>
      <c r="N2230" s="47"/>
      <c r="O2230" s="48"/>
      <c r="P2230" s="48"/>
    </row>
    <row r="2231" customFormat="false" ht="15" hidden="false" customHeight="true" outlineLevel="0" collapsed="false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46"/>
      <c r="M2231" s="47"/>
      <c r="N2231" s="47"/>
      <c r="O2231" s="48"/>
      <c r="P2231" s="48"/>
    </row>
    <row r="2232" customFormat="false" ht="15" hidden="false" customHeight="true" outlineLevel="0" collapsed="false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46"/>
      <c r="M2232" s="47"/>
      <c r="N2232" s="47"/>
      <c r="O2232" s="48"/>
      <c r="P2232" s="48"/>
    </row>
    <row r="2233" customFormat="false" ht="15" hidden="false" customHeight="true" outlineLevel="0" collapsed="false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46"/>
      <c r="M2233" s="47"/>
      <c r="N2233" s="47"/>
      <c r="O2233" s="48"/>
      <c r="P2233" s="48"/>
    </row>
    <row r="2234" customFormat="false" ht="15" hidden="false" customHeight="true" outlineLevel="0" collapsed="false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46"/>
      <c r="M2234" s="47"/>
      <c r="N2234" s="47"/>
      <c r="O2234" s="48"/>
      <c r="P2234" s="48"/>
    </row>
    <row r="2235" customFormat="false" ht="15" hidden="false" customHeight="true" outlineLevel="0" collapsed="false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46"/>
      <c r="M2235" s="47"/>
      <c r="N2235" s="47"/>
      <c r="O2235" s="48"/>
      <c r="P2235" s="48"/>
    </row>
    <row r="2236" customFormat="false" ht="15" hidden="false" customHeight="true" outlineLevel="0" collapsed="false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46"/>
      <c r="M2236" s="47"/>
      <c r="N2236" s="47"/>
      <c r="O2236" s="48"/>
      <c r="P2236" s="48"/>
    </row>
  </sheetData>
  <hyperlinks>
    <hyperlink ref="K2" r:id="rId1" display="http://www.gansam.com"/>
    <hyperlink ref="K3" r:id="rId2" display="http://www.gabinit.co.kr"/>
    <hyperlink ref="K4" r:id="rId3" display="http://www.gabinit.co.kr"/>
    <hyperlink ref="K5" r:id="rId4" display="http://www.gabinit.co.kr"/>
    <hyperlink ref="K6" r:id="rId5" display="http://www.greentechinc.co.kr"/>
    <hyperlink ref="K7" r:id="rId6" display="http://www.greentechinc.co.kr"/>
    <hyperlink ref="K8" r:id="rId7" display="http://www.grib-iot.com/ko/index.aspp"/>
    <hyperlink ref="K9" r:id="rId8" display="http://www.globaltelecom.co.kr"/>
    <hyperlink ref="K10" r:id="rId9" display="http://www.nowarch.com"/>
    <hyperlink ref="K11" r:id="rId10" display="http://www.nexmore.co.kr/realtest/main.html"/>
    <hyperlink ref="K12" r:id="rId11" display="http://www.nexmore.co.kr/realtest/main.html"/>
    <hyperlink ref="K13" r:id="rId12" display="http://www.theway-comm.co.kr/default/"/>
    <hyperlink ref="K14" r:id="rId13" display="http://www.douzone.com"/>
    <hyperlink ref="K15" r:id="rId14" display="http://www.datasolution.kr/"/>
    <hyperlink ref="K16" r:id="rId15" display="https://www.dohwa.co.kr/aboutus/overview"/>
    <hyperlink ref="K17" r:id="rId16" display="http://www.dongsungeng.co.kr/sub/sub03_05.html"/>
    <hyperlink ref="K18" r:id="rId17" display="https://www.midasit.com"/>
    <hyperlink ref="K19" r:id="rId18" display="https://www.skens.com/busan/main/index.do"/>
    <hyperlink ref="K20" r:id="rId19" display="https://www.bit.kr"/>
    <hyperlink ref="K21" r:id="rId20" display="https://www.samoo.com/main.do"/>
    <hyperlink ref="K22" r:id="rId21" display="http://www.seoyoungeng.com/html/index.php"/>
    <hyperlink ref="K23" r:id="rId22" display="https://www.sjic.co.kr"/>
    <hyperlink ref="K24" r:id="rId23" display="https://www.shinsegaeproperty.com/ko/index.do"/>
    <hyperlink ref="K25" r:id="rId24" display="http://www.syesd.co.kr/homepage//"/>
    <hyperlink ref="K26" r:id="rId25" display="http://www.syesd.co.kr/homepage//"/>
    <hyperlink ref="K27" r:id="rId26" display="http://www.syesd.co.kr/homepage//"/>
    <hyperlink ref="K28" r:id="rId27" display="http://www.syesd.co.kr/homepage//"/>
    <hyperlink ref="K29" r:id="rId28" display="http://globalsuns.com/?lang=ko"/>
    <hyperlink ref="K30" r:id="rId29" display="http://globalsuns.com/?lang=ko"/>
    <hyperlink ref="K31" r:id="rId30" display="http://globalsuns.com/?lang=ko"/>
    <hyperlink ref="K32" r:id="rId31" display="http://inorilab.com/i-nori-lab/"/>
    <hyperlink ref="K33" r:id="rId32" display="http://www.snetsystems.co.kr"/>
    <hyperlink ref="K34" r:id="rId33" display="http://www.korbi.com"/>
    <hyperlink ref="K35" r:id="rId34" display="http://www.nhino.com/"/>
    <hyperlink ref="K36" r:id="rId35" display="http://www.unicomnet.co.kr"/>
    <hyperlink ref="K37" r:id="rId36" display="http://www.geomex.co.kr/"/>
    <hyperlink ref="K38" r:id="rId37" display="http://www.geomex.co.kr/"/>
    <hyperlink ref="K39" r:id="rId38" display="http://www.kgenc.co.kr/business/business3_03.asp"/>
    <hyperlink ref="K40" r:id="rId39" display="http://tssni.com/xe/whoarewe"/>
    <hyperlink ref="K41" r:id="rId40" display="http://koreacit.co.kr"/>
    <hyperlink ref="K42" r:id="rId41" display="https://haenglim.com"/>
    <hyperlink ref="K43" r:id="rId42" display="https://www.hec.co.kr/ko"/>
    <hyperlink ref="K44" r:id="rId43" display="http://www.heerim.com/index.php?lang=Korean"/>
    <hyperlink ref="K46" r:id="rId44" display="http://www.greencrosscell.com/main/main.aspx"/>
    <hyperlink ref="K47" r:id="rId45" display="http://www.gsenc.com/"/>
    <hyperlink ref="K48" r:id="rId46" display="https://www.lgcns.com/Home"/>
    <hyperlink ref="K49" r:id="rId47" display="http://www.uplus.co.kr/com/main/pkmain/PkMain.hpi?WEB_BNNR_ID=5G_CLO_02"/>
    <hyperlink ref="K50" r:id="rId48" display="http://www.uplus.co.kr/com/main/pkmain/PkMain.hpi?WEB_BNNR_ID=5G_CLO_02"/>
    <hyperlink ref="K51" r:id="rId49" display="https://www.ldcc.co.kr"/>
    <hyperlink ref="K52" r:id="rId50" display="http://vaiv.kr/"/>
    <hyperlink ref="K53" r:id="rId51" display="https://www.i-sh.co.kr/"/>
    <hyperlink ref="K54" r:id="rId52" display="http://www.superbin.co.kr/new/index.php"/>
    <hyperlink ref="K55" r:id="rId53" display="http://www.superbin.co.kr/new/index.php"/>
    <hyperlink ref="K56" r:id="rId54" display="http://www.superbin.co.kr/new/index.php"/>
    <hyperlink ref="K57" r:id="rId55" display="http://www.ssyenc.com"/>
    <hyperlink ref="K58" r:id="rId56" display="http://www.skec.co.kr"/>
    <hyperlink ref="K59" r:id="rId57" display="http://www.wdcals.co.kr"/>
    <hyperlink ref="K60" r:id="rId58" display="http://www.koreab2b.com"/>
    <hyperlink ref="K61" r:id="rId59" display="http://www.lh.or.kr/index.do"/>
    <hyperlink ref="K62" r:id="rId60" display="http://www.katon.or.kr"/>
    <hyperlink ref="K63" r:id="rId61" display="http://www.kindkorea.or.kr/"/>
    <hyperlink ref="K64" r:id="rId62" display="http://www.kindkorea.or.kr/"/>
    <hyperlink ref="K65" r:id="rId63" display="http://www.kindkorea.or.kr/"/>
    <hyperlink ref="K66" r:id="rId64" display="http://www.kindkorea.or.kr/"/>
    <hyperlink ref="K67" r:id="rId65" display="https://kdn.com/"/>
    <hyperlink ref="K68" r:id="rId66" display="http://hec.hanwha.co.kr"/>
    <hyperlink ref="K70" r:id="rId67" display="http://www.hdec.kr/"/>
    <hyperlink ref="K71" r:id="rId68" display="https://gdnet.creatorlink.net/index#"/>
    <hyperlink ref="K72" r:id="rId69" display="http://www.geistkorea.co.kr"/>
    <hyperlink ref="K73" r:id="rId70" display="http://www.geistkorea.co.kr"/>
    <hyperlink ref="K74" r:id="rId71" display="http://www.geistkorea.co.kr"/>
    <hyperlink ref="K75" r:id="rId72" display="http://www.goback.world/"/>
    <hyperlink ref="K76" r:id="rId73" display="http://www.greenitkr.com"/>
    <hyperlink ref="K77" r:id="rId74" display="http://www.greenitkr.com"/>
    <hyperlink ref="K78" r:id="rId75" display="http://www.greenitkr.com"/>
    <hyperlink ref="K79" r:id="rId76" display="http://www.greenitkr.com"/>
    <hyperlink ref="K80" r:id="rId77" display="https://m.greencar.co.kr/index.do"/>
    <hyperlink ref="K81" r:id="rId78" display="http://www.greentechinc.co.kr"/>
    <hyperlink ref="K82" r:id="rId79" display="http://www.greentechinc.co.kr"/>
    <hyperlink ref="K83" r:id="rId80" display="http://www.grib-iot.com/ko/index.aspp"/>
    <hyperlink ref="K84" r:id="rId81" display="http://www.grib-iot.com/ko/index.aspp"/>
    <hyperlink ref="K85" r:id="rId82" display="http://www.globaltelecom.co.kr"/>
    <hyperlink ref="K86" r:id="rId83" display="https://ssem.kr/index.html"/>
    <hyperlink ref="K87" r:id="rId84" display="https://www.gchealthcare.com"/>
    <hyperlink ref="K91" r:id="rId85" display="http://www.danusys.com"/>
    <hyperlink ref="K92" r:id="rId86" display="http://www.danusys.com"/>
    <hyperlink ref="K93" r:id="rId87" display="http://www.danusys.com"/>
    <hyperlink ref="K94" r:id="rId88" display="http://www.danusys.com"/>
    <hyperlink ref="K95" r:id="rId89" display="http://www.danusys.com"/>
    <hyperlink ref="K96" r:id="rId90" display="http://www.danusys.com"/>
    <hyperlink ref="K97" r:id="rId91" display="http://www.danusys.com"/>
    <hyperlink ref="K99" r:id="rId92" display="http://www.danusys.com"/>
    <hyperlink ref="K100" r:id="rId93" display="http://www.danusys.com"/>
    <hyperlink ref="K101" r:id="rId94" display="http://e.dasannetworks.com/kr/"/>
    <hyperlink ref="K102" r:id="rId95" display="http://e.dasannetworks.com/kr/"/>
    <hyperlink ref="K103" r:id="rId96" display="http://e.dasannetworks.com/kr/"/>
    <hyperlink ref="K104" r:id="rId97" display="http://www.mytown.cc/"/>
    <hyperlink ref="K105" r:id="rId98" display="http://www.douzone.com"/>
    <hyperlink ref="K106" r:id="rId99" display="http://www.douzone.com"/>
    <hyperlink ref="K107" r:id="rId100" display="http://www.douzone.com"/>
    <hyperlink ref="K108" r:id="rId101" display="http://www.douzone.com"/>
    <hyperlink ref="K109" r:id="rId102" display="http://www.douzone.com"/>
    <hyperlink ref="K110" r:id="rId103" display="http://www.douzone.com"/>
    <hyperlink ref="K111" r:id="rId104" display="http://www.douzone.com"/>
    <hyperlink ref="K112" r:id="rId105" display="http://www.douzone.com"/>
    <hyperlink ref="K113" r:id="rId106" display="http://www.datasolution.kr/"/>
    <hyperlink ref="K114" r:id="rId107" display="http://www.datasolution.kr/"/>
    <hyperlink ref="K115" r:id="rId108" display="http://www.datasolution.kr/"/>
    <hyperlink ref="K116" r:id="rId109" display="http://www.datasolution.kr/"/>
    <hyperlink ref="K117" r:id="rId110" display="http://www.datasolution.kr/"/>
    <hyperlink ref="K118" r:id="rId111" display="https://www.dreamsecurity.com"/>
    <hyperlink ref="K119" r:id="rId112" display="http://dwelling.co.kr"/>
    <hyperlink ref="K120" r:id="rId113" display="http://www.digibase.co.kr"/>
    <hyperlink ref="K121" r:id="rId114" display="http://www.digibase.co.kr"/>
    <hyperlink ref="K122" r:id="rId115" display="http://www.digibase.co.kr"/>
    <hyperlink ref="K123" r:id="rId116" display="http://www.dkitec.com/home/"/>
    <hyperlink ref="K124" r:id="rId117" display="http://www.dkitec.com/home/"/>
    <hyperlink ref="K125" r:id="rId118" display="http://www.dkitec.com/home/"/>
    <hyperlink ref="K126" r:id="rId119" display="https://rainist.com"/>
    <hyperlink ref="K127" r:id="rId120" display="http://www.rozetatech.co.kr/sub/index.php"/>
    <hyperlink ref="K128" r:id="rId121" display="http://www.rozetatech.co.kr/sub/index.php"/>
    <hyperlink ref="K129" r:id="rId122" display="http://www.lucis.co.kr"/>
    <hyperlink ref="K130" r:id="rId123" display="http://www.lucis.co.kr"/>
    <hyperlink ref="K131" r:id="rId124" display="https://www.midasit.com"/>
    <hyperlink ref="K132" r:id="rId125" display="https://www.midasit.com"/>
    <hyperlink ref="K133" r:id="rId126" display="https://www.markany.com/kr/"/>
    <hyperlink ref="K134" r:id="rId127" display="https://www.markany.com/kr/"/>
    <hyperlink ref="K135" r:id="rId128" display="https://www.markany.com/kr/"/>
    <hyperlink ref="K136" r:id="rId129" display="https://www.markany.com/kr/"/>
    <hyperlink ref="K137" r:id="rId130" display="https://www.markany.com/kr/"/>
    <hyperlink ref="K138" r:id="rId131" display="https://www.markany.com/kr/"/>
    <hyperlink ref="K139" r:id="rId132" display="https://www.markany.com/kr/"/>
    <hyperlink ref="K140" r:id="rId133" display="https://www.markany.com/kr/"/>
    <hyperlink ref="K141" r:id="rId134" display="https://www.markany.com/kr/"/>
    <hyperlink ref="K142" r:id="rId135" display="https://www.skens.com/busan/main/index.do"/>
    <hyperlink ref="K143" r:id="rId136" display="https://www.broadwave.co.kr"/>
    <hyperlink ref="K144" r:id="rId137" display="https://www.broadwave.co.kr"/>
    <hyperlink ref="K145" r:id="rId138" display="https://www.broadwave.co.kr"/>
    <hyperlink ref="K146" r:id="rId139" display="https://www.broadwave.co.kr"/>
    <hyperlink ref="K147" r:id="rId140" display="https://www.bit.kr"/>
    <hyperlink ref="K148" r:id="rId141" display="https://www.bit.kr"/>
    <hyperlink ref="K149" r:id="rId142" display="https://www.bit.kr"/>
    <hyperlink ref="K150" r:id="rId143" display="https://www.bit.kr"/>
    <hyperlink ref="K151" r:id="rId144" display="https://www.bit.kr"/>
    <hyperlink ref="K152" r:id="rId145" display="https://www.bit.kr"/>
    <hyperlink ref="K153" r:id="rId146" display="https://www.bit.kr"/>
    <hyperlink ref="K154" r:id="rId147" display="https://www.bit.kr"/>
    <hyperlink ref="K155" r:id="rId148" display="https://www.bit.kr"/>
    <hyperlink ref="K156" r:id="rId149" display="http://www.victek.co.kr/main.html"/>
    <hyperlink ref="K157" r:id="rId150" display="www.saenoon.co.kr"/>
    <hyperlink ref="K158" r:id="rId151" display="http://www.seoitv.com"/>
    <hyperlink ref="K159" r:id="rId152" display="http://www.sjinc.co.kr"/>
    <hyperlink ref="K160" r:id="rId153" display="https://www.selvasai.com"/>
    <hyperlink ref="K161" r:id="rId154" display="https://www.selvasai.com"/>
    <hyperlink ref="K162" r:id="rId155" display="https://www.selvasai.com"/>
    <hyperlink ref="K163" r:id="rId156" display="https://www.selvasai.com"/>
    <hyperlink ref="K164" r:id="rId157" display="https://www.selvasai.com"/>
    <hyperlink ref="K165" r:id="rId158" display="https://www.selvasai.com"/>
    <hyperlink ref="K166" r:id="rId159" display="https://www.selvasai.com"/>
    <hyperlink ref="K167" r:id="rId160" display="https://www.selvasai.com"/>
    <hyperlink ref="K168" r:id="rId161" display="http://www.solideos.com"/>
    <hyperlink ref="K169" r:id="rId162" display="http://saltlux.com/index.do"/>
    <hyperlink ref="K170" r:id="rId163" display="http://saltlux.com/index.do"/>
    <hyperlink ref="K171" r:id="rId164" display="http://saltlux.com/index.do"/>
    <hyperlink ref="K172" r:id="rId165" display="http://saltlux.com/index.do"/>
    <hyperlink ref="K173" r:id="rId166" display="http://saltlux.com/index.do"/>
    <hyperlink ref="K174" r:id="rId167" display="http://saltlux.com/index.do"/>
    <hyperlink ref="K175" r:id="rId168" display="http://saltlux.com/index.do"/>
    <hyperlink ref="K176" r:id="rId169" display="http://saltlux.com/index.do"/>
    <hyperlink ref="K177" r:id="rId170" display="http://saltlux.com/index.do"/>
    <hyperlink ref="K178" r:id="rId171" display="http://www.saltlux.com"/>
    <hyperlink ref="K179" r:id="rId172" display="http://surotech.bizdaara.com/surotech"/>
    <hyperlink ref="K180" r:id="rId173" display="http://surotech.bizdaara.com/surotech"/>
    <hyperlink ref="K181" r:id="rId174" display="http://surotech.bizdaara.com/surotech"/>
    <hyperlink ref="K182" r:id="rId175" display="http://www.smartcitykorea.com"/>
    <hyperlink ref="K183" r:id="rId176" display="http://www.spiretech.co.kr"/>
    <hyperlink ref="K184" r:id="rId177" display="https://www.sysone.co.kr/index.php"/>
    <hyperlink ref="K185" r:id="rId178" display="https://www.sysone.co.kr/index.php"/>
    <hyperlink ref="K186" r:id="rId179" display="http://sijung.com/ko/"/>
    <hyperlink ref="K187" r:id="rId180" display="http://secuever.com"/>
    <hyperlink ref="K188" r:id="rId181" display="http://secuever.com"/>
    <hyperlink ref="K189" r:id="rId182" display="http://secuever.com"/>
    <hyperlink ref="K190" r:id="rId183" display="http://www.syesd.co.kr/homepage//"/>
    <hyperlink ref="K191" r:id="rId184" display="http://www.syesd.co.kr/homepage//"/>
    <hyperlink ref="K192" r:id="rId185" display="http://www.syesd.co.kr/homepage//"/>
    <hyperlink ref="K193" r:id="rId186" display="http://www.syesd.co.kr/homepage//"/>
    <hyperlink ref="K194" r:id="rId187" display="http://www.syesd.co.kr/homepage//"/>
    <hyperlink ref="K195" r:id="rId188" display="https://www.socar.kr"/>
    <hyperlink ref="K196" r:id="rId189" display="http://www.3ssoft.co.kr/"/>
    <hyperlink ref="K197" r:id="rId190" display="http://casit.co.kr/"/>
    <hyperlink ref="K198" r:id="rId191" display="http://www.citek.co.kr/main#"/>
    <hyperlink ref="K199" r:id="rId192" display="http://www.citek.co.kr/main#"/>
    <hyperlink ref="K200" r:id="rId193" display="http://www.avrosoft.co.kr"/>
    <hyperlink ref="K201" r:id="rId194" display="http://itsbank.koreasme.com/kr/"/>
    <hyperlink ref="K202" r:id="rId195" display="http://itsbank.koreasme.com/kr/"/>
    <hyperlink ref="K203" r:id="rId196" display="http://www.sateng.co.kr/"/>
    <hyperlink ref="K204" r:id="rId197" display="http://www.korbi.com"/>
    <hyperlink ref="K205" r:id="rId198" display="http://www.korbi.com"/>
    <hyperlink ref="K206" r:id="rId199" display="http://www.ecosense.co.kr"/>
    <hyperlink ref="K207" r:id="rId200" display="http://www.ecosense.co.kr"/>
    <hyperlink ref="K208" r:id="rId201" display="http://www.ecosense.co.kr"/>
    <hyperlink ref="K209" r:id="rId202" display="https://www.ntels.com"/>
    <hyperlink ref="K210" r:id="rId203" display="https://www.ntels.com"/>
    <hyperlink ref="K211" r:id="rId204" display="https://www.ntels.com"/>
    <hyperlink ref="K212" r:id="rId205" display="https://www.ntels.com"/>
    <hyperlink ref="K213" r:id="rId206" display="https://www.ntels.com"/>
    <hyperlink ref="K214" r:id="rId207" display="https://www.ntels.com"/>
    <hyperlink ref="K215" r:id="rId208" display="https://www.ntels.com"/>
    <hyperlink ref="K216" r:id="rId209" display="http://www.n2m.co.kr/main.doo"/>
    <hyperlink ref="K217" r:id="rId210" display="http://www.n2m.co.kr/main.doo"/>
    <hyperlink ref="K218" r:id="rId211" display="http://www.n2m.co.kr/main.doo"/>
    <hyperlink ref="K219" r:id="rId212" display="http://www.n2m.co.kr/main.doo"/>
    <hyperlink ref="K220" r:id="rId213" display="http://yeonmu.com/default/index.php"/>
    <hyperlink ref="K221" r:id="rId214" display="http://smartyoungshine.com"/>
    <hyperlink ref="K222" r:id="rId215" display="https://www.openit.co.kr/"/>
    <hyperlink ref="K223" r:id="rId216" display="https://www.openit.co.kr/"/>
    <hyperlink ref="K224" r:id="rId217" display="https://www.openit.co.kr/"/>
    <hyperlink ref="K225" r:id="rId218" display="https://www.openit.co.kr/"/>
    <hyperlink ref="K226" r:id="rId219" display="https://www.openit.co.kr/"/>
    <hyperlink ref="K227" r:id="rId220" display="https://www.openit.co.kr/"/>
    <hyperlink ref="K228" r:id="rId221" display="https://www.openit.co.kr/"/>
    <hyperlink ref="K229" r:id="rId222" display="https://www.wisenut.com/"/>
    <hyperlink ref="K230" r:id="rId223" display="https://www.wisenut.com/"/>
    <hyperlink ref="K231" r:id="rId224" display="http://www.wacon.co.kr"/>
    <hyperlink ref="K232" r:id="rId225" display="http://www.woosancnc.com"/>
    <hyperlink ref="K234" r:id="rId226" display="https://www.ecubelabs.com"/>
    <hyperlink ref="K235" r:id="rId227" display="https://www.ecubelabs.com"/>
    <hyperlink ref="K236" r:id="rId228" display="http://www.geomex.co.kr/"/>
    <hyperlink ref="K237" r:id="rId229" display="http://www.geomex.co.kr/"/>
    <hyperlink ref="K238" r:id="rId230" display="http://www.geomex.co.kr/"/>
    <hyperlink ref="K239" r:id="rId231" display="http://www.geomex.co.kr/"/>
    <hyperlink ref="K240" r:id="rId232" display="http://www.geomex.co.kr/"/>
    <hyperlink ref="K241" r:id="rId233" display="http://www.geomex.co.kr/"/>
    <hyperlink ref="K242" r:id="rId234" display="https://aptgin.com/intro/index.html"/>
    <hyperlink ref="K243" r:id="rId235" display="http://www.goodnet.co.kr"/>
    <hyperlink ref="K244" r:id="rId236" display="http://www.1stnoon.co.kr"/>
    <hyperlink ref="K245" r:id="rId237" display="https://kakao.ai"/>
    <hyperlink ref="K246" r:id="rId238" display="https://kakao.ai"/>
    <hyperlink ref="K247" r:id="rId239" display="http://www.kakaomobility.com/"/>
    <hyperlink ref="K248" r:id="rId240" display="http://www.kakaomobility.com/"/>
    <hyperlink ref="K249" r:id="rId241" display="http://www.kakaomobility.com/"/>
    <hyperlink ref="K250" r:id="rId242" display="http://www.kakaomobility.com/"/>
    <hyperlink ref="K251" r:id="rId243" display="http://www.kakaomobility.com/"/>
    <hyperlink ref="K252" r:id="rId244" display="https://corp.kt.com"/>
    <hyperlink ref="K253" r:id="rId245" display="https://corp.kt.com"/>
    <hyperlink ref="K254" r:id="rId246" display="http://www.cowithone.com"/>
    <hyperlink ref="K255" r:id="rId247" display="http://www.cupix.com"/>
    <hyperlink ref="K256" r:id="rId248" display="http://tssni.com/xe/whoarewe"/>
    <hyperlink ref="K257" r:id="rId249" display="http://tssni.com/xe/whoarewe"/>
    <hyperlink ref="K258" r:id="rId250" display="http://tssni.com/xe/whoarewe"/>
    <hyperlink ref="K260" r:id="rId251" display="www.tqskorea.com"/>
    <hyperlink ref="K261" r:id="rId252" display="www.tqskorea.com"/>
    <hyperlink ref="K264" r:id="rId253" display="https://www.poscoict.com/servlet/Main?lang=kr"/>
    <hyperlink ref="K265" r:id="rId254" display="http://www.poscoict.co.kr"/>
    <hyperlink ref="K266" r:id="rId255" display="http://www.poscoict.co.kr"/>
    <hyperlink ref="K267" r:id="rId256" display="http://www.poscoict.co.kr"/>
    <hyperlink ref="K268" r:id="rId257" display="https://www.poscoenc.com:446/eng/"/>
    <hyperlink ref="K269" r:id="rId258" display="https://www.pluxity.com/"/>
    <hyperlink ref="K270" r:id="rId259" display="http://www.ubpay.com"/>
    <hyperlink ref="K271" r:id="rId260" display="www.hitecepc.com"/>
    <hyperlink ref="K272" r:id="rId261" display="http://koreacit.co.kr"/>
    <hyperlink ref="K273" r:id="rId262" display="http://koreacit.co.kr"/>
    <hyperlink ref="K274" r:id="rId263" display="http://koreacit.co.kr"/>
    <hyperlink ref="K275" r:id="rId264" display="http://koreacit.co.kr"/>
    <hyperlink ref="K276" r:id="rId265" display="http://koreacit.co.kr"/>
    <hyperlink ref="K277" r:id="rId266" display="http://koreacit.co.kr"/>
    <hyperlink ref="K278" r:id="rId267" display="http://koreacit.co.kr"/>
    <hyperlink ref="K279" r:id="rId268" display="http://koreacit.co.kr"/>
    <hyperlink ref="K280" r:id="rId269" display="https://www.kevoting.com"/>
    <hyperlink ref="K281" r:id="rId270" display="https://www.kevoting.com"/>
    <hyperlink ref="K282" r:id="rId271" display="https://www.kevoting.com"/>
    <hyperlink ref="K290" r:id="rId272" display="https://www.hec.co.kr/en"/>
    <hyperlink ref="K291" r:id="rId273" display="https://www.hec.co.kr/en"/>
    <hyperlink ref="K292" r:id="rId274" display="https://www.hec.co.kr/en"/>
    <hyperlink ref="K293" r:id="rId275" display="https://www.aia.co.kr/ko/index.html"/>
    <hyperlink ref="K294" r:id="rId276" display="http://www.fxgear.net/"/>
    <hyperlink ref="K295" r:id="rId277" display="http://www.gsenc.com"/>
    <hyperlink ref="K296" r:id="rId278" display="http://www.gsenc.com/"/>
    <hyperlink ref="K297" r:id="rId279" display="https://hdc-dvp.com/"/>
    <hyperlink ref="K298" r:id="rId280" display="http://www.hdc-dvp.com/index.do"/>
    <hyperlink ref="K299" r:id="rId281" display="http://www.hdc-dvp.com/index.do"/>
    <hyperlink ref="K300" r:id="rId282" display="https://www.lgcns.com/Home"/>
    <hyperlink ref="K301" r:id="rId283" display="https://www.lgcns.com/Home"/>
    <hyperlink ref="K302" r:id="rId284" display="https://www.lgcns.com/Home"/>
    <hyperlink ref="K303" r:id="rId285" display="https://www.lgcns.com/Home"/>
    <hyperlink ref="K304" r:id="rId286" display="https://www.lgcns.com/Home"/>
    <hyperlink ref="K305" r:id="rId287" display="https://www.lgcns.com/Home"/>
    <hyperlink ref="K306" r:id="rId288" display="https://www.lgcns.com/Home"/>
    <hyperlink ref="K307" r:id="rId289" display="https://www.lgcns.com/Home"/>
    <hyperlink ref="K308" r:id="rId290" display="https://www.lgcns.com/Home"/>
    <hyperlink ref="K309" r:id="rId291" display="https://www.lgcns.com/Home"/>
    <hyperlink ref="K310" r:id="rId292" display="https://www.lgcns.com/Home"/>
    <hyperlink ref="K311" r:id="rId293" display="https://www.lgcns.com/Home"/>
    <hyperlink ref="K312" r:id="rId294" display="https://www.lgcns.com/Home"/>
    <hyperlink ref="K313" r:id="rId295" display="https://www.lgcns.com/Home"/>
    <hyperlink ref="K314" r:id="rId296" display="https://www.lgcns.com/Home"/>
    <hyperlink ref="K315" r:id="rId297" display="https://www.lgcns.com/Home"/>
    <hyperlink ref="K316" r:id="rId298" display="https://www.lgcns.com/Home"/>
    <hyperlink ref="K317" r:id="rId299" display="https://www.lgcns.com/Home"/>
    <hyperlink ref="K318" r:id="rId300" display="https://www.lgcns.com/Home"/>
    <hyperlink ref="K319" r:id="rId301" display="https://www.lgcns.com/Home"/>
    <hyperlink ref="K320" r:id="rId302" display="https://www.lgcns.com/Home"/>
    <hyperlink ref="K321" r:id="rId303" display="https://www.lgcns.com/Home"/>
    <hyperlink ref="K322" r:id="rId304" display="https://www.lgcns.com/Home"/>
    <hyperlink ref="K323" r:id="rId305" display="https://www.lgcns.com/Home"/>
    <hyperlink ref="K324" r:id="rId306" display="https://www.lgcns.com/Home"/>
    <hyperlink ref="K325" r:id="rId307" display="https://www.lgcns.com/Home"/>
    <hyperlink ref="K326" r:id="rId308" display="http://www.uplus.co.kr/com/main/pkmain/PkMain.hpi?WEB_BNNR_ID=5G_CLO_02"/>
    <hyperlink ref="K327" r:id="rId309" display="http://www.uplus.co.kr/com/main/pkmain/PkMain.hpi?WEB_BNNR_ID=5G_CLO_02"/>
    <hyperlink ref="K328" r:id="rId310" display="http://www.uplus.co.kr/com/main/pkmain/PkMain.hpi?WEB_BNNR_ID=5G_CLO_02"/>
    <hyperlink ref="K329" r:id="rId311" display="http://www.uplus.co.kr/com/main/pkmain/PkMain.hpi?WEB_BNNR_ID=5G_CLO_02"/>
    <hyperlink ref="K330" r:id="rId312" display="http://www.sktelecom.com"/>
    <hyperlink ref="K331" r:id="rId313" display="http://www.sktelecom.com"/>
    <hyperlink ref="K332" r:id="rId314" display="http://www.sktelecom.com"/>
    <hyperlink ref="K333" r:id="rId315" display="http://www.sktelecom.com"/>
    <hyperlink ref="K334" r:id="rId316" display="http://www.sktelecom.com"/>
    <hyperlink ref="K335" r:id="rId317" display="https://www.sktelecom.com/index.html"/>
    <hyperlink ref="K336" r:id="rId318" display="https://www.sktelecom.com/index.html"/>
    <hyperlink ref="K337" r:id="rId319" display="http://www.git.co.kr"/>
    <hyperlink ref="K338" r:id="rId320" display="http://www.git.co.kr"/>
    <hyperlink ref="K339" r:id="rId321" display="http://www.git.co.kr"/>
    <hyperlink ref="K340" r:id="rId322" display="http://www.git.co.kr"/>
    <hyperlink ref="K341" r:id="rId323" display="http://www.spacen.or.kr/main.do"/>
    <hyperlink ref="K342" r:id="rId324" display="http://www.spacen.or.kr/main.do"/>
    <hyperlink ref="K343" r:id="rId325" display="https://www.gist.ac.kr/"/>
    <hyperlink ref="K344" r:id="rId326" display="https://www.gist.ac.kr/"/>
    <hyperlink ref="K345" r:id="rId327" display="https://www.gist.ac.kr/"/>
    <hyperlink ref="K346" r:id="rId328" display="http://www.kbstar.com"/>
    <hyperlink ref="K347" r:id="rId329" display="https://www.nts.go.kr"/>
    <hyperlink ref="K348" r:id="rId330" display="http://luris.molit.go.kr/"/>
    <hyperlink ref="K349" r:id="rId331" display="http://www.nsdi.go.kr/"/>
    <hyperlink ref="K350" r:id="rId332" display="https://www.ibk.co.kr/"/>
    <hyperlink ref="K351" r:id="rId333" display="https://www.navercorp.com"/>
    <hyperlink ref="K353" r:id="rId334" display="http://www.daliworks.net"/>
    <hyperlink ref="K354" r:id="rId335" display="http://www.daliworks.net"/>
    <hyperlink ref="K355" r:id="rId336" display="http://www.dgist.ac.kr"/>
    <hyperlink ref="K356" r:id="rId337" display="https://www.dbcs.co.kr/mobile/kr/index"/>
    <hyperlink ref="K357" r:id="rId338" display="http://www.daewooenc.com"/>
    <hyperlink ref="K358" r:id="rId339" display="http://www.daewooenc.com"/>
    <hyperlink ref="K359" r:id="rId340" display="http://www.daewooenc.com"/>
    <hyperlink ref="K360" r:id="rId341" display="http://www.daewooenc.com"/>
    <hyperlink ref="K361" r:id="rId342" display="http://www.daewooenc.com"/>
    <hyperlink ref="K362" r:id="rId343" display="http://www.daewooenc.com"/>
    <hyperlink ref="K363" r:id="rId344" display="https://www.ldcc.co.kr"/>
    <hyperlink ref="K364" r:id="rId345" display="https://www.ldcc.co.kr"/>
    <hyperlink ref="K365" r:id="rId346" display="https://www.ldcc.co.kr"/>
    <hyperlink ref="K366" r:id="rId347" display="https://www.ldcc.co.kr"/>
    <hyperlink ref="K367" r:id="rId348" display="https://www.ldcc.co.kr"/>
    <hyperlink ref="K368" r:id="rId349" display="https://www.ldcc.co.kr"/>
    <hyperlink ref="K369" r:id="rId350" display="https://www.ldcc.co.kr"/>
    <hyperlink ref="K370" r:id="rId351" display="https://www.ldcc.co.kr"/>
    <hyperlink ref="K371" r:id="rId352" display="https://www.ldcc.co.kr"/>
    <hyperlink ref="K372" r:id="rId353" display="https://www.ldcc.co.kr"/>
    <hyperlink ref="K373" r:id="rId354" display="https://www.ldcc.co.kr"/>
    <hyperlink ref="K374" r:id="rId355" display="https://www.ldcc.co.kr"/>
    <hyperlink ref="K375" r:id="rId356" display="https://www.ldcc.co.kr"/>
    <hyperlink ref="K376" r:id="rId357" display="https://www.ldcc.co.kr"/>
    <hyperlink ref="K377" r:id="rId358" display="https://www.ldcc.co.kr"/>
    <hyperlink ref="K378" r:id="rId359" display="https://www.ldcc.co.kr"/>
    <hyperlink ref="K379" r:id="rId360" display="https://www.ldcc.co.kr"/>
    <hyperlink ref="K380" r:id="rId361" display="https://www.ldcc.co.kr"/>
    <hyperlink ref="K381" r:id="rId362" display="https://www.ldcc.co.kr"/>
    <hyperlink ref="K382" r:id="rId363" display="https://www.ldcc.co.kr"/>
    <hyperlink ref="K383" r:id="rId364" display="http://www.metabuild.co.kr"/>
    <hyperlink ref="K384" r:id="rId365" display="http://www.metabuild.co.kr"/>
    <hyperlink ref="K385" r:id="rId366" display="http://www.metabuild.co.kr"/>
    <hyperlink ref="K386" r:id="rId367" display="http://www.metabuild.co.kr"/>
    <hyperlink ref="K387" r:id="rId368" display="http://www.metabuild.co.kr"/>
    <hyperlink ref="K388" r:id="rId369" display="https://www.miraeassetdaewoo.com/"/>
    <hyperlink ref="K389" r:id="rId370" display="http://vaiv.kr/"/>
    <hyperlink ref="K390" r:id="rId371" display="http://vaiv.kr/"/>
    <hyperlink ref="K391" r:id="rId372" display="http://vaiv.kr/"/>
    <hyperlink ref="K392" r:id="rId373" display="http://www.buttle.co.kr"/>
    <hyperlink ref="K393" r:id="rId374" display="https://tadatada.com/"/>
    <hyperlink ref="K394" r:id="rId375" display="http://www.samsung.com/sec"/>
    <hyperlink ref="K395" r:id="rId376" display="http://www.samsung.com/sec"/>
    <hyperlink ref="K396" r:id="rId377" display="http://www.samsung.com/sec"/>
    <hyperlink ref="K397" r:id="rId378" display="http://www.amc.seoul.kr/asan/main.do"/>
    <hyperlink ref="K398" r:id="rId379" display="https://www.seoul.go.kr"/>
    <hyperlink ref="K399" r:id="rId380" display="https://www.seoul.go.kr/main/index.jsp"/>
    <hyperlink ref="K400" r:id="rId381" display="http://www.sunyoutech.com"/>
    <hyperlink ref="K401" r:id="rId382" display="http://www.celltrion.com/"/>
    <hyperlink ref="K402" r:id="rId383" display="http://www.scalawox.com"/>
    <hyperlink ref="K403" r:id="rId384" display="http://www.shinhan.com"/>
    <hyperlink ref="K404" r:id="rId385" display="https://www.cyberlogitec.com/ko/"/>
    <hyperlink ref="K405" r:id="rId386" display="https://www.cyberlogitec.com/ko/"/>
    <hyperlink ref="K406" r:id="rId387" display="https://www.cyberlogitec.com/ko/"/>
    <hyperlink ref="K407" r:id="rId388" display="https://www.cyberlogitec.com/ko/"/>
    <hyperlink ref="K408" r:id="rId389" display="http://www.ssyenc.com"/>
    <hyperlink ref="K409" r:id="rId390" display="http://www.ssyenc.com"/>
    <hyperlink ref="K410" r:id="rId391" display="https://www.cjlogistics.com/ko/main"/>
    <hyperlink ref="K411" r:id="rId392" display="http://www.avad.co.kr/home_new/"/>
    <hyperlink ref="K412" r:id="rId393" display="http://www.conus.kr/"/>
    <hyperlink ref="K413" r:id="rId394" display="http://www.aionbank.co.kr/"/>
    <hyperlink ref="K415" r:id="rId395" display="http://www.alio.go.kr/home.do"/>
    <hyperlink ref="K416" r:id="rId396" display="http://www.sgakw.kr"/>
    <hyperlink ref="K417" r:id="rId397" display="http://www.sgakw.kr"/>
    <hyperlink ref="K418" r:id="rId398" display="http://www.skec.co.kr"/>
    <hyperlink ref="K419" r:id="rId399" display="https://www.skplanet.com/main"/>
    <hyperlink ref="K420" r:id="rId400" display="https://www.skplanet.com/main"/>
    <hyperlink ref="K421" r:id="rId401" display="https://www.skplanet.com/main"/>
    <hyperlink ref="K422" r:id="rId402" display="http://www.icontrols.co.kr/"/>
    <hyperlink ref="K423" r:id="rId403" display="http://www.ecobike.org"/>
    <hyperlink ref="K424" r:id="rId404" display="http://n3n.co.kr/"/>
    <hyperlink ref="K425" r:id="rId405" display="https://company.payco.com"/>
    <hyperlink ref="K426" r:id="rId406" display="https://oysterable.com"/>
    <hyperlink ref="K427" r:id="rId407" display="http://www.omnisystem.co.kr/index.php"/>
    <hyperlink ref="K428" r:id="rId408" display="https://www.obsr.org/index.php?lang=ko"/>
    <hyperlink ref="K429" r:id="rId409" display="http://umayz.com"/>
    <hyperlink ref="K430" r:id="rId410" display="http://www.ep.go.kr/CmsWeb/viewPage.req?idx=PG0000001180"/>
    <hyperlink ref="K431" r:id="rId411" display="http://innodep.co.kr/renew/"/>
    <hyperlink ref="K432" r:id="rId412" display="http://www.incon.kr"/>
    <hyperlink ref="K433" r:id="rId413" display="http://www.incon.kr"/>
    <hyperlink ref="K434" r:id="rId414" display="http://www.incon.kr"/>
    <hyperlink ref="K435" r:id="rId415" display="http://www.incon.kr"/>
    <hyperlink ref="K436" r:id="rId416" display="http://www.januber.co.kr/page/"/>
    <hyperlink ref="K437" r:id="rId417" display="http://www.januber.co.kr/page/"/>
    <hyperlink ref="K438" r:id="rId418" display="http://landroad.synology.me"/>
    <hyperlink ref="K439" r:id="rId419" display="http://chahoo.co.kr"/>
    <hyperlink ref="K440" r:id="rId420" display="http://chahoo.co.kr"/>
    <hyperlink ref="K441" r:id="rId421" display="http://chahoo.co.kr"/>
    <hyperlink ref="K442" r:id="rId422" display="https://www.kolonbenit.com/main/index.do"/>
    <hyperlink ref="K443" r:id="rId423" display="http://www.cudo.co.kr/index.html"/>
    <hyperlink ref="K444" r:id="rId424" display="http://www.coupang.com"/>
    <hyperlink ref="K445" r:id="rId425" display="http://www.tectone.co.kr"/>
    <hyperlink ref="K446" r:id="rId426" display="http://www.tectone.co.kr"/>
    <hyperlink ref="K447" r:id="rId427" display="http://www.tectone.co.kr"/>
    <hyperlink ref="K448" r:id="rId428" display="http://www.tectone.co.kr"/>
    <hyperlink ref="K449" r:id="rId429" display="https://www.1011.co.kr/"/>
    <hyperlink ref="K451" r:id="rId430" display="http://www.kict.re.kr"/>
    <hyperlink ref="K452" r:id="rId431" display="https://www.koreatrailpass.co.kr/"/>
    <hyperlink ref="K453" r:id="rId432" display="http://www.ex.co.kr"/>
    <hyperlink ref="K454" r:id="rId433" display="https://www.ex.co.kr"/>
    <hyperlink ref="K455" r:id="rId434" display="http://www.khnp.co.kr"/>
    <hyperlink ref="K456" r:id="rId435" display="https://www.kier.re.kr"/>
    <hyperlink ref="K457" r:id="rId436" display="https://www.kier.re.kr"/>
    <hyperlink ref="K458" r:id="rId437" display="https://www.kier.re.kr"/>
    <hyperlink ref="K459" r:id="rId438" display="https://www.kier.re.kr"/>
    <hyperlink ref="K460" r:id="rId439" display="https://www.kier.re.kr"/>
    <hyperlink ref="K461" r:id="rId440" display="http://home.kepco.co.kr/kepco/main.do"/>
    <hyperlink ref="K462" r:id="rId441" display="http://koast.net/wp/"/>
    <hyperlink ref="K463" r:id="rId442" display="http://www.kindkorea.or.kr/"/>
    <hyperlink ref="K464" r:id="rId443" display="http://www.kindkorea.or.kr/"/>
    <hyperlink ref="K465" r:id="rId444" display="http://www.kindkorea.or.kr/"/>
    <hyperlink ref="K466" r:id="rId445" display="http://www.kindkorea.or.kr/"/>
    <hyperlink ref="K467" r:id="rId446" display="https://www.keco.or.kr/kr/main/index.do"/>
    <hyperlink ref="K468" r:id="rId447" display="https://www.keco.or.kr/kr/main/index.do"/>
    <hyperlink ref="K469" r:id="rId448" display="https://www.keco.or.kr/kr/main/index.do"/>
    <hyperlink ref="K470" r:id="rId449" display="http://www.kepid.co.kr"/>
    <hyperlink ref="K471" r:id="rId450" display="http://www.kepid.co.kr"/>
    <hyperlink ref="K472" r:id="rId451" display="https://kdn.com/"/>
    <hyperlink ref="K473" r:id="rId452" display="https://kdn.com/"/>
    <hyperlink ref="K474" r:id="rId453" display="https://kdn.com/"/>
    <hyperlink ref="K475" r:id="rId454" display="https://kdn.com/"/>
    <hyperlink ref="K476" r:id="rId455" display="https://kdn.com/"/>
    <hyperlink ref="K477" r:id="rId456" display="https://kdn.com/"/>
    <hyperlink ref="K478" r:id="rId457" display="https://kdn.com/"/>
    <hyperlink ref="K479" r:id="rId458" display="https://kdn.com/"/>
    <hyperlink ref="K480" r:id="rId459" display="https://kdn.com/"/>
    <hyperlink ref="K481" r:id="rId460" display="https://kdn.com/"/>
    <hyperlink ref="K482" r:id="rId461" display="https://kdn.com/"/>
    <hyperlink ref="K483" r:id="rId462" display="https://kdn.com/"/>
    <hyperlink ref="K484" r:id="rId463" display="https://kdn.com/"/>
    <hyperlink ref="K485" r:id="rId464" display="https://kdn.com/"/>
    <hyperlink ref="K486" r:id="rId465" display="https://kdn.com/"/>
    <hyperlink ref="K487" r:id="rId466" display="https://kdn.com/"/>
    <hyperlink ref="K488" r:id="rId467" display="https://kdn.com/"/>
    <hyperlink ref="K489" r:id="rId468" display="https://kdn.com/"/>
    <hyperlink ref="K490" r:id="rId469" display="https://kdn.com/"/>
    <hyperlink ref="K491" r:id="rId470" display="https://kdn.com/"/>
    <hyperlink ref="K492" r:id="rId471" display="https://kdn.com/"/>
    <hyperlink ref="K493" r:id="rId472" display="https://kdn.com/"/>
    <hyperlink ref="K494" r:id="rId473" display="https://kdn.com/"/>
    <hyperlink ref="K495" r:id="rId474" display="https://kdn.com/"/>
    <hyperlink ref="K496" r:id="rId475" display="https://kdn.com/"/>
    <hyperlink ref="K497" r:id="rId476" display="https://kdn.com/"/>
    <hyperlink ref="K498" r:id="rId477" display="https://kdn.com/"/>
    <hyperlink ref="K499" r:id="rId478" display="https://kdn.com/"/>
    <hyperlink ref="K500" r:id="rId479" display="https://kdn.com/"/>
    <hyperlink ref="K501" r:id="rId480" display="https://kdn.com/"/>
    <hyperlink ref="K502" r:id="rId481" display="https://kdn.com/"/>
    <hyperlink ref="K503" r:id="rId482" display="https://kdn.com/"/>
    <hyperlink ref="K504" r:id="rId483" display="https://kdn.com/"/>
    <hyperlink ref="K505" r:id="rId484" display="https://kdn.com/"/>
    <hyperlink ref="K507" r:id="rId485" display="https://www.hancomit.com/index"/>
    <hyperlink ref="K508" r:id="rId486" display="https://www.hancomit.com/index"/>
    <hyperlink ref="K509" r:id="rId487" display="https://www.hancomit.com/index"/>
    <hyperlink ref="K510" r:id="rId488" display="https://www.hanwhasystems.com/kr/index.do"/>
    <hyperlink ref="K511" r:id="rId489" display="https://www.hanwhasystems.com/"/>
    <hyperlink ref="K512" r:id="rId490" display="https://www.hanwhasystems.com/"/>
    <hyperlink ref="K513" r:id="rId491" display="https://www.hanwha-security.com/ko/"/>
    <hyperlink ref="K514" r:id="rId492" display="http://www.mof.go.kr/index.do"/>
    <hyperlink ref="K515" r:id="rId493" display="https://www.mois.go.kr/frt/a01/frtMain.do"/>
    <hyperlink ref="K516" r:id="rId494" display="https://www.mois.go.kr/frt/a01/frtMain.do"/>
    <hyperlink ref="K517" r:id="rId495" display="http://www.hconnect.co.kr"/>
    <hyperlink ref="K518" r:id="rId496" display="http://www.hconnect.co.kr"/>
    <hyperlink ref="K519" r:id="rId497" display="http://www.hconnect.co.kr"/>
    <hyperlink ref="K520" r:id="rId498" display="http://www.hconnect.co.kr"/>
    <hyperlink ref="K521" r:id="rId499" display="http://www.hdec.kr/"/>
    <hyperlink ref="K522" r:id="rId500" display="http://www.hdec.kr/"/>
    <hyperlink ref="K523" r:id="rId501" display="https://www.mobis.co.kr/main/index.do"/>
    <hyperlink ref="K524" r:id="rId502" display="https://www.mobis.co.kr/main/index.do"/>
    <hyperlink ref="K525" r:id="rId503" display="http://www.hyundai.com"/>
    <hyperlink ref="K526" r:id="rId504" display="https://www.hyundaitel.co.kr/kr/"/>
    <hyperlink ref="K527" r:id="rId505" display="https://www.hyundaitel.co.kr/kr/"/>
    <hyperlink ref="K528" r:id="rId506" display="https://www.hyundaitel.co.kr/kr/"/>
    <hyperlink ref="K529" r:id="rId507" display="https://www.hyundaitel.co.kr/kr/"/>
    <hyperlink ref="K530" r:id="rId508" display="https://www.hyundaitel.co.kr/kr/"/>
    <hyperlink ref="K531" r:id="rId509" display="https://www.hyundaitel.co.kr/kr/"/>
    <hyperlink ref="K532" r:id="rId510" display="https://www.hyundaitel.co.kr/kr/"/>
    <hyperlink ref="K533" r:id="rId511" display="http://www.hyundai-pay.com/kr/"/>
    <hyperlink ref="K534" r:id="rId512" display="http://www.hyundai-pay.com/kr/"/>
    <hyperlink ref="K535" r:id="rId513" display="http://www.hyundai-pay.com/kr/"/>
    <hyperlink ref="K536" r:id="rId514" display="http://www.ihoban.co.kr"/>
    <hyperlink ref="K537" r:id="rId515" display="http://www.danusys.com"/>
    <hyperlink ref="K538" r:id="rId516" display="http://www.danusys.com"/>
    <hyperlink ref="K539" r:id="rId517" display="https://www.selvasai.com"/>
    <hyperlink ref="K540" r:id="rId518" display="http://saltlux.com/index.do"/>
    <hyperlink ref="K541" r:id="rId519" display="http://saltlux.com/index.do"/>
    <hyperlink ref="K542" r:id="rId520" display="http://www.korbi.com"/>
    <hyperlink ref="K543" r:id="rId521" display="http://www.conus.kr/"/>
    <hyperlink ref="K544" r:id="rId522" display="http://www.aionbank.co.kr"/>
    <hyperlink ref="K545" r:id="rId523" display="http://smartcity.or.kr"/>
    <hyperlink ref="K547" r:id="rId524" display="http://www.lidwater.com"/>
    <hyperlink ref="K548" r:id="rId525" display="http://www.kaoni.com"/>
    <hyperlink ref="K549" r:id="rId526" display="http://www.kaoni.com"/>
    <hyperlink ref="K550" r:id="rId527" display="http://www.kaoni.com"/>
    <hyperlink ref="K551" r:id="rId528" display="http://www.kaoni.com"/>
    <hyperlink ref="K552" r:id="rId529" display="http://www.greentechinc.co.kr"/>
    <hyperlink ref="K553" r:id="rId530" display="http://www.greentechinc.co.kr"/>
    <hyperlink ref="K554" r:id="rId531" display="https://www.neofect.com/kr"/>
    <hyperlink ref="K555" r:id="rId532" display="http://www.nexmore.co.kr/realtest/main.html"/>
    <hyperlink ref="K556" r:id="rId533" display="http://www.nexmore.co.kr/realtest/main.html"/>
    <hyperlink ref="K557" r:id="rId534" display="http://www.nexmore.co.kr/realtest/main.html"/>
    <hyperlink ref="K558" r:id="rId535" display="http://www.nexmore.co.kr/realtest/main.html"/>
    <hyperlink ref="K559" r:id="rId536" display="http://www.nexmore.co.kr/realtest/main.html"/>
    <hyperlink ref="K560" r:id="rId537" display="http://www.nexmore.co.kr/realtest/main.html"/>
    <hyperlink ref="K563" r:id="rId538" display="http://www.nuritelecom.co.kr/kr/main/main.html"/>
    <hyperlink ref="K564" r:id="rId539" display="http://www.nuritelecom.co.kr/kr/main/main.html"/>
    <hyperlink ref="K565" r:id="rId540" display="http://www.danusys.com"/>
    <hyperlink ref="K566" r:id="rId541" display="http://dayliblockchain.com"/>
    <hyperlink ref="K567" r:id="rId542" display="http://dayliblockchain.com"/>
    <hyperlink ref="K568" r:id="rId543" display="http://dayliblockchain.com"/>
    <hyperlink ref="K569" r:id="rId544" display="http://dayliblockchain.com"/>
    <hyperlink ref="K570" r:id="rId545" display="http://dayliblockchain.com"/>
    <hyperlink ref="K571" r:id="rId546" display="https://www.midasit.com/"/>
    <hyperlink ref="K572" r:id="rId547" display="https://www.midasit.com"/>
    <hyperlink ref="K574" r:id="rId548" display="http://vtw.co.kr"/>
    <hyperlink ref="K575" r:id="rId549" display="http://www.beintech.co.kr/"/>
    <hyperlink ref="K576" r:id="rId550" display="www.saenoon.co.kr"/>
    <hyperlink ref="K577" r:id="rId551" display="www.saenoon.co.kr"/>
    <hyperlink ref="K578" r:id="rId552" display="www.saenoon.co.kr"/>
    <hyperlink ref="K579" r:id="rId553" display="www.saenoon.co.kr"/>
    <hyperlink ref="K580" r:id="rId554" display="http://www.ictsk.com"/>
    <hyperlink ref="K581" r:id="rId555" display="http://www.ictsk.com"/>
    <hyperlink ref="K582" r:id="rId556" display="http://www.ictsk.com"/>
    <hyperlink ref="K583" r:id="rId557" display="http://www.songwooint.co.kr/home/contents/main/index.php"/>
    <hyperlink ref="I584" r:id="rId558" display="02-6268-3883"/>
    <hyperlink ref="I585" r:id="rId559" display="02-6268-3883"/>
    <hyperlink ref="K586" r:id="rId560" display="http://www.sillasystem.com"/>
    <hyperlink ref="K587" r:id="rId561" display="http://www.syesd.co.kr/homepage//"/>
    <hyperlink ref="K588" r:id="rId562" display="http://www.syesd.co.kr/homepage//"/>
    <hyperlink ref="K589" r:id="rId563" display="http://www.syesd.co.kr/homepage//"/>
    <hyperlink ref="K590" r:id="rId564" display="http://www.syesd.co.kr/homepage//"/>
    <hyperlink ref="K591" r:id="rId565" display="http://www.syesd.co.kr/homepage//"/>
    <hyperlink ref="K592" r:id="rId566" display="http://www.syesd.co.kr/homepage//"/>
    <hyperlink ref="K593" r:id="rId567" display="http://www.syesd.co.kr/homepage//"/>
    <hyperlink ref="K594" r:id="rId568" display="http://www.syesd.co.kr/homepage//"/>
    <hyperlink ref="K595" r:id="rId569" display="http://www.syesd.co.kr/homepage//"/>
    <hyperlink ref="K596" r:id="rId570" display="http://www.syesd.co.kr/homepage//"/>
    <hyperlink ref="K597" r:id="rId571" display="http://www.syesd.co.kr/homepage//"/>
    <hyperlink ref="K598" r:id="rId572" display="http://www.syesd.co.kr/homepage//"/>
    <hyperlink ref="K599" r:id="rId573" display="http://www.syesd.co.kr/homepage//"/>
    <hyperlink ref="K600" r:id="rId574" display="http://www.syesd.co.kr/homepage//"/>
    <hyperlink ref="K601" r:id="rId575" display="http://www.syesd.co.kr/homepage//"/>
    <hyperlink ref="K602" r:id="rId576" display="http://www.syesd.co.kr/homepage//"/>
    <hyperlink ref="K603" r:id="rId577" display="http://www.syesd.co.kr/homepage//"/>
    <hyperlink ref="K604" r:id="rId578" display="http://www.syesd.co.kr/homepage//"/>
    <hyperlink ref="K605" r:id="rId579" display="http://www.citek.co.kr/main#"/>
    <hyperlink ref="K606" r:id="rId580" display="http://www.avrosoft.co.kr"/>
    <hyperlink ref="K607" r:id="rId581" display="http://www.avrosoft.co.kr"/>
    <hyperlink ref="K608" r:id="rId582" display="http://www.avrosoft.co.kr"/>
    <hyperlink ref="K609" r:id="rId583" display="http://www.avrosoft.co.kr"/>
    <hyperlink ref="K610" r:id="rId584" display="https://www.ntels.com"/>
    <hyperlink ref="K611" r:id="rId585" display="http://www.n2m.co.kr/main.doo"/>
    <hyperlink ref="K612" r:id="rId586" display="https://www.openit.co.kr/"/>
    <hyperlink ref="K613" r:id="rId587" display="https://www.openit.co.kr/"/>
    <hyperlink ref="K614" r:id="rId588" display="http://www.unicomnet.co.kr"/>
    <hyperlink ref="K617" r:id="rId589" display="http://giduzon.co.kr/"/>
    <hyperlink ref="K618" r:id="rId590" display="http://www.kakaomobility.com/"/>
    <hyperlink ref="K619" r:id="rId591" display="http://www.kakaomobility.com/"/>
    <hyperlink ref="K622" r:id="rId592" display="https://www.tronix.kr/"/>
    <hyperlink ref="K623" r:id="rId593" display="www.tqskorea.com"/>
    <hyperlink ref="K624" r:id="rId594" display="http://www.ipodo.co.kr"/>
    <hyperlink ref="K625" r:id="rId595" display="https://www.pluxity.com/"/>
    <hyperlink ref="K626" r:id="rId596" display="https://www.pluxity.com/"/>
    <hyperlink ref="K627" r:id="rId597" display="https://www.pluxity.com/"/>
    <hyperlink ref="K628" r:id="rId598" display="https://www.pluxity.com/"/>
    <hyperlink ref="K629" r:id="rId599" display="https://www.pluxity.com/"/>
    <hyperlink ref="K630" r:id="rId600" display="https://www.pluxity.com/"/>
    <hyperlink ref="K631" r:id="rId601" display="https://www.pluxity.com/"/>
    <hyperlink ref="K633" r:id="rId602" display="https://www.pluxity.com/"/>
    <hyperlink ref="K634" r:id="rId603" display="https://www.pluxity.com/"/>
    <hyperlink ref="K637" r:id="rId604" display="http://www.hanscreative.com/home/home.htm"/>
    <hyperlink ref="K638" r:id="rId605" display="http://www.hancomnflux.com"/>
    <hyperlink ref="K639" r:id="rId606" display="http://www.heerim.co.kr"/>
    <hyperlink ref="K640" r:id="rId607" display="http://www.daewoobrenic.com"/>
    <hyperlink ref="K642" r:id="rId608" display="https://www.lgcns.com/Home"/>
    <hyperlink ref="K643" r:id="rId609" display="https://www.lgcns.com/Home"/>
    <hyperlink ref="K644" r:id="rId610" display="https://www.lgcns.com/Home"/>
    <hyperlink ref="K645" r:id="rId611" display="https://www.lgcns.com/Home"/>
    <hyperlink ref="K646" r:id="rId612" display="http://www.git.co.kr"/>
    <hyperlink ref="K653" r:id="rId613" display="https://www.namutech.co.kr/"/>
    <hyperlink ref="K661" r:id="rId614" display="https://www.ldcc.co.kr"/>
    <hyperlink ref="K663" r:id="rId615" display="http://vaiv.kr/"/>
    <hyperlink ref="K664" r:id="rId616" display="http://www.signtelecom.com"/>
    <hyperlink ref="K665" r:id="rId617" display="http://www.signtelecom.com"/>
    <hyperlink ref="K666" r:id="rId618" display="http://www.ssyenc.com"/>
    <hyperlink ref="K667" r:id="rId619" display="https://www.cjlogistics.com/ko/main"/>
    <hyperlink ref="K668" r:id="rId620" display="http://www.conus.kr/"/>
    <hyperlink ref="K669" r:id="rId621" display="http://n3n.co.kr/"/>
    <hyperlink ref="K670" r:id="rId622" display="http://n3n.co.kr/"/>
    <hyperlink ref="K671" r:id="rId623" display="http://n3n.co.kr/"/>
    <hyperlink ref="K672" r:id="rId624" display="http://www.e-ncom.co.kr"/>
    <hyperlink ref="K673" r:id="rId625" display="http://www.e-ncom.co.kr"/>
    <hyperlink ref="K674" r:id="rId626" display="http://www.e-ncom.co.kr"/>
    <hyperlink ref="K675" r:id="rId627" display="http://www.eseict.com/Nsco/ko/main/main.html?ver=sco"/>
    <hyperlink ref="K676" r:id="rId628" display="http://www.eseict.com/Nsco/ko/main/main.html?ver=sco"/>
    <hyperlink ref="K677" r:id="rId629" display="http://www.eseict.com/Nsco/ko/main/main.html?ver=sco"/>
    <hyperlink ref="K678" r:id="rId630" display="http://www.eseict.com/Nsco/ko/main/main.html?ver=sco"/>
    <hyperlink ref="K679" r:id="rId631" display="http://www.eseict.com/Nsco/ko/main/main.html?ver=sco"/>
    <hyperlink ref="K680" r:id="rId632" display="http://www.eseict.com/Nsco/ko/main/main.html?ver=sco"/>
    <hyperlink ref="K681" r:id="rId633" display="http://www.eseict.com/Nsco/ko/main/main.html?ver=sco"/>
    <hyperlink ref="K682" r:id="rId634" display="http://www.eseict.com/Nsco/ko/main/main.html?ver=sco"/>
    <hyperlink ref="K683" r:id="rId635" display="http://www.eseict.com/Nsco/ko/main/main.html?ver=sco&amp;lang=ko"/>
    <hyperlink ref="K685" r:id="rId636" display="http://www.ifezsmartcity.kr/main.do"/>
    <hyperlink ref="K689" r:id="rId637" display="http://www.ifezsmartcity.kr/main.do"/>
    <hyperlink ref="K690" r:id="rId638" display="http://www.incon.kr"/>
    <hyperlink ref="K691" r:id="rId639" display="http://www.incon.kr"/>
    <hyperlink ref="K692" r:id="rId640" display="http://www.incon.kr"/>
    <hyperlink ref="K693" r:id="rId641" display="http://chahoo.co.kr"/>
    <hyperlink ref="K694" r:id="rId642" display="http://www.goyohantaxi.com"/>
    <hyperlink ref="K695" r:id="rId643" display="http://www.cudo.co.kr/index.html"/>
    <hyperlink ref="K696" r:id="rId644" display="http://www.cudo.co.kr/index.html"/>
    <hyperlink ref="K697" r:id="rId645" display="http://www.cudo.co.kr/index.html"/>
    <hyperlink ref="K698" r:id="rId646" display="http://www.cudo.co.kr/index.html"/>
    <hyperlink ref="K699" r:id="rId647" display="http://www.cudo.co.kr/index.html"/>
    <hyperlink ref="K700" r:id="rId648" display="http://www.cudo.co.kr/index.html"/>
    <hyperlink ref="K701" r:id="rId649" display="https://www.1011.co.kr/"/>
    <hyperlink ref="K702" r:id="rId650" display="https://www.1011.co.kr/"/>
    <hyperlink ref="K703" r:id="rId651" display="https://www.1011.co.kr/"/>
    <hyperlink ref="K704" r:id="rId652" display="http://www.kcim.co.kr"/>
    <hyperlink ref="K705" r:id="rId653" display="http://www.ibm.com/kr/ko"/>
    <hyperlink ref="K706" r:id="rId654" display="http://www.ibm.com/kr/ko"/>
    <hyperlink ref="K707" r:id="rId655" display="https://www.keco.or.kr/kr/main/index.do"/>
    <hyperlink ref="K708" r:id="rId656" display="https://www.keco.or.kr/kr/main/index.do"/>
    <hyperlink ref="K709" r:id="rId657" display="http://www.hanmiglobal.com/kr/"/>
    <hyperlink ref="K710" r:id="rId658" display="https://kdn.com/"/>
    <hyperlink ref="K711" r:id="rId659" display="https://www.hanwhasystems.com/"/>
    <hyperlink ref="K712" r:id="rId660" display="http://www.hdec.kr/"/>
    <hyperlink ref="K713" r:id="rId661" display="http://www.hdec.kr/"/>
    <hyperlink ref="K714" r:id="rId662" display="http://www.ictsk.com"/>
    <hyperlink ref="K715" r:id="rId663" display="https://www.openit.co.kr/"/>
    <hyperlink ref="K716" r:id="rId664" display="https://gdnet.creatorlink.net/index#"/>
    <hyperlink ref="K717" r:id="rId665" display="https://gdnet.creatorlink.net/index#"/>
    <hyperlink ref="K718" r:id="rId666" display="https://gdnet.creatorlink.net/index#"/>
    <hyperlink ref="K719" r:id="rId667" display="https://gdnet.creatorlink.net/index#"/>
    <hyperlink ref="K720" r:id="rId668" display="https://gdnet.creatorlink.net/index#"/>
    <hyperlink ref="K721" r:id="rId669" display="http://www.greenitkr.com"/>
    <hyperlink ref="K722" r:id="rId670" display="http://www.greenitkr.com"/>
    <hyperlink ref="K723" r:id="rId671" display="http://www.greentechinc.co.kr"/>
    <hyperlink ref="K724" r:id="rId672" display="http://www.greentechinc.co.kr"/>
    <hyperlink ref="K725" r:id="rId673" display="http://www.greentechinc.co.kr"/>
    <hyperlink ref="K726" r:id="rId674" display="http://www.greentechinc.co.kr"/>
    <hyperlink ref="K727" r:id="rId675" display="www.egreenpower.com"/>
    <hyperlink ref="K728" r:id="rId676" display="www.egreenpower.com"/>
    <hyperlink ref="K729" r:id="rId677" display="http://www.grib-iot.com/ko/index.aspp"/>
    <hyperlink ref="K730" r:id="rId678" display="http://www.grib-iot.com/ko/index.aspp"/>
    <hyperlink ref="K731" r:id="rId679" display="http://www.grib-iot.com/ko/index.aspp"/>
    <hyperlink ref="K732" r:id="rId680" display="http://www.grib-iot.com/ko/index.aspp"/>
    <hyperlink ref="K733" r:id="rId681" display="https://www.neofect.com/kr"/>
    <hyperlink ref="K735" r:id="rId682" display="http://www.coolingrack.net/"/>
    <hyperlink ref="K736" r:id="rId683" display="http://dwelling.co.kr"/>
    <hyperlink ref="K737" r:id="rId684" display="http://dwelling.co.kr"/>
    <hyperlink ref="K738" r:id="rId685" display="http://dwelling.co.kr"/>
    <hyperlink ref="K739" r:id="rId686" display="http://www.lucis.co.kr"/>
    <hyperlink ref="K740" r:id="rId687" display="http://www.lucis.co.kr"/>
    <hyperlink ref="K741" r:id="rId688" display="http://www.lucis.co.kr"/>
    <hyperlink ref="K742" r:id="rId689" display="http://www.lucis.co.kr"/>
    <hyperlink ref="K743" r:id="rId690" display="http://www.lucis.co.kr"/>
    <hyperlink ref="K744" r:id="rId691" display="https://www.midasit.com"/>
    <hyperlink ref="K745" r:id="rId692" display="http://bec.co.kr"/>
    <hyperlink ref="K746" r:id="rId693" display="https://www.bkt21.co.kr"/>
    <hyperlink ref="K747" r:id="rId694" display="https://www.bkt21.co.kr"/>
    <hyperlink ref="K748" r:id="rId695" display="http://www.buryeok.com"/>
    <hyperlink ref="K749" r:id="rId696" display="https://www.skens.com/busan/main/index.do"/>
    <hyperlink ref="K750" r:id="rId697" display="https://www.skens.com/busan/main/index.do"/>
    <hyperlink ref="K751" r:id="rId698" display="http://www.smd21.com/?lang=ko"/>
    <hyperlink ref="K752" r:id="rId699" display="https://www.sysone.co.kr/index.php"/>
    <hyperlink ref="K753" r:id="rId700" display="https://www.sysone.co.kr/index.php"/>
    <hyperlink ref="K754" r:id="rId701" display="https://www.sysone.co.kr/index.php"/>
    <hyperlink ref="K755" r:id="rId702" display="https://www.sysone.co.kr/index.php"/>
    <hyperlink ref="K756" r:id="rId703" display="https://www.sysone.co.kr/index.php"/>
    <hyperlink ref="K757" r:id="rId704" display="https://www.sysone.co.kr/index.php"/>
    <hyperlink ref="K758" r:id="rId705" display="http://www.syesd.co.kr/homepage//"/>
    <hyperlink ref="K759" r:id="rId706" display="http://www.syesd.co.kr/homepage//"/>
    <hyperlink ref="K760" r:id="rId707" display="http://www.amadas.kr"/>
    <hyperlink ref="K763" r:id="rId708" display="http://itsbank.koreasme.com/kr/"/>
    <hyperlink ref="K764" r:id="rId709" display="http://www.unmansol.com/index.html"/>
    <hyperlink ref="K765" r:id="rId710" display="http://www.unmansol.com/index.html"/>
    <hyperlink ref="K766" r:id="rId711" display="http://www.unmansol.com/index.html"/>
    <hyperlink ref="K767" r:id="rId712" display="http://www.unmansol.com/index.html"/>
    <hyperlink ref="K768" r:id="rId713" display="http://www.unmansol.com/index.html"/>
    <hyperlink ref="K769" r:id="rId714" display="http://www.unmansol.com/index.html"/>
    <hyperlink ref="K770" r:id="rId715" display="http://www.waven.link"/>
    <hyperlink ref="K771" r:id="rId716" display="http://www.waven.link"/>
    <hyperlink ref="K772" r:id="rId717" display="http://www.a-nine.co.kr"/>
    <hyperlink ref="K773" r:id="rId718" display="http://www.ecosense.co.kr"/>
    <hyperlink ref="K774" r:id="rId719" display="http://www.wintecglovis.co.kr/"/>
    <hyperlink ref="K775" r:id="rId720" display="https://www.ecubelabs.com"/>
    <hyperlink ref="K776" r:id="rId721" display="https://www.ecubelabs.com"/>
    <hyperlink ref="K777" r:id="rId722" display="http://www.jinsung-eng.com"/>
    <hyperlink ref="K778" r:id="rId723" display="https://kakao.ai"/>
    <hyperlink ref="K779" r:id="rId724" display="https://kakao.ai"/>
    <hyperlink ref="K780" r:id="rId725" display="http://kokam.com"/>
    <hyperlink ref="K781" r:id="rId726" display="http://www.poscoict.co.kr"/>
    <hyperlink ref="K782" r:id="rId727" display="http://www.futurerobot.com/default/"/>
    <hyperlink ref="K783" r:id="rId728" display="http://www.futurerobot.com/default/"/>
    <hyperlink ref="K784" r:id="rId729" display="http://www.futurerobot.com/default/"/>
    <hyperlink ref="K785" r:id="rId730" display="http://www.futurerobot.com/default/"/>
    <hyperlink ref="K786" r:id="rId731" display="http://www.futurerobot.com/default/"/>
    <hyperlink ref="K787" r:id="rId732" display="http://www.futurerobot.com/default/"/>
    <hyperlink ref="K788" r:id="rId733" display="http://www.futurerobot.com/default/"/>
    <hyperlink ref="K789" r:id="rId734" display="http://koreacit.co.kr"/>
    <hyperlink ref="K790" r:id="rId735" display="https://www.komipo.co.kr/kor/main/main.do"/>
    <hyperlink ref="K791" r:id="rId736" display="https://www.komipo.co.kr/kor/main/main.do"/>
    <hyperlink ref="K792" r:id="rId737" display="http://www.hmobility.co.kr/index"/>
    <hyperlink ref="K794" r:id="rId738" display="http://www.handysoft.co.kr"/>
    <hyperlink ref="K795" r:id="rId739" display="http://www.hyosungheavyindustries.com/"/>
    <hyperlink ref="K797" r:id="rId740" display="https://www.lgcns.com/Home"/>
    <hyperlink ref="K798" r:id="rId741" display="https://www.lgcns.com/Home"/>
    <hyperlink ref="K799" r:id="rId742" display="http://www.uplus.co.kr/com/main/pkmain/PkMain.hpi?WEB_BNNR_ID=5G_CLO_02"/>
    <hyperlink ref="K800" r:id="rId743" display="http://www.uplus.co.kr/com/main/pkmain/PkMain.hpi?WEB_BNNR_ID=5G_CLO_02"/>
    <hyperlink ref="K801" r:id="rId744" display="http://www.uplus.co.kr/com/main/pkmain/PkMain.hpi?WEB_BNNR_ID=5G_CLO_02"/>
    <hyperlink ref="K802" r:id="rId745" display="http://www.uplus.co.kr/com/main/pkmain/PkMain.hpi?WEB_BNNR_ID=5G_CLO_02"/>
    <hyperlink ref="K803" r:id="rId746" display="https://www.lge.co.kr/lgekor/company/main.do"/>
    <hyperlink ref="K804" r:id="rId747" display="http://www.skhynix.com"/>
    <hyperlink ref="K805" r:id="rId748" display="http://www.skhynix.com"/>
    <hyperlink ref="K806" r:id="rId749" display="http://www.skhynix.com"/>
    <hyperlink ref="K807" r:id="rId750" display="http://www.skhynix.com"/>
    <hyperlink ref="K808" r:id="rId751" display="http://www.skhynix.com"/>
    <hyperlink ref="K809" r:id="rId752" display="http://www.skhynix.com"/>
    <hyperlink ref="K810" r:id="rId753" display="http://www.skhynix.com"/>
    <hyperlink ref="K811" r:id="rId754" display="http://www.skhynix.com"/>
    <hyperlink ref="K812" r:id="rId755" display="http://www.skhynix.com"/>
    <hyperlink ref="K813" r:id="rId756" display="http://www.thegaram.com/"/>
    <hyperlink ref="K814" r:id="rId757" display="http://www.git.co.kr"/>
    <hyperlink ref="K815" r:id="rId758" display="http://www.git.co.kr"/>
    <hyperlink ref="K817" r:id="rId759" display="https://www.ldcc.co.kr"/>
    <hyperlink ref="K818" r:id="rId760" display="https://www.ldcc.co.kr"/>
    <hyperlink ref="K819" r:id="rId761" display="https://www.ldcc.co.kr"/>
    <hyperlink ref="K820" r:id="rId762" display="https://www.ldcc.co.kr"/>
    <hyperlink ref="K821" r:id="rId763" display="https://www.ldcc.co.kr"/>
    <hyperlink ref="K822" r:id="rId764" display="http://www.samsungsdi.co.kr"/>
    <hyperlink ref="K823" r:id="rId765" display="http://www.samsungsdi.co.kr"/>
    <hyperlink ref="K824" r:id="rId766" display="http://www.samsung.com/sec"/>
    <hyperlink ref="K825" r:id="rId767" display="http://www.sjku.co.kr"/>
    <hyperlink ref="K826" r:id="rId768" display="http://www.superbin.co.kr/new/index.php"/>
    <hyperlink ref="K827" r:id="rId769" display="https://www.scrossculture.com"/>
    <hyperlink ref="K828" r:id="rId770" display="http://www.ssyenc.com"/>
    <hyperlink ref="K829" r:id="rId771" display="http://www.conus.kr/"/>
    <hyperlink ref="K830" r:id="rId772" display="http://www.conus.kr/"/>
    <hyperlink ref="K831" r:id="rId773" display="http://www.conus.kr/"/>
    <hyperlink ref="K832" r:id="rId774" display="http://www.conus.kr/"/>
    <hyperlink ref="K833" r:id="rId775" display="http://www.conus.kr/"/>
    <hyperlink ref="K834" r:id="rId776" display="http://www.skec.co.kr"/>
    <hyperlink ref="K835" r:id="rId777" display="http://www.omnisystem.co.kr/index.php"/>
    <hyperlink ref="K836" r:id="rId778" display="http://www.omnisystem.co.kr/index.php"/>
    <hyperlink ref="K837" r:id="rId779" display="https://www.1thefull.com"/>
    <hyperlink ref="K838" r:id="rId780" display="http://www.unison.co.kr/"/>
    <hyperlink ref="K839" r:id="rId781" display="http://www.unison.co.kr/"/>
    <hyperlink ref="K840" r:id="rId782" display="http://www.zebrasq.com/"/>
    <hyperlink ref="K841" r:id="rId783" display="http://www.novacos.co.kr/ko/"/>
    <hyperlink ref="K842" r:id="rId784" display="http://www.novacos.co.kr/ko/"/>
    <hyperlink ref="K843" r:id="rId785" display="http://www.novacos.co.kr/ko/"/>
    <hyperlink ref="K844" r:id="rId786" display="https://www.ex.co.kr"/>
    <hyperlink ref="K845" r:id="rId787" display="http://www.hanbiteds.co.kr"/>
    <hyperlink ref="K846" r:id="rId788" display="http://www.hanbiteds.co.kr"/>
    <hyperlink ref="K847" r:id="rId789" display="http://www.hanbiteds.co.kr"/>
    <hyperlink ref="K848" r:id="rId790" display="http://www.kepid.co.kr"/>
    <hyperlink ref="K849" r:id="rId791" display="http://www.kepid.co.kr"/>
    <hyperlink ref="K850" r:id="rId792" display="http://www.kepid.co.kr"/>
    <hyperlink ref="K851" r:id="rId793" display="http://www.kepid.co.kr"/>
    <hyperlink ref="K852" r:id="rId794" display="https://kdn.com/"/>
    <hyperlink ref="K853" r:id="rId795" display="https://kdn.com/"/>
    <hyperlink ref="K854" r:id="rId796" display="https://kdn.com/"/>
    <hyperlink ref="K857" r:id="rId797" display="https://www.hancomit.com/index"/>
    <hyperlink ref="K858" r:id="rId798" display="https://www.hancomit.com/index"/>
    <hyperlink ref="K859" r:id="rId799" display="https://www.hancomit.com/index"/>
    <hyperlink ref="K860" r:id="rId800" display="http://www.hconnect.co.kr"/>
    <hyperlink ref="K861" r:id="rId801" display="http://www.hconnect.co.kr"/>
    <hyperlink ref="K862" r:id="rId802" display="http://www.hyundai.com"/>
    <hyperlink ref="K863" r:id="rId803" display="http://www.hyundai.com"/>
    <hyperlink ref="K864" r:id="rId804" display="http://www.hyundai.com"/>
    <hyperlink ref="J865" r:id="rId805" display="경기도 안양시 만안구 일직로 88 케이타워"/>
    <hyperlink ref="K865" r:id="rId806" display="http://www.emc-env.com/"/>
    <hyperlink ref="K866" r:id="rId807" display="http://www.jinsung-eng.com"/>
    <hyperlink ref="K867" r:id="rId808" display="http://www.conus.kr/"/>
    <hyperlink ref="K868" r:id="rId809" display="http://www.koreadigital.com"/>
    <hyperlink ref="K869" r:id="rId810" display="http://www.greenitkr.com"/>
    <hyperlink ref="K870" r:id="rId811" display="www.egreenpower.com"/>
    <hyperlink ref="K871" r:id="rId812" display="www.egreenpower.com"/>
    <hyperlink ref="K872" r:id="rId813" display="www.egreenpower.com"/>
    <hyperlink ref="K873" r:id="rId814" display="www.egreenpower.com"/>
    <hyperlink ref="K874" r:id="rId815" display="https://www.neofect.com/kr"/>
    <hyperlink ref="K875" r:id="rId816" display="https://www.neofect.com/kr"/>
    <hyperlink ref="K876" r:id="rId817" display="http://dwelling.co.kr"/>
    <hyperlink ref="K877" r:id="rId818" display="http://logisys.co.kr/"/>
    <hyperlink ref="K878" r:id="rId819" display="http://www.centechnology.com/"/>
    <hyperlink ref="K879" r:id="rId820" display="https://www.bkt21.co.kr"/>
    <hyperlink ref="K880" r:id="rId821" display="https://www.bkt21.co.kr"/>
    <hyperlink ref="K881" r:id="rId822" display="https://www.bkt21.co.kr"/>
    <hyperlink ref="K882" r:id="rId823" display="http://www.ictsk.com"/>
    <hyperlink ref="K883" r:id="rId824" display="http://www.soosungeng.com"/>
    <hyperlink ref="K884" r:id="rId825" display="http://www.soosungeng.com"/>
    <hyperlink ref="K885" r:id="rId826" display="http://www.soosungeng.com"/>
    <hyperlink ref="K887" r:id="rId827" display="http://www.unmansol.com/index.html"/>
    <hyperlink ref="K888" r:id="rId828" display="http://www.unmansol.com/index.html"/>
    <hyperlink ref="K889" r:id="rId829" display="http://www.unmansol.com/index.html"/>
    <hyperlink ref="K890" r:id="rId830" display="http://www.korbi.com"/>
    <hyperlink ref="K891" r:id="rId831" display="http://www.korbi.com"/>
    <hyperlink ref="K892" r:id="rId832" display="http://www.korbi.com"/>
    <hyperlink ref="K893" r:id="rId833" display="http://www.korbi.com"/>
    <hyperlink ref="K894" r:id="rId834" display="http://www.nthcompany.co.kr"/>
    <hyperlink ref="K895" r:id="rId835" display="http://www.unicomnet.co.kr"/>
    <hyperlink ref="K896" r:id="rId836" display="http://www.poscoict.co.kr"/>
    <hyperlink ref="K897" r:id="rId837" display="www.hitecepc.com"/>
    <hyperlink ref="K898" r:id="rId838" display="http://koreacit.co.kr"/>
    <hyperlink ref="K899" r:id="rId839" display="http://koreacit.co.kr"/>
    <hyperlink ref="K900" r:id="rId840" display="http://koreacit.co.kr"/>
    <hyperlink ref="K901" r:id="rId841" display="https://www.komipo.co.kr/kor/main/main.do"/>
    <hyperlink ref="K902" r:id="rId842" display="http://hallae.co.kr"/>
    <hyperlink ref="K903" r:id="rId843" display="http://hallae.co.kr"/>
    <hyperlink ref="K904" r:id="rId844" display="http://www.hyosungheavyindustries.com/"/>
    <hyperlink ref="K905" r:id="rId845" display="http://www.hyosungheavyindustries.com/"/>
    <hyperlink ref="K906" r:id="rId846" display="http://www.hyosungheavyindustries.com/"/>
    <hyperlink ref="K907" r:id="rId847" display="http://www.hyosungheavyindustries.com/"/>
    <hyperlink ref="K908" r:id="rId848" display="http://www.skdnd.com/"/>
    <hyperlink ref="K909" r:id="rId849" display="http://www.skdnd.com/"/>
    <hyperlink ref="K910" r:id="rId850" display="http://www.skdnd.com/"/>
    <hyperlink ref="K912" r:id="rId851" display="http://www.daewooenc.com"/>
    <hyperlink ref="K913" r:id="rId852" display="https://www.ldcc.co.kr"/>
    <hyperlink ref="K914" r:id="rId853" display="https://www.ldcc.co.kr"/>
    <hyperlink ref="K915" r:id="rId854" display="http://www.skec.co.kr"/>
    <hyperlink ref="K916" r:id="rId855" display="http://www.skec.co.kr"/>
    <hyperlink ref="K917" r:id="rId856" display="http://www.skec.co.kr"/>
    <hyperlink ref="K918" r:id="rId857" display="http://www.spv.co.kr"/>
    <hyperlink ref="K919" r:id="rId858" display="http://www.efplus.co.kr"/>
    <hyperlink ref="K920" r:id="rId859" display="http://www.e-trons.co.kr"/>
    <hyperlink ref="K921" r:id="rId860" display="http://www.jubayo.com/main/"/>
    <hyperlink ref="K922" r:id="rId861" display="http://www.jubayo.com/main/"/>
    <hyperlink ref="K923" r:id="rId862" display="http://www.chemtronics.co.kr/kr/index.php"/>
    <hyperlink ref="K924" r:id="rId863" display="http://www.khnp.co.kr"/>
    <hyperlink ref="K925" r:id="rId864" display="http://www.khnp.co.kr"/>
    <hyperlink ref="K926" r:id="rId865" display="http://www.khnp.co.kr"/>
    <hyperlink ref="K927" r:id="rId866" display="http://www.hancomrobotics.com/index"/>
    <hyperlink ref="K928" r:id="rId867" display="http://www.hdec.kr/"/>
    <hyperlink ref="K929" r:id="rId868" display="http://www.greenitkr.com"/>
    <hyperlink ref="K930" r:id="rId869" display="http://www.sundakorea.co.kr"/>
    <hyperlink ref="K931" r:id="rId870" display="http://www.greenitkr.com"/>
    <hyperlink ref="K932" r:id="rId871" display="http://www.grib-iot.com/ko/index.aspp"/>
    <hyperlink ref="K933" r:id="rId872" display="http://www.nexmore.co.kr/realtest/main.html"/>
    <hyperlink ref="K934" r:id="rId873" display="http://www.nuritelecom.co.kr/kr/main/main.html"/>
    <hyperlink ref="K935" r:id="rId874" display="http://www.danusys.com"/>
    <hyperlink ref="K936" r:id="rId875" display="http://e.dasannetworks.com/kr/"/>
    <hyperlink ref="K937" r:id="rId876" display="http://e.dasannetworks.com/kr/"/>
    <hyperlink ref="K938" r:id="rId877" display="http://www.rozetatech.co.kr/sub/index.php"/>
    <hyperlink ref="K939" r:id="rId878" display="https://www.bit.kr"/>
    <hyperlink ref="K940" r:id="rId879" display="https://www.bit.kr"/>
    <hyperlink ref="K941" r:id="rId880" display="https://www.bit.kr"/>
    <hyperlink ref="K942" r:id="rId881" display="https://www.bit.kr"/>
    <hyperlink ref="K943" r:id="rId882" display="https://www.bit.kr"/>
    <hyperlink ref="K944" r:id="rId883" display="https://sites.google.com/view/skkuscit"/>
    <hyperlink ref="K945" r:id="rId884" display="http://secuever.com"/>
    <hyperlink ref="K946" r:id="rId885" display="http://secuever.com"/>
    <hyperlink ref="K947" r:id="rId886" display="http://secuever.com"/>
    <hyperlink ref="K948" r:id="rId887" display="http://www.korbi.com"/>
    <hyperlink ref="K949" r:id="rId888" display="http://www.korbi.com"/>
    <hyperlink ref="K950" r:id="rId889" display="http://www.korbi.com"/>
    <hyperlink ref="K951" r:id="rId890" display="https://www.ntels.com"/>
    <hyperlink ref="K953" r:id="rId891" display="http://www.kakaomobility.com/"/>
    <hyperlink ref="K954" r:id="rId892" display="http://www.poscoict.co.kr"/>
    <hyperlink ref="K955" r:id="rId893" display="http://koreacit.co.kr"/>
    <hyperlink ref="K956" r:id="rId894" display="http://www.heerim.co.kr"/>
    <hyperlink ref="K957" r:id="rId895" display="http://www.djsiseol.or.kr/index.asp"/>
    <hyperlink ref="K958" r:id="rId896" display="https://www.ldcc.co.kr"/>
    <hyperlink ref="K959" r:id="rId897" display="http://www.metabuild.co.kr"/>
    <hyperlink ref="K960" r:id="rId898" display="http://www.metabuild.co.kr"/>
    <hyperlink ref="K961" r:id="rId899" display="https://www.sisul.or.kr"/>
    <hyperlink ref="K962" r:id="rId900" display="https://www.sctc.kr"/>
    <hyperlink ref="K963" r:id="rId901" display="http://www.mediconex.co.kr/index.html"/>
    <hyperlink ref="K964" r:id="rId902" display="http://chahoo.co.kr"/>
    <hyperlink ref="K965" r:id="rId903" display="http://chahoo.co.kr"/>
    <hyperlink ref="K966" r:id="rId904" display="http://www.koreadigital.com"/>
    <hyperlink ref="K967" r:id="rId905" display="https://www.ex.co.kr"/>
    <hyperlink ref="K968" r:id="rId906" display="http://www.hdec.kr/"/>
    <hyperlink ref="K969" r:id="rId907" display="https://www.selvasai.com"/>
    <hyperlink ref="K970" r:id="rId908" display="http://www.greenitkr.com"/>
    <hyperlink ref="K971" r:id="rId909" display="https://www.neofect.com/kr"/>
    <hyperlink ref="K972" r:id="rId910" display="https://www.neofect.com/kr"/>
    <hyperlink ref="K973" r:id="rId911" display="http://www.nexmore.co.kr/realtest/main.html"/>
    <hyperlink ref="K974" r:id="rId912" display="http://www.nuritelecom.co.kr/kr/main/main.html"/>
    <hyperlink ref="K975" r:id="rId913" display="http://www.nuritelecom.co.kr/kr/main/main.html"/>
    <hyperlink ref="K976" r:id="rId914" display="www.saenoon.co.kr"/>
    <hyperlink ref="K977" r:id="rId915" display="www.saenoon.co.kr"/>
    <hyperlink ref="K978" r:id="rId916" display="http://www.ictsk.com"/>
    <hyperlink ref="K979" r:id="rId917" display="http://www.korbi.com"/>
    <hyperlink ref="K980" r:id="rId918" display="http://www.korbi.com"/>
    <hyperlink ref="K981" r:id="rId919" display="http://www.korbi.com"/>
    <hyperlink ref="K982" r:id="rId920" display="https://mtmdc.co.kr"/>
    <hyperlink ref="K983" r:id="rId921" display="https://mtmdc.co.kr"/>
    <hyperlink ref="K984" r:id="rId922" display="http://www.yucheon.co.kr/home/"/>
    <hyperlink ref="K985" r:id="rId923" display="http://www.jinsung-eng.com"/>
    <hyperlink ref="K986" r:id="rId924" display="http://www.jinsung-eng.com"/>
    <hyperlink ref="K987" r:id="rId925" display="http://www.hidea.kr"/>
    <hyperlink ref="K988" r:id="rId926" display="http://koreacit.co.kr"/>
    <hyperlink ref="K989" r:id="rId927" display="http://koreacit.co.kr"/>
    <hyperlink ref="K990" r:id="rId928" display="http://koreacit.co.kr"/>
    <hyperlink ref="K991" r:id="rId929" display="http://koreacit.co.kr"/>
    <hyperlink ref="K992" r:id="rId930" display="http://www.hanilstm.com"/>
    <hyperlink ref="K993" r:id="rId931" display="http://www.hanilstm.com"/>
    <hyperlink ref="K994" r:id="rId932" display="http://www.hanilstm.com"/>
    <hyperlink ref="K995" r:id="rId933" display="http://www.hanilstm.com"/>
    <hyperlink ref="K996" r:id="rId934" display="http://www.hanilstm.com"/>
    <hyperlink ref="K997" r:id="rId935" display="http://www.hanilstm.com"/>
    <hyperlink ref="K998" r:id="rId936" display="http://www.hanilstm.com"/>
    <hyperlink ref="K999" r:id="rId937" display="http://www.hanilstm.com"/>
    <hyperlink ref="K1000" r:id="rId938" display="http://www.hanilstm.com"/>
    <hyperlink ref="K1002" r:id="rId939" display="http://www.hunesion.com"/>
    <hyperlink ref="K1007" r:id="rId940" display="https://www.lgcns.com/Home"/>
    <hyperlink ref="K1008" r:id="rId941" display="https://www.lgcns.com/Home"/>
    <hyperlink ref="K1009" r:id="rId942" display="https://www.lgcns.com/Home"/>
    <hyperlink ref="K1010" r:id="rId943" display="https://www.lgcns.com/Home"/>
    <hyperlink ref="K1011" r:id="rId944" display="https://www.lgcns.com/Home"/>
    <hyperlink ref="K1012" r:id="rId945" display="https://www.lgcns.com/Home"/>
    <hyperlink ref="K1013" r:id="rId946" display="https://www.lgcns.com/Home"/>
    <hyperlink ref="K1014" r:id="rId947" display="https://www.lgcns.com/Home"/>
    <hyperlink ref="K1015" r:id="rId948" display="https://www.lgcns.com/Home"/>
    <hyperlink ref="K1016" r:id="rId949" display="https://www.lgcns.com/Home"/>
    <hyperlink ref="K1017" r:id="rId950" display="http://www.uplus.co.kr/com/main/pkmain/PkMain.hpi?WEB_BNNR_ID=5G_CLO_02"/>
    <hyperlink ref="K1022" r:id="rId951" display="http://www.farm8.co.kr"/>
    <hyperlink ref="K1023" r:id="rId952" display="http://www.daliworks.net"/>
    <hyperlink ref="K1024" r:id="rId953" display="http://www.daewooenc.com"/>
    <hyperlink ref="K1025" r:id="rId954" display="http://www.daewooenc.com"/>
    <hyperlink ref="K1026" r:id="rId955" display="https://www.ldcc.co.kr"/>
    <hyperlink ref="K1027" r:id="rId956" display="https://www.ldcc.co.kr"/>
    <hyperlink ref="K1028" r:id="rId957" display="https://www.ldcc.co.kr"/>
    <hyperlink ref="K1029" r:id="rId958" display="http://www.daewoobrenic.com"/>
    <hyperlink ref="K1030" r:id="rId959" display="http://www.samsungcnt.com"/>
    <hyperlink ref="K1031" r:id="rId960" display="http://www.samsungcnt.com"/>
    <hyperlink ref="K1032" r:id="rId961" display="https://www.cjlogistics.com/ko/main"/>
    <hyperlink ref="K1034" r:id="rId962" display="https://www.mss.go.kr/site/smba/main.do"/>
    <hyperlink ref="K1035" r:id="rId963" display="http://www.cdit.co.kr"/>
    <hyperlink ref="K1036" r:id="rId964" display="https://www.kwater.or.kr/"/>
    <hyperlink ref="K1037" r:id="rId965" display="http://hancomwith.com/"/>
    <hyperlink ref="K1038" r:id="rId966" display="http://hancomwith.com/"/>
    <hyperlink ref="K1039" r:id="rId967" display="http://hancomwith.com/"/>
    <hyperlink ref="K1040" r:id="rId968" display="https://www.hyundai-robotics.com"/>
    <hyperlink ref="K1041" r:id="rId969" display="https://www.hyundai-robotics.com"/>
    <hyperlink ref="K1042" r:id="rId970" display="https://www.hyundai-robotics.com"/>
    <hyperlink ref="K1043" r:id="rId971" display="https://www.hyundai-robotics.com"/>
    <hyperlink ref="K1044" r:id="rId972" display="https://www.hyundai-robotics.com"/>
    <hyperlink ref="K1045" r:id="rId973" display="https://www.hyundai-robotic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7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pane xSplit="0" ySplit="1" topLeftCell="A88" activePane="bottomLeft" state="frozen"/>
      <selection pane="topLeft" activeCell="J1" activeCellId="0" sqref="J1"/>
      <selection pane="bottomLeft" activeCell="G113" activeCellId="0" sqref="G113"/>
    </sheetView>
  </sheetViews>
  <sheetFormatPr defaultColWidth="8.73046875" defaultRowHeight="14.45" zeroHeight="false" outlineLevelRow="0" outlineLevelCol="0"/>
  <cols>
    <col collapsed="false" customWidth="true" hidden="false" outlineLevel="0" max="1" min="1" style="105" width="11.87"/>
    <col collapsed="false" customWidth="true" hidden="false" outlineLevel="0" max="2" min="2" style="105" width="31.5"/>
    <col collapsed="false" customWidth="true" hidden="false" outlineLevel="0" max="3" min="3" style="105" width="36.26"/>
    <col collapsed="false" customWidth="true" hidden="false" outlineLevel="0" max="4" min="4" style="105" width="37.27"/>
    <col collapsed="false" customWidth="true" hidden="false" outlineLevel="0" max="5" min="5" style="105" width="11.5"/>
    <col collapsed="false" customWidth="true" hidden="false" outlineLevel="0" max="6" min="6" style="105" width="14.25"/>
    <col collapsed="false" customWidth="true" hidden="false" outlineLevel="0" max="7" min="7" style="105" width="26.62"/>
    <col collapsed="false" customWidth="true" hidden="true" outlineLevel="0" max="8" min="8" style="105" width="92.75"/>
    <col collapsed="false" customWidth="true" hidden="true" outlineLevel="0" max="9" min="9" style="105" width="17.25"/>
    <col collapsed="false" customWidth="true" hidden="false" outlineLevel="0" max="10" min="10" style="105" width="42.51"/>
    <col collapsed="false" customWidth="true" hidden="true" outlineLevel="0" max="11" min="11" style="105" width="42.75"/>
    <col collapsed="false" customWidth="true" hidden="false" outlineLevel="0" max="12" min="12" style="105" width="12.63"/>
    <col collapsed="false" customWidth="true" hidden="false" outlineLevel="0" max="13" min="13" style="105" width="20.25"/>
    <col collapsed="false" customWidth="true" hidden="false" outlineLevel="0" max="14" min="14" style="105" width="21.87"/>
    <col collapsed="false" customWidth="true" hidden="false" outlineLevel="0" max="15" min="15" style="105" width="9.26"/>
    <col collapsed="false" customWidth="true" hidden="false" outlineLevel="0" max="16" min="16" style="105" width="5.37"/>
    <col collapsed="false" customWidth="true" hidden="false" outlineLevel="0" max="17" min="17" style="105" width="9.88"/>
    <col collapsed="false" customWidth="true" hidden="false" outlineLevel="0" max="18" min="18" style="105" width="15.87"/>
    <col collapsed="false" customWidth="true" hidden="false" outlineLevel="0" max="19" min="19" style="105" width="19"/>
    <col collapsed="false" customWidth="true" hidden="false" outlineLevel="0" max="20" min="20" style="105" width="19.87"/>
    <col collapsed="false" customWidth="true" hidden="false" outlineLevel="0" max="21" min="21" style="105" width="22.87"/>
    <col collapsed="false" customWidth="true" hidden="false" outlineLevel="0" max="23" min="22" style="105" width="20.13"/>
    <col collapsed="false" customWidth="false" hidden="false" outlineLevel="0" max="1024" min="24" style="105" width="8.74"/>
  </cols>
  <sheetData>
    <row r="1" customFormat="false" ht="17.45" hidden="false" customHeight="false" outlineLevel="0" collapsed="false">
      <c r="A1" s="106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07" t="s">
        <v>8</v>
      </c>
      <c r="J1" s="107" t="s">
        <v>9</v>
      </c>
      <c r="K1" s="107" t="s">
        <v>10</v>
      </c>
      <c r="L1" s="108" t="s">
        <v>2821</v>
      </c>
      <c r="M1" s="109" t="s">
        <v>2822</v>
      </c>
      <c r="N1" s="109" t="s">
        <v>2823</v>
      </c>
      <c r="O1" s="110" t="s">
        <v>14</v>
      </c>
      <c r="P1" s="111" t="s">
        <v>2757</v>
      </c>
      <c r="Q1" s="112" t="s">
        <v>2824</v>
      </c>
      <c r="R1" s="110" t="s">
        <v>2825</v>
      </c>
      <c r="S1" s="110" t="s">
        <v>2826</v>
      </c>
      <c r="T1" s="110" t="s">
        <v>2827</v>
      </c>
      <c r="U1" s="110" t="s">
        <v>2828</v>
      </c>
      <c r="V1" s="110" t="s">
        <v>2829</v>
      </c>
      <c r="W1" s="110" t="s">
        <v>2830</v>
      </c>
    </row>
    <row r="2" customFormat="false" ht="17.45" hidden="false" customHeight="false" outlineLevel="0" collapsed="false">
      <c r="A2" s="113" t="s">
        <v>15</v>
      </c>
      <c r="B2" s="113" t="s">
        <v>16</v>
      </c>
      <c r="C2" s="113" t="s">
        <v>17</v>
      </c>
      <c r="D2" s="113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14" t="s">
        <v>25</v>
      </c>
      <c r="L2" s="115" t="n">
        <v>2004</v>
      </c>
      <c r="M2" s="116" t="s">
        <v>26</v>
      </c>
      <c r="N2" s="116" t="s">
        <v>26</v>
      </c>
      <c r="O2" s="115" t="n">
        <v>26</v>
      </c>
      <c r="P2" s="117" t="n">
        <f aca="false">2020-L2+1</f>
        <v>17</v>
      </c>
      <c r="Q2" s="118" t="str">
        <f aca="false">LEFT(J2,2)</f>
        <v>서울</v>
      </c>
      <c r="R2" s="119" t="str">
        <f aca="false">(IF(P2&lt;5,"5년 미만",IF(P2&lt;10,"5년~10년 미만",IF(P2&lt;20,"10년~20년 미만",IF(P2&lt;30,"20년~30년 미만",IF(P2&lt;50,"30년~50년 미만",IF(P2&gt;50,"50년 이상")))))))</f>
        <v>10년~20년 미만</v>
      </c>
      <c r="S2" s="119" t="str">
        <f aca="false">(IF(M2="확인불가","확인불가",IF(M2&lt;100000000,"1억 미만", IF(M2&lt;1000000000,"1억~10억미만",IF(M2&lt;10000000000,"10억~100억미만",IF(M2&lt;100000000000,"100억~1,000억미만",IF(M2&lt;1000000000000,"1,000억~1조미만",IF(M2&lt;10000000000000,"1조~10조미만",IF(M2&gt;10000000000000,"10조 이상")))))))))</f>
        <v>확인불가</v>
      </c>
      <c r="T2" s="119" t="str">
        <f aca="false">(IF(N2="확인불가","확인불가",IF(N2&lt;1000000000,"10억 미만", IF(N2&lt;10000000000,"10억~100억 미만",IF(N2&lt;100000000000,"100억~1,000억 미만",IF(N2&lt;1000000000000,"1,000억~1조 미만",IF(N2&lt;10000000000000,"1조~10조 미만",IF(N2&lt;100000000000000,"10조~100조 미만",IF(N2&gt;100000000000000,"100조 이상")))))))))</f>
        <v>확인불가</v>
      </c>
      <c r="U2" s="119" t="str">
        <f aca="false">IF(O2="확인불가","확인불가",IF(O2&lt;10,"10명 미만",IF(O2&lt;20,"10~20명 미만",IF(O2&lt;100,"20~100명 미만",IF(O2&lt;1000,"100~1,000명 미만",IF(O2&lt;10000,"1,000~10,000명 미만",IF(O2&lt;100000,"10,000~100,000명 미만",IF(O2&gt;100000,"100,000명 이상"))))))))</f>
        <v>20~100명 미만</v>
      </c>
      <c r="V2" s="119" t="s">
        <v>2831</v>
      </c>
      <c r="W2" s="119" t="s">
        <v>2831</v>
      </c>
    </row>
    <row r="3" customFormat="false" ht="17.45" hidden="false" customHeight="false" outlineLevel="0" collapsed="false">
      <c r="A3" s="67" t="s">
        <v>31</v>
      </c>
      <c r="B3" s="67" t="s">
        <v>32</v>
      </c>
      <c r="C3" s="67" t="s">
        <v>33</v>
      </c>
      <c r="D3" s="67" t="s">
        <v>34</v>
      </c>
      <c r="E3" s="6" t="s">
        <v>35</v>
      </c>
      <c r="F3" s="6" t="s">
        <v>30</v>
      </c>
      <c r="G3" s="6" t="s">
        <v>21</v>
      </c>
      <c r="H3" s="6" t="s">
        <v>36</v>
      </c>
      <c r="I3" s="6" t="s">
        <v>37</v>
      </c>
      <c r="J3" s="6" t="s">
        <v>38</v>
      </c>
      <c r="K3" s="120" t="s">
        <v>26</v>
      </c>
      <c r="L3" s="121" t="n">
        <v>2004</v>
      </c>
      <c r="M3" s="122" t="n">
        <v>150000000</v>
      </c>
      <c r="N3" s="122" t="n">
        <v>243920000</v>
      </c>
      <c r="O3" s="121" t="n">
        <v>2</v>
      </c>
      <c r="P3" s="117" t="n">
        <f aca="false">2020-L3+1</f>
        <v>17</v>
      </c>
      <c r="Q3" s="118" t="str">
        <f aca="false">LEFT(J3,2)</f>
        <v>전북</v>
      </c>
      <c r="R3" s="119" t="str">
        <f aca="false">(IF(P3&lt;5,"5년 미만",IF(P3&lt;10,"5년~10년 미만",IF(P3&lt;20,"10년~20년 미만",IF(P3&lt;30,"20년~30년 미만",IF(P3&lt;50,"30년~50년 미만",IF(P3&gt;50,"50년 이상")))))))</f>
        <v>10년~20년 미만</v>
      </c>
      <c r="S3" s="119" t="str">
        <f aca="false">(IF(M3="확인불가","확인불가",IF(M3&lt;100000000,"1억 미만", IF(M3&lt;1000000000,"1억~10억미만",IF(M3&lt;10000000000,"10억~100억미만",IF(M3&lt;100000000000,"100억~1,000억미만",IF(M3&lt;1000000000000,"1,000억~1조미만",IF(M3&lt;10000000000000,"1조~10조미만",IF(M3&gt;10000000000000,"10조 이상")))))))))</f>
        <v>1억~10억미만</v>
      </c>
      <c r="T3" s="119" t="str">
        <f aca="false">(IF(N3="확인불가","확인불가",IF(N3&lt;1000000000,"10억 미만", IF(N3&lt;10000000000,"10억~100억 미만",IF(N3&lt;100000000000,"100억~1,000억 미만",IF(N3&lt;1000000000000,"1,000억~1조 미만",IF(N3&lt;10000000000000,"1조~10조 미만",IF(N3&lt;100000000000000,"10조~100조 미만",IF(N3&gt;100000000000000,"100조 이상")))))))))</f>
        <v>10억 미만</v>
      </c>
      <c r="U3" s="119" t="str">
        <f aca="false">IF(O3="확인불가","확인불가",IF(O3&lt;10,"10명 미만",IF(O3&lt;20,"10~20명 미만",IF(O3&lt;100,"20~100명 미만",IF(O3&lt;1000,"100~1,000명 미만",IF(O3&lt;10000,"1,000~10,000명 미만",IF(O3&lt;100000,"10,000~100,000명 미만",IF(O3&gt;100000,"100,000명 이상"))))))))</f>
        <v>10명 미만</v>
      </c>
      <c r="V3" s="119" t="s">
        <v>2831</v>
      </c>
      <c r="W3" s="119" t="s">
        <v>2831</v>
      </c>
    </row>
    <row r="4" customFormat="false" ht="17.45" hidden="false" customHeight="false" outlineLevel="0" collapsed="false">
      <c r="A4" s="113" t="s">
        <v>39</v>
      </c>
      <c r="B4" s="113" t="s">
        <v>40</v>
      </c>
      <c r="C4" s="113" t="s">
        <v>41</v>
      </c>
      <c r="D4" s="113" t="s">
        <v>42</v>
      </c>
      <c r="E4" s="14" t="s">
        <v>35</v>
      </c>
      <c r="F4" s="14" t="s">
        <v>43</v>
      </c>
      <c r="G4" s="14" t="s">
        <v>21</v>
      </c>
      <c r="H4" s="14" t="s">
        <v>44</v>
      </c>
      <c r="I4" s="14" t="s">
        <v>45</v>
      </c>
      <c r="J4" s="14" t="s">
        <v>46</v>
      </c>
      <c r="K4" s="114" t="s">
        <v>47</v>
      </c>
      <c r="L4" s="115" t="n">
        <v>2012</v>
      </c>
      <c r="M4" s="116" t="n">
        <v>500000000</v>
      </c>
      <c r="N4" s="116" t="n">
        <v>630880000</v>
      </c>
      <c r="O4" s="115" t="n">
        <v>4</v>
      </c>
      <c r="P4" s="117" t="n">
        <f aca="false">2020-L4+1</f>
        <v>9</v>
      </c>
      <c r="Q4" s="118" t="str">
        <f aca="false">LEFT(J4,2)</f>
        <v>인천</v>
      </c>
      <c r="R4" s="119" t="str">
        <f aca="false">(IF(P4&lt;5,"5년 미만",IF(P4&lt;10,"5년~10년 미만",IF(P4&lt;20,"10년~20년 미만",IF(P4&lt;30,"20년~30년 미만",IF(P4&lt;50,"30년~50년 미만",IF(P4&gt;50,"50년 이상")))))))</f>
        <v>5년~10년 미만</v>
      </c>
      <c r="S4" s="119" t="str">
        <f aca="false">(IF(M4="확인불가","확인불가",IF(M4&lt;100000000,"1억 미만", IF(M4&lt;1000000000,"1억~10억미만",IF(M4&lt;10000000000,"10억~100억미만",IF(M4&lt;100000000000,"100억~1,000억미만",IF(M4&lt;1000000000000,"1,000억~1조미만",IF(M4&lt;10000000000000,"1조~10조미만",IF(M4&gt;10000000000000,"10조 이상")))))))))</f>
        <v>1억~10억미만</v>
      </c>
      <c r="T4" s="119" t="str">
        <f aca="false">(IF(N4="확인불가","확인불가",IF(N4&lt;1000000000,"10억 미만", IF(N4&lt;10000000000,"10억~100억 미만",IF(N4&lt;100000000000,"100억~1,000억 미만",IF(N4&lt;1000000000000,"1,000억~1조 미만",IF(N4&lt;10000000000000,"1조~10조 미만",IF(N4&lt;100000000000000,"10조~100조 미만",IF(N4&gt;100000000000000,"100조 이상")))))))))</f>
        <v>10억 미만</v>
      </c>
      <c r="U4" s="119" t="str">
        <f aca="false">IF(O4="확인불가","확인불가",IF(O4&lt;10,"10명 미만",IF(O4&lt;20,"10~20명 미만",IF(O4&lt;100,"20~100명 미만",IF(O4&lt;1000,"100~1,000명 미만",IF(O4&lt;10000,"1,000~10,000명 미만",IF(O4&lt;100000,"10,000~100,000명 미만",IF(O4&gt;100000,"100,000명 이상"))))))))</f>
        <v>10명 미만</v>
      </c>
      <c r="V4" s="119" t="s">
        <v>2832</v>
      </c>
      <c r="W4" s="119" t="s">
        <v>2831</v>
      </c>
    </row>
    <row r="5" customFormat="false" ht="17.45" hidden="false" customHeight="false" outlineLevel="0" collapsed="false">
      <c r="A5" s="67" t="s">
        <v>50</v>
      </c>
      <c r="B5" s="67" t="s">
        <v>59</v>
      </c>
      <c r="C5" s="67" t="s">
        <v>60</v>
      </c>
      <c r="D5" s="67" t="s">
        <v>53</v>
      </c>
      <c r="E5" s="6" t="s">
        <v>35</v>
      </c>
      <c r="F5" s="6" t="s">
        <v>20</v>
      </c>
      <c r="G5" s="12" t="s">
        <v>62</v>
      </c>
      <c r="H5" s="12" t="s">
        <v>63</v>
      </c>
      <c r="I5" s="6" t="s">
        <v>56</v>
      </c>
      <c r="J5" s="6" t="s">
        <v>57</v>
      </c>
      <c r="K5" s="7" t="s">
        <v>58</v>
      </c>
      <c r="L5" s="121" t="n">
        <v>2014</v>
      </c>
      <c r="M5" s="122" t="n">
        <v>637510000</v>
      </c>
      <c r="N5" s="122" t="n">
        <v>2397820000</v>
      </c>
      <c r="O5" s="121" t="n">
        <v>17</v>
      </c>
      <c r="P5" s="117" t="n">
        <f aca="false">2020-L5+1</f>
        <v>7</v>
      </c>
      <c r="Q5" s="118" t="str">
        <f aca="false">LEFT(J5,2)</f>
        <v>경기</v>
      </c>
      <c r="R5" s="119" t="str">
        <f aca="false">(IF(P5&lt;5,"5년 미만",IF(P5&lt;10,"5년~10년 미만",IF(P5&lt;20,"10년~20년 미만",IF(P5&lt;30,"20년~30년 미만",IF(P5&lt;50,"30년~50년 미만",IF(P5&gt;50,"50년 이상")))))))</f>
        <v>5년~10년 미만</v>
      </c>
      <c r="S5" s="119" t="str">
        <f aca="false">(IF(M5="확인불가","확인불가",IF(M5&lt;100000000,"1억 미만", IF(M5&lt;1000000000,"1억~10억미만",IF(M5&lt;10000000000,"10억~100억미만",IF(M5&lt;100000000000,"100억~1,000억미만",IF(M5&lt;1000000000000,"1,000억~1조미만",IF(M5&lt;10000000000000,"1조~10조미만",IF(M5&gt;10000000000000,"10조 이상")))))))))</f>
        <v>1억~10억미만</v>
      </c>
      <c r="T5" s="119" t="str">
        <f aca="false">(IF(N5="확인불가","확인불가",IF(N5&lt;1000000000,"10억 미만", IF(N5&lt;10000000000,"10억~100억 미만",IF(N5&lt;100000000000,"100억~1,000억 미만",IF(N5&lt;1000000000000,"1,000억~1조 미만",IF(N5&lt;10000000000000,"1조~10조 미만",IF(N5&lt;100000000000000,"10조~100조 미만",IF(N5&gt;100000000000000,"100조 이상")))))))))</f>
        <v>10억~100억 미만</v>
      </c>
      <c r="U5" s="119" t="str">
        <f aca="false">IF(O5="확인불가","확인불가",IF(O5&lt;10,"10명 미만",IF(O5&lt;20,"10~20명 미만",IF(O5&lt;100,"20~100명 미만",IF(O5&lt;1000,"100~1,000명 미만",IF(O5&lt;10000,"1,000~10,000명 미만",IF(O5&lt;100000,"10,000~100,000명 미만",IF(O5&gt;100000,"100,000명 이상"))))))))</f>
        <v>10~20명 미만</v>
      </c>
      <c r="V5" s="119" t="s">
        <v>2831</v>
      </c>
      <c r="W5" s="119" t="s">
        <v>2831</v>
      </c>
    </row>
    <row r="6" customFormat="false" ht="17.45" hidden="false" customHeight="false" outlineLevel="0" collapsed="false">
      <c r="A6" s="113" t="s">
        <v>67</v>
      </c>
      <c r="B6" s="113" t="s">
        <v>68</v>
      </c>
      <c r="C6" s="113" t="s">
        <v>69</v>
      </c>
      <c r="D6" s="113" t="s">
        <v>70</v>
      </c>
      <c r="E6" s="14" t="s">
        <v>35</v>
      </c>
      <c r="F6" s="14" t="s">
        <v>71</v>
      </c>
      <c r="G6" s="14" t="s">
        <v>21</v>
      </c>
      <c r="H6" s="14" t="s">
        <v>72</v>
      </c>
      <c r="I6" s="14" t="s">
        <v>73</v>
      </c>
      <c r="J6" s="14" t="s">
        <v>74</v>
      </c>
      <c r="K6" s="114" t="s">
        <v>75</v>
      </c>
      <c r="L6" s="115" t="n">
        <v>2000</v>
      </c>
      <c r="M6" s="116" t="n">
        <v>200000000</v>
      </c>
      <c r="N6" s="116" t="n">
        <v>23639500000</v>
      </c>
      <c r="O6" s="115" t="n">
        <v>174</v>
      </c>
      <c r="P6" s="117" t="n">
        <f aca="false">2020-L6+1</f>
        <v>21</v>
      </c>
      <c r="Q6" s="118" t="str">
        <f aca="false">LEFT(J6,2)</f>
        <v>서울</v>
      </c>
      <c r="R6" s="119" t="str">
        <f aca="false">(IF(P6&lt;5,"5년 미만",IF(P6&lt;10,"5년~10년 미만",IF(P6&lt;20,"10년~20년 미만",IF(P6&lt;30,"20년~30년 미만",IF(P6&lt;50,"30년~50년 미만",IF(P6&gt;50,"50년 이상")))))))</f>
        <v>20년~30년 미만</v>
      </c>
      <c r="S6" s="119" t="str">
        <f aca="false">(IF(M6="확인불가","확인불가",IF(M6&lt;100000000,"1억 미만", IF(M6&lt;1000000000,"1억~10억미만",IF(M6&lt;10000000000,"10억~100억미만",IF(M6&lt;100000000000,"100억~1,000억미만",IF(M6&lt;1000000000000,"1,000억~1조미만",IF(M6&lt;10000000000000,"1조~10조미만",IF(M6&gt;10000000000000,"10조 이상")))))))))</f>
        <v>1억~10억미만</v>
      </c>
      <c r="T6" s="119" t="str">
        <f aca="false">(IF(N6="확인불가","확인불가",IF(N6&lt;1000000000,"10억 미만", IF(N6&lt;10000000000,"10억~100억 미만",IF(N6&lt;100000000000,"100억~1,000억 미만",IF(N6&lt;1000000000000,"1,000억~1조 미만",IF(N6&lt;10000000000000,"1조~10조 미만",IF(N6&lt;100000000000000,"10조~100조 미만",IF(N6&gt;100000000000000,"100조 이상")))))))))</f>
        <v>100억~1,000억 미만</v>
      </c>
      <c r="U6" s="119" t="str">
        <f aca="false">IF(O6="확인불가","확인불가",IF(O6&lt;10,"10명 미만",IF(O6&lt;20,"10~20명 미만",IF(O6&lt;100,"20~100명 미만",IF(O6&lt;1000,"100~1,000명 미만",IF(O6&lt;10000,"1,000~10,000명 미만",IF(O6&lt;100000,"10,000~100,000명 미만",IF(O6&gt;100000,"100,000명 이상"))))))))</f>
        <v>100~1,000명 미만</v>
      </c>
      <c r="V6" s="119" t="s">
        <v>2831</v>
      </c>
      <c r="W6" s="119" t="s">
        <v>2831</v>
      </c>
    </row>
    <row r="7" customFormat="false" ht="16.9" hidden="false" customHeight="true" outlineLevel="0" collapsed="false">
      <c r="A7" s="67" t="s">
        <v>15</v>
      </c>
      <c r="B7" s="67" t="s">
        <v>91</v>
      </c>
      <c r="C7" s="113" t="s">
        <v>94</v>
      </c>
      <c r="D7" s="67" t="s">
        <v>85</v>
      </c>
      <c r="E7" s="6" t="s">
        <v>35</v>
      </c>
      <c r="F7" s="6" t="s">
        <v>86</v>
      </c>
      <c r="G7" s="6" t="s">
        <v>62</v>
      </c>
      <c r="H7" s="6" t="s">
        <v>87</v>
      </c>
      <c r="I7" s="6" t="s">
        <v>88</v>
      </c>
      <c r="J7" s="13" t="s">
        <v>89</v>
      </c>
      <c r="K7" s="7" t="s">
        <v>90</v>
      </c>
      <c r="L7" s="121" t="n">
        <v>2005</v>
      </c>
      <c r="M7" s="122" t="n">
        <v>500000000</v>
      </c>
      <c r="N7" s="122" t="n">
        <v>5001410000</v>
      </c>
      <c r="O7" s="121" t="n">
        <v>27</v>
      </c>
      <c r="P7" s="117" t="n">
        <f aca="false">2020-L7+1</f>
        <v>16</v>
      </c>
      <c r="Q7" s="118" t="str">
        <f aca="false">LEFT(J7,2)</f>
        <v>서울</v>
      </c>
      <c r="R7" s="119" t="str">
        <f aca="false">(IF(P7&lt;5,"5년 미만",IF(P7&lt;10,"5년~10년 미만",IF(P7&lt;20,"10년~20년 미만",IF(P7&lt;30,"20년~30년 미만",IF(P7&lt;50,"30년~50년 미만",IF(P7&gt;50,"50년 이상")))))))</f>
        <v>10년~20년 미만</v>
      </c>
      <c r="S7" s="119" t="str">
        <f aca="false">(IF(M7="확인불가","확인불가",IF(M7&lt;100000000,"1억 미만", IF(M7&lt;1000000000,"1억~10억미만",IF(M7&lt;10000000000,"10억~100억미만",IF(M7&lt;100000000000,"100억~1,000억미만",IF(M7&lt;1000000000000,"1,000억~1조미만",IF(M7&lt;10000000000000,"1조~10조미만",IF(M7&gt;10000000000000,"10조 이상")))))))))</f>
        <v>1억~10억미만</v>
      </c>
      <c r="T7" s="119" t="str">
        <f aca="false">(IF(N7="확인불가","확인불가",IF(N7&lt;1000000000,"10억 미만", IF(N7&lt;10000000000,"10억~100억 미만",IF(N7&lt;100000000000,"100억~1,000억 미만",IF(N7&lt;1000000000000,"1,000억~1조 미만",IF(N7&lt;10000000000000,"1조~10조 미만",IF(N7&lt;100000000000000,"10조~100조 미만",IF(N7&gt;100000000000000,"100조 이상")))))))))</f>
        <v>10억~100억 미만</v>
      </c>
      <c r="U7" s="119" t="str">
        <f aca="false">IF(O7="확인불가","확인불가",IF(O7&lt;10,"10명 미만",IF(O7&lt;20,"10~20명 미만",IF(O7&lt;100,"20~100명 미만",IF(O7&lt;1000,"100~1,000명 미만",IF(O7&lt;10000,"1,000~10,000명 미만",IF(O7&lt;100000,"10,000~100,000명 미만",IF(O7&gt;100000,"100,000명 이상"))))))))</f>
        <v>20~100명 미만</v>
      </c>
      <c r="V7" s="119" t="s">
        <v>2831</v>
      </c>
      <c r="W7" s="119" t="s">
        <v>2831</v>
      </c>
    </row>
    <row r="8" customFormat="false" ht="17.45" hidden="false" customHeight="false" outlineLevel="0" collapsed="false">
      <c r="A8" s="113" t="s">
        <v>96</v>
      </c>
      <c r="B8" s="113" t="s">
        <v>97</v>
      </c>
      <c r="C8" s="113" t="s">
        <v>98</v>
      </c>
      <c r="D8" s="113" t="s">
        <v>99</v>
      </c>
      <c r="E8" s="14" t="s">
        <v>100</v>
      </c>
      <c r="F8" s="14" t="s">
        <v>101</v>
      </c>
      <c r="G8" s="14" t="s">
        <v>102</v>
      </c>
      <c r="H8" s="14" t="s">
        <v>103</v>
      </c>
      <c r="I8" s="14" t="s">
        <v>104</v>
      </c>
      <c r="J8" s="14" t="s">
        <v>105</v>
      </c>
      <c r="K8" s="114" t="s">
        <v>106</v>
      </c>
      <c r="L8" s="115" t="n">
        <v>1983</v>
      </c>
      <c r="M8" s="116" t="n">
        <v>500000000</v>
      </c>
      <c r="N8" s="116" t="n">
        <v>70370770000</v>
      </c>
      <c r="O8" s="115" t="n">
        <v>567</v>
      </c>
      <c r="P8" s="117" t="n">
        <f aca="false">2020-L8+1</f>
        <v>38</v>
      </c>
      <c r="Q8" s="118" t="str">
        <f aca="false">LEFT(J8,2)</f>
        <v>서울</v>
      </c>
      <c r="R8" s="119" t="str">
        <f aca="false">(IF(P8&lt;5,"5년 미만",IF(P8&lt;10,"5년~10년 미만",IF(P8&lt;20,"10년~20년 미만",IF(P8&lt;30,"20년~30년 미만",IF(P8&lt;50,"30년~50년 미만",IF(P8&gt;50,"50년 이상")))))))</f>
        <v>30년~50년 미만</v>
      </c>
      <c r="S8" s="119" t="str">
        <f aca="false">(IF(M8="확인불가","확인불가",IF(M8&lt;100000000,"1억 미만", IF(M8&lt;1000000000,"1억~10억미만",IF(M8&lt;10000000000,"10억~100억미만",IF(M8&lt;100000000000,"100억~1,000억미만",IF(M8&lt;1000000000000,"1,000억~1조미만",IF(M8&lt;10000000000000,"1조~10조미만",IF(M8&gt;10000000000000,"10조 이상")))))))))</f>
        <v>1억~10억미만</v>
      </c>
      <c r="T8" s="119" t="str">
        <f aca="false">(IF(N8="확인불가","확인불가",IF(N8&lt;1000000000,"10억 미만", IF(N8&lt;10000000000,"10억~100억 미만",IF(N8&lt;100000000000,"100억~1,000억 미만",IF(N8&lt;1000000000000,"1,000억~1조 미만",IF(N8&lt;10000000000000,"1조~10조 미만",IF(N8&lt;100000000000000,"10조~100조 미만",IF(N8&gt;100000000000000,"100조 이상")))))))))</f>
        <v>100억~1,000억 미만</v>
      </c>
      <c r="U8" s="119" t="str">
        <f aca="false">IF(O8="확인불가","확인불가",IF(O8&lt;10,"10명 미만",IF(O8&lt;20,"10~20명 미만",IF(O8&lt;100,"20~100명 미만",IF(O8&lt;1000,"100~1,000명 미만",IF(O8&lt;10000,"1,000~10,000명 미만",IF(O8&lt;100000,"10,000~100,000명 미만",IF(O8&gt;100000,"100,000명 이상"))))))))</f>
        <v>100~1,000명 미만</v>
      </c>
      <c r="V8" s="119" t="s">
        <v>2831</v>
      </c>
      <c r="W8" s="119" t="s">
        <v>2831</v>
      </c>
    </row>
    <row r="9" customFormat="false" ht="17.45" hidden="false" customHeight="true" outlineLevel="0" collapsed="false">
      <c r="A9" s="113" t="s">
        <v>67</v>
      </c>
      <c r="B9" s="113" t="s">
        <v>107</v>
      </c>
      <c r="C9" s="113" t="s">
        <v>108</v>
      </c>
      <c r="D9" s="67" t="s">
        <v>109</v>
      </c>
      <c r="E9" s="6" t="s">
        <v>35</v>
      </c>
      <c r="F9" s="6" t="s">
        <v>71</v>
      </c>
      <c r="G9" s="6" t="s">
        <v>102</v>
      </c>
      <c r="H9" s="6" t="s">
        <v>110</v>
      </c>
      <c r="I9" s="6" t="s">
        <v>111</v>
      </c>
      <c r="J9" s="13" t="s">
        <v>112</v>
      </c>
      <c r="K9" s="7" t="s">
        <v>113</v>
      </c>
      <c r="L9" s="121" t="n">
        <v>2017</v>
      </c>
      <c r="M9" s="122" t="n">
        <v>200000000</v>
      </c>
      <c r="N9" s="122" t="n">
        <v>10000000000</v>
      </c>
      <c r="O9" s="121" t="n">
        <v>80</v>
      </c>
      <c r="P9" s="117" t="n">
        <f aca="false">2020-L9+1</f>
        <v>4</v>
      </c>
      <c r="Q9" s="118" t="str">
        <f aca="false">LEFT(J9,2)</f>
        <v>서울</v>
      </c>
      <c r="R9" s="119" t="str">
        <f aca="false">(IF(P9&lt;5,"5년 미만",IF(P9&lt;10,"5년~10년 미만",IF(P9&lt;20,"10년~20년 미만",IF(P9&lt;30,"20년~30년 미만",IF(P9&lt;50,"30년~50년 미만",IF(P9&gt;50,"50년 이상")))))))</f>
        <v>5년 미만</v>
      </c>
      <c r="S9" s="119" t="str">
        <f aca="false">(IF(M9="확인불가","확인불가",IF(M9&lt;100000000,"1억 미만", IF(M9&lt;1000000000,"1억~10억미만",IF(M9&lt;10000000000,"10억~100억미만",IF(M9&lt;100000000000,"100억~1,000억미만",IF(M9&lt;1000000000000,"1,000억~1조미만",IF(M9&lt;10000000000000,"1조~10조미만",IF(M9&gt;10000000000000,"10조 이상")))))))))</f>
        <v>1억~10억미만</v>
      </c>
      <c r="T9" s="119" t="str">
        <f aca="false">(IF(N9="확인불가","확인불가",IF(N9&lt;1000000000,"10억 미만", IF(N9&lt;10000000000,"10억~100억 미만",IF(N9&lt;100000000000,"100억~1,000억 미만",IF(N9&lt;1000000000000,"1,000억~1조 미만",IF(N9&lt;10000000000000,"1조~10조 미만",IF(N9&lt;100000000000000,"10조~100조 미만",IF(N9&gt;100000000000000,"100조 이상")))))))))</f>
        <v>100억~1,000억 미만</v>
      </c>
      <c r="U9" s="119" t="str">
        <f aca="false">IF(O9="확인불가","확인불가",IF(O9&lt;10,"10명 미만",IF(O9&lt;20,"10~20명 미만",IF(O9&lt;100,"20~100명 미만",IF(O9&lt;1000,"100~1,000명 미만",IF(O9&lt;10000,"1,000~10,000명 미만",IF(O9&lt;100000,"10,000~100,000명 미만",IF(O9&gt;100000,"100,000명 이상"))))))))</f>
        <v>20~100명 미만</v>
      </c>
      <c r="V9" s="119" t="s">
        <v>2831</v>
      </c>
      <c r="W9" s="119" t="s">
        <v>2831</v>
      </c>
    </row>
    <row r="10" customFormat="false" ht="17.45" hidden="false" customHeight="false" outlineLevel="0" collapsed="false">
      <c r="A10" s="113" t="s">
        <v>15</v>
      </c>
      <c r="B10" s="113" t="s">
        <v>16</v>
      </c>
      <c r="C10" s="113" t="s">
        <v>17</v>
      </c>
      <c r="D10" s="113" t="s">
        <v>116</v>
      </c>
      <c r="E10" s="14" t="s">
        <v>35</v>
      </c>
      <c r="F10" s="14" t="s">
        <v>117</v>
      </c>
      <c r="G10" s="14" t="s">
        <v>62</v>
      </c>
      <c r="H10" s="14" t="s">
        <v>118</v>
      </c>
      <c r="I10" s="14" t="s">
        <v>119</v>
      </c>
      <c r="J10" s="14" t="s">
        <v>120</v>
      </c>
      <c r="K10" s="123" t="s">
        <v>121</v>
      </c>
      <c r="L10" s="115" t="n">
        <v>2010</v>
      </c>
      <c r="M10" s="116" t="n">
        <v>101000000</v>
      </c>
      <c r="N10" s="116" t="n">
        <v>744920000</v>
      </c>
      <c r="O10" s="115" t="n">
        <v>10</v>
      </c>
      <c r="P10" s="117" t="n">
        <f aca="false">2020-L10+1</f>
        <v>11</v>
      </c>
      <c r="Q10" s="118" t="str">
        <f aca="false">LEFT(J10,2)</f>
        <v>전북</v>
      </c>
      <c r="R10" s="119" t="str">
        <f aca="false">(IF(P10&lt;5,"5년 미만",IF(P10&lt;10,"5년~10년 미만",IF(P10&lt;20,"10년~20년 미만",IF(P10&lt;30,"20년~30년 미만",IF(P10&lt;50,"30년~50년 미만",IF(P10&gt;50,"50년 이상")))))))</f>
        <v>10년~20년 미만</v>
      </c>
      <c r="S10" s="119" t="str">
        <f aca="false">(IF(M10="확인불가","확인불가",IF(M10&lt;100000000,"1억 미만", IF(M10&lt;1000000000,"1억~10억미만",IF(M10&lt;10000000000,"10억~100억미만",IF(M10&lt;100000000000,"100억~1,000억미만",IF(M10&lt;1000000000000,"1,000억~1조미만",IF(M10&lt;10000000000000,"1조~10조미만",IF(M10&gt;10000000000000,"10조 이상")))))))))</f>
        <v>1억~10억미만</v>
      </c>
      <c r="T10" s="119" t="str">
        <f aca="false">(IF(N10="확인불가","확인불가",IF(N10&lt;1000000000,"10억 미만", IF(N10&lt;10000000000,"10억~100억 미만",IF(N10&lt;100000000000,"100억~1,000억 미만",IF(N10&lt;1000000000000,"1,000억~1조 미만",IF(N10&lt;10000000000000,"1조~10조 미만",IF(N10&lt;100000000000000,"10조~100조 미만",IF(N10&gt;100000000000000,"100조 이상")))))))))</f>
        <v>10억 미만</v>
      </c>
      <c r="U10" s="119" t="str">
        <f aca="false">IF(O10="확인불가","확인불가",IF(O10&lt;10,"10명 미만",IF(O10&lt;20,"10~20명 미만",IF(O10&lt;100,"20~100명 미만",IF(O10&lt;1000,"100~1,000명 미만",IF(O10&lt;10000,"1,000~10,000명 미만",IF(O10&lt;100000,"10,000~100,000명 미만",IF(O10&gt;100000,"100,000명 이상"))))))))</f>
        <v>10~20명 미만</v>
      </c>
      <c r="V10" s="119" t="s">
        <v>2831</v>
      </c>
      <c r="W10" s="119" t="s">
        <v>2831</v>
      </c>
    </row>
    <row r="11" customFormat="false" ht="17.45" hidden="false" customHeight="false" outlineLevel="0" collapsed="false">
      <c r="A11" s="67" t="s">
        <v>136</v>
      </c>
      <c r="B11" s="67" t="s">
        <v>146</v>
      </c>
      <c r="C11" s="67" t="s">
        <v>147</v>
      </c>
      <c r="D11" s="67" t="s">
        <v>131</v>
      </c>
      <c r="E11" s="6" t="s">
        <v>35</v>
      </c>
      <c r="F11" s="6" t="s">
        <v>20</v>
      </c>
      <c r="G11" s="6" t="s">
        <v>62</v>
      </c>
      <c r="H11" s="6" t="s">
        <v>132</v>
      </c>
      <c r="I11" s="6" t="s">
        <v>133</v>
      </c>
      <c r="J11" s="6" t="s">
        <v>134</v>
      </c>
      <c r="K11" s="7" t="s">
        <v>135</v>
      </c>
      <c r="L11" s="121" t="n">
        <v>2009</v>
      </c>
      <c r="M11" s="122" t="n">
        <v>200000000</v>
      </c>
      <c r="N11" s="122" t="n">
        <v>17800000000</v>
      </c>
      <c r="O11" s="121" t="n">
        <v>40</v>
      </c>
      <c r="P11" s="117" t="n">
        <f aca="false">2020-L11+1</f>
        <v>12</v>
      </c>
      <c r="Q11" s="118" t="str">
        <f aca="false">LEFT(J11,2)</f>
        <v>경기</v>
      </c>
      <c r="R11" s="119" t="str">
        <f aca="false">(IF(P11&lt;5,"5년 미만",IF(P11&lt;10,"5년~10년 미만",IF(P11&lt;20,"10년~20년 미만",IF(P11&lt;30,"20년~30년 미만",IF(P11&lt;50,"30년~50년 미만",IF(P11&gt;50,"50년 이상")))))))</f>
        <v>10년~20년 미만</v>
      </c>
      <c r="S11" s="119" t="str">
        <f aca="false">(IF(M11="확인불가","확인불가",IF(M11&lt;100000000,"1억 미만", IF(M11&lt;1000000000,"1억~10억미만",IF(M11&lt;10000000000,"10억~100억미만",IF(M11&lt;100000000000,"100억~1,000억미만",IF(M11&lt;1000000000000,"1,000억~1조미만",IF(M11&lt;10000000000000,"1조~10조미만",IF(M11&gt;10000000000000,"10조 이상")))))))))</f>
        <v>1억~10억미만</v>
      </c>
      <c r="T11" s="119" t="str">
        <f aca="false">(IF(N11="확인불가","확인불가",IF(N11&lt;1000000000,"10억 미만", IF(N11&lt;10000000000,"10억~100억 미만",IF(N11&lt;100000000000,"100억~1,000억 미만",IF(N11&lt;1000000000000,"1,000억~1조 미만",IF(N11&lt;10000000000000,"1조~10조 미만",IF(N11&lt;100000000000000,"10조~100조 미만",IF(N11&gt;100000000000000,"100조 이상")))))))))</f>
        <v>100억~1,000억 미만</v>
      </c>
      <c r="U11" s="119" t="str">
        <f aca="false">IF(O11="확인불가","확인불가",IF(O11&lt;10,"10명 미만",IF(O11&lt;20,"10~20명 미만",IF(O11&lt;100,"20~100명 미만",IF(O11&lt;1000,"100~1,000명 미만",IF(O11&lt;10000,"1,000~10,000명 미만",IF(O11&lt;100000,"10,000~100,000명 미만",IF(O11&gt;100000,"100,000명 이상"))))))))</f>
        <v>20~100명 미만</v>
      </c>
      <c r="V11" s="124" t="s">
        <v>2832</v>
      </c>
      <c r="W11" s="119" t="s">
        <v>2831</v>
      </c>
    </row>
    <row r="12" customFormat="false" ht="17.45" hidden="false" customHeight="false" outlineLevel="0" collapsed="false">
      <c r="A12" s="113" t="s">
        <v>136</v>
      </c>
      <c r="B12" s="113" t="s">
        <v>165</v>
      </c>
      <c r="C12" s="113" t="s">
        <v>166</v>
      </c>
      <c r="D12" s="113" t="s">
        <v>167</v>
      </c>
      <c r="E12" s="14" t="s">
        <v>168</v>
      </c>
      <c r="F12" s="14" t="s">
        <v>28</v>
      </c>
      <c r="G12" s="14" t="s">
        <v>62</v>
      </c>
      <c r="H12" s="14" t="s">
        <v>169</v>
      </c>
      <c r="I12" s="14" t="s">
        <v>170</v>
      </c>
      <c r="J12" s="14" t="s">
        <v>171</v>
      </c>
      <c r="K12" s="114" t="s">
        <v>172</v>
      </c>
      <c r="L12" s="115" t="n">
        <v>2009</v>
      </c>
      <c r="M12" s="116" t="n">
        <v>2510000000</v>
      </c>
      <c r="N12" s="116" t="n">
        <v>32030000000</v>
      </c>
      <c r="O12" s="115" t="n">
        <v>83</v>
      </c>
      <c r="P12" s="117" t="n">
        <f aca="false">2020-L12+1</f>
        <v>12</v>
      </c>
      <c r="Q12" s="118" t="str">
        <f aca="false">LEFT(J12,2)</f>
        <v>서울</v>
      </c>
      <c r="R12" s="119" t="str">
        <f aca="false">(IF(P12&lt;5,"5년 미만",IF(P12&lt;10,"5년~10년 미만",IF(P12&lt;20,"10년~20년 미만",IF(P12&lt;30,"20년~30년 미만",IF(P12&lt;50,"30년~50년 미만",IF(P12&gt;50,"50년 이상")))))))</f>
        <v>10년~20년 미만</v>
      </c>
      <c r="S12" s="119" t="str">
        <f aca="false">(IF(M12="확인불가","확인불가",IF(M12&lt;100000000,"1억 미만", IF(M12&lt;1000000000,"1억~10억미만",IF(M12&lt;10000000000,"10억~100억미만",IF(M12&lt;100000000000,"100억~1,000억미만",IF(M12&lt;1000000000000,"1,000억~1조미만",IF(M12&lt;10000000000000,"1조~10조미만",IF(M12&gt;10000000000000,"10조 이상")))))))))</f>
        <v>10억~100억미만</v>
      </c>
      <c r="T12" s="119" t="str">
        <f aca="false">(IF(N12="확인불가","확인불가",IF(N12&lt;1000000000,"10억 미만", IF(N12&lt;10000000000,"10억~100억 미만",IF(N12&lt;100000000000,"100억~1,000억 미만",IF(N12&lt;1000000000000,"1,000억~1조 미만",IF(N12&lt;10000000000000,"1조~10조 미만",IF(N12&lt;100000000000000,"10조~100조 미만",IF(N12&gt;100000000000000,"100조 이상")))))))))</f>
        <v>100억~1,000억 미만</v>
      </c>
      <c r="U12" s="119" t="str">
        <f aca="false">IF(O12="확인불가","확인불가",IF(O12&lt;10,"10명 미만",IF(O12&lt;20,"10~20명 미만",IF(O12&lt;100,"20~100명 미만",IF(O12&lt;1000,"100~1,000명 미만",IF(O12&lt;10000,"1,000~10,000명 미만",IF(O12&lt;100000,"10,000~100,000명 미만",IF(O12&gt;100000,"100,000명 이상"))))))))</f>
        <v>20~100명 미만</v>
      </c>
      <c r="V12" s="119" t="s">
        <v>2831</v>
      </c>
      <c r="W12" s="119" t="s">
        <v>2831</v>
      </c>
    </row>
    <row r="13" customFormat="false" ht="17.45" hidden="false" customHeight="false" outlineLevel="0" collapsed="false">
      <c r="A13" s="67" t="s">
        <v>39</v>
      </c>
      <c r="B13" s="67" t="s">
        <v>173</v>
      </c>
      <c r="C13" s="67" t="s">
        <v>181</v>
      </c>
      <c r="D13" s="67" t="s">
        <v>175</v>
      </c>
      <c r="E13" s="6" t="s">
        <v>35</v>
      </c>
      <c r="F13" s="6" t="s">
        <v>20</v>
      </c>
      <c r="G13" s="6" t="s">
        <v>102</v>
      </c>
      <c r="H13" s="6" t="s">
        <v>196</v>
      </c>
      <c r="I13" s="6" t="s">
        <v>177</v>
      </c>
      <c r="J13" s="6" t="s">
        <v>178</v>
      </c>
      <c r="K13" s="7" t="s">
        <v>179</v>
      </c>
      <c r="L13" s="121" t="n">
        <v>2002</v>
      </c>
      <c r="M13" s="122" t="n">
        <v>2000000000</v>
      </c>
      <c r="N13" s="122" t="n">
        <v>15000000000</v>
      </c>
      <c r="O13" s="121" t="n">
        <v>50</v>
      </c>
      <c r="P13" s="117" t="n">
        <f aca="false">2020-L13+1</f>
        <v>19</v>
      </c>
      <c r="Q13" s="118" t="str">
        <f aca="false">LEFT(J13,2)</f>
        <v>경기</v>
      </c>
      <c r="R13" s="119" t="str">
        <f aca="false">(IF(P13&lt;5,"5년 미만",IF(P13&lt;10,"5년~10년 미만",IF(P13&lt;20,"10년~20년 미만",IF(P13&lt;30,"20년~30년 미만",IF(P13&lt;50,"30년~50년 미만",IF(P13&gt;50,"50년 이상")))))))</f>
        <v>10년~20년 미만</v>
      </c>
      <c r="S13" s="119" t="str">
        <f aca="false">(IF(M13="확인불가","확인불가",IF(M13&lt;100000000,"1억 미만", IF(M13&lt;1000000000,"1억~10억미만",IF(M13&lt;10000000000,"10억~100억미만",IF(M13&lt;100000000000,"100억~1,000억미만",IF(M13&lt;1000000000000,"1,000억~1조미만",IF(M13&lt;10000000000000,"1조~10조미만",IF(M13&gt;10000000000000,"10조 이상")))))))))</f>
        <v>10억~100억미만</v>
      </c>
      <c r="T13" s="119" t="str">
        <f aca="false">(IF(N13="확인불가","확인불가",IF(N13&lt;1000000000,"10억 미만", IF(N13&lt;10000000000,"10억~100억 미만",IF(N13&lt;100000000000,"100억~1,000억 미만",IF(N13&lt;1000000000000,"1,000억~1조 미만",IF(N13&lt;10000000000000,"1조~10조 미만",IF(N13&lt;100000000000000,"10조~100조 미만",IF(N13&gt;100000000000000,"100조 이상")))))))))</f>
        <v>100억~1,000억 미만</v>
      </c>
      <c r="U13" s="119" t="str">
        <f aca="false">IF(O13="확인불가","확인불가",IF(O13&lt;10,"10명 미만",IF(O13&lt;20,"10~20명 미만",IF(O13&lt;100,"20~100명 미만",IF(O13&lt;1000,"100~1,000명 미만",IF(O13&lt;10000,"1,000~10,000명 미만",IF(O13&lt;100000,"10,000~100,000명 미만",IF(O13&gt;100000,"100,000명 이상"))))))))</f>
        <v>20~100명 미만</v>
      </c>
      <c r="V13" s="124" t="s">
        <v>2832</v>
      </c>
      <c r="W13" s="119" t="s">
        <v>2831</v>
      </c>
    </row>
    <row r="14" customFormat="false" ht="17.45" hidden="false" customHeight="false" outlineLevel="0" collapsed="false">
      <c r="A14" s="113" t="s">
        <v>50</v>
      </c>
      <c r="B14" s="113" t="s">
        <v>199</v>
      </c>
      <c r="C14" s="113" t="s">
        <v>200</v>
      </c>
      <c r="D14" s="113" t="s">
        <v>201</v>
      </c>
      <c r="E14" s="14" t="s">
        <v>35</v>
      </c>
      <c r="F14" s="14" t="s">
        <v>206</v>
      </c>
      <c r="G14" s="14" t="s">
        <v>54</v>
      </c>
      <c r="H14" s="14" t="s">
        <v>210</v>
      </c>
      <c r="I14" s="14" t="s">
        <v>203</v>
      </c>
      <c r="J14" s="14" t="s">
        <v>204</v>
      </c>
      <c r="K14" s="114" t="s">
        <v>205</v>
      </c>
      <c r="L14" s="115" t="n">
        <v>1998</v>
      </c>
      <c r="M14" s="116" t="n">
        <v>550000000</v>
      </c>
      <c r="N14" s="116" t="n">
        <v>100000000000</v>
      </c>
      <c r="O14" s="115" t="n">
        <v>150</v>
      </c>
      <c r="P14" s="117" t="n">
        <f aca="false">2020-L14+1</f>
        <v>23</v>
      </c>
      <c r="Q14" s="118" t="str">
        <f aca="false">LEFT(J14,2)</f>
        <v>경기</v>
      </c>
      <c r="R14" s="119" t="str">
        <f aca="false">(IF(P14&lt;5,"5년 미만",IF(P14&lt;10,"5년~10년 미만",IF(P14&lt;20,"10년~20년 미만",IF(P14&lt;30,"20년~30년 미만",IF(P14&lt;50,"30년~50년 미만",IF(P14&gt;50,"50년 이상")))))))</f>
        <v>20년~30년 미만</v>
      </c>
      <c r="S14" s="119" t="str">
        <f aca="false">(IF(M14="확인불가","확인불가",IF(M14&lt;100000000,"1억 미만", IF(M14&lt;1000000000,"1억~10억미만",IF(M14&lt;10000000000,"10억~100억미만",IF(M14&lt;100000000000,"100억~1,000억미만",IF(M14&lt;1000000000000,"1,000억~1조미만",IF(M14&lt;10000000000000,"1조~10조미만",IF(M14&gt;10000000000000,"10조 이상")))))))))</f>
        <v>1억~10억미만</v>
      </c>
      <c r="T14" s="119" t="str">
        <f aca="false">(IF(N14="확인불가","확인불가",IF(N14&lt;1000000000,"10억 미만", IF(N14&lt;10000000000,"10억~100억 미만",IF(N14&lt;100000000000,"100억~1,000억 미만",IF(N14&lt;1000000000000,"1,000억~1조 미만",IF(N14&lt;10000000000000,"1조~10조 미만",IF(N14&lt;100000000000000,"10조~100조 미만",IF(N14&gt;100000000000000,"100조 이상")))))))))</f>
        <v>1,000억~1조 미만</v>
      </c>
      <c r="U14" s="119" t="str">
        <f aca="false">IF(O14="확인불가","확인불가",IF(O14&lt;10,"10명 미만",IF(O14&lt;20,"10~20명 미만",IF(O14&lt;100,"20~100명 미만",IF(O14&lt;1000,"100~1,000명 미만",IF(O14&lt;10000,"1,000~10,000명 미만",IF(O14&lt;100000,"10,000~100,000명 미만",IF(O14&gt;100000,"100,000명 이상"))))))))</f>
        <v>100~1,000명 미만</v>
      </c>
      <c r="V14" s="119" t="s">
        <v>2832</v>
      </c>
      <c r="W14" s="119" t="s">
        <v>2831</v>
      </c>
    </row>
    <row r="15" customFormat="false" ht="17.45" hidden="false" customHeight="false" outlineLevel="0" collapsed="false">
      <c r="A15" s="67" t="s">
        <v>50</v>
      </c>
      <c r="B15" s="67" t="s">
        <v>231</v>
      </c>
      <c r="C15" s="67" t="s">
        <v>232</v>
      </c>
      <c r="D15" s="67" t="s">
        <v>213</v>
      </c>
      <c r="E15" s="6" t="s">
        <v>35</v>
      </c>
      <c r="F15" s="6" t="s">
        <v>43</v>
      </c>
      <c r="G15" s="6" t="s">
        <v>102</v>
      </c>
      <c r="H15" s="6" t="s">
        <v>237</v>
      </c>
      <c r="I15" s="6" t="s">
        <v>215</v>
      </c>
      <c r="J15" s="6" t="s">
        <v>216</v>
      </c>
      <c r="K15" s="7" t="s">
        <v>217</v>
      </c>
      <c r="L15" s="121" t="n">
        <v>2010</v>
      </c>
      <c r="M15" s="122" t="n">
        <v>567500000</v>
      </c>
      <c r="N15" s="122" t="n">
        <v>6226850000</v>
      </c>
      <c r="O15" s="121" t="n">
        <v>42</v>
      </c>
      <c r="P15" s="117" t="n">
        <f aca="false">2020-L15+1</f>
        <v>11</v>
      </c>
      <c r="Q15" s="118" t="str">
        <f aca="false">LEFT(J15,2)</f>
        <v>서울</v>
      </c>
      <c r="R15" s="119" t="str">
        <f aca="false">(IF(P15&lt;5,"5년 미만",IF(P15&lt;10,"5년~10년 미만",IF(P15&lt;20,"10년~20년 미만",IF(P15&lt;30,"20년~30년 미만",IF(P15&lt;50,"30년~50년 미만",IF(P15&gt;50,"50년 이상")))))))</f>
        <v>10년~20년 미만</v>
      </c>
      <c r="S15" s="119" t="str">
        <f aca="false">(IF(M15="확인불가","확인불가",IF(M15&lt;100000000,"1억 미만", IF(M15&lt;1000000000,"1억~10억미만",IF(M15&lt;10000000000,"10억~100억미만",IF(M15&lt;100000000000,"100억~1,000억미만",IF(M15&lt;1000000000000,"1,000억~1조미만",IF(M15&lt;10000000000000,"1조~10조미만",IF(M15&gt;10000000000000,"10조 이상")))))))))</f>
        <v>1억~10억미만</v>
      </c>
      <c r="T15" s="119" t="str">
        <f aca="false">(IF(N15="확인불가","확인불가",IF(N15&lt;1000000000,"10억 미만", IF(N15&lt;10000000000,"10억~100억 미만",IF(N15&lt;100000000000,"100억~1,000억 미만",IF(N15&lt;1000000000000,"1,000억~1조 미만",IF(N15&lt;10000000000000,"1조~10조 미만",IF(N15&lt;100000000000000,"10조~100조 미만",IF(N15&gt;100000000000000,"100조 이상")))))))))</f>
        <v>10억~100억 미만</v>
      </c>
      <c r="U15" s="119" t="str">
        <f aca="false">IF(O15="확인불가","확인불가",IF(O15&lt;10,"10명 미만",IF(O15&lt;20,"10~20명 미만",IF(O15&lt;100,"20~100명 미만",IF(O15&lt;1000,"100~1,000명 미만",IF(O15&lt;10000,"1,000~10,000명 미만",IF(O15&lt;100000,"10,000~100,000명 미만",IF(O15&gt;100000,"100,000명 이상"))))))))</f>
        <v>20~100명 미만</v>
      </c>
      <c r="V15" s="124" t="s">
        <v>2832</v>
      </c>
      <c r="W15" s="119" t="s">
        <v>2831</v>
      </c>
    </row>
    <row r="16" customFormat="false" ht="17.45" hidden="false" customHeight="false" outlineLevel="0" collapsed="false">
      <c r="A16" s="113" t="s">
        <v>67</v>
      </c>
      <c r="B16" s="113" t="s">
        <v>107</v>
      </c>
      <c r="C16" s="113" t="s">
        <v>238</v>
      </c>
      <c r="D16" s="113" t="s">
        <v>239</v>
      </c>
      <c r="E16" s="14" t="s">
        <v>35</v>
      </c>
      <c r="F16" s="14" t="s">
        <v>71</v>
      </c>
      <c r="G16" s="14" t="s">
        <v>102</v>
      </c>
      <c r="H16" s="14" t="s">
        <v>244</v>
      </c>
      <c r="I16" s="14" t="s">
        <v>241</v>
      </c>
      <c r="J16" s="14" t="s">
        <v>242</v>
      </c>
      <c r="K16" s="114" t="s">
        <v>243</v>
      </c>
      <c r="L16" s="115" t="n">
        <v>1997</v>
      </c>
      <c r="M16" s="116" t="n">
        <v>950000000</v>
      </c>
      <c r="N16" s="116" t="n">
        <v>92311720000</v>
      </c>
      <c r="O16" s="115" t="n">
        <v>168</v>
      </c>
      <c r="P16" s="117" t="n">
        <f aca="false">2020-L16+1</f>
        <v>24</v>
      </c>
      <c r="Q16" s="118" t="str">
        <f aca="false">LEFT(J16,2)</f>
        <v>서울</v>
      </c>
      <c r="R16" s="119" t="str">
        <f aca="false">(IF(P16&lt;5,"5년 미만",IF(P16&lt;10,"5년~10년 미만",IF(P16&lt;20,"10년~20년 미만",IF(P16&lt;30,"20년~30년 미만",IF(P16&lt;50,"30년~50년 미만",IF(P16&gt;50,"50년 이상")))))))</f>
        <v>20년~30년 미만</v>
      </c>
      <c r="S16" s="119" t="str">
        <f aca="false">(IF(M16="확인불가","확인불가",IF(M16&lt;100000000,"1억 미만", IF(M16&lt;1000000000,"1억~10억미만",IF(M16&lt;10000000000,"10억~100억미만",IF(M16&lt;100000000000,"100억~1,000억미만",IF(M16&lt;1000000000000,"1,000억~1조미만",IF(M16&lt;10000000000000,"1조~10조미만",IF(M16&gt;10000000000000,"10조 이상")))))))))</f>
        <v>1억~10억미만</v>
      </c>
      <c r="T16" s="119" t="str">
        <f aca="false">(IF(N16="확인불가","확인불가",IF(N16&lt;1000000000,"10억 미만", IF(N16&lt;10000000000,"10억~100억 미만",IF(N16&lt;100000000000,"100억~1,000억 미만",IF(N16&lt;1000000000000,"1,000억~1조 미만",IF(N16&lt;10000000000000,"1조~10조 미만",IF(N16&lt;100000000000000,"10조~100조 미만",IF(N16&gt;100000000000000,"100조 이상")))))))))</f>
        <v>100억~1,000억 미만</v>
      </c>
      <c r="U16" s="119" t="str">
        <f aca="false">IF(O16="확인불가","확인불가",IF(O16&lt;10,"10명 미만",IF(O16&lt;20,"10~20명 미만",IF(O16&lt;100,"20~100명 미만",IF(O16&lt;1000,"100~1,000명 미만",IF(O16&lt;10000,"1,000~10,000명 미만",IF(O16&lt;100000,"10,000~100,000명 미만",IF(O16&gt;100000,"100,000명 이상"))))))))</f>
        <v>100~1,000명 미만</v>
      </c>
      <c r="V16" s="119" t="s">
        <v>2832</v>
      </c>
      <c r="W16" s="119" t="s">
        <v>2832</v>
      </c>
    </row>
    <row r="17" customFormat="false" ht="17.45" hidden="false" customHeight="false" outlineLevel="0" collapsed="false">
      <c r="A17" s="67" t="s">
        <v>96</v>
      </c>
      <c r="B17" s="67" t="s">
        <v>97</v>
      </c>
      <c r="C17" s="67" t="s">
        <v>98</v>
      </c>
      <c r="D17" s="67" t="s">
        <v>245</v>
      </c>
      <c r="E17" s="6" t="s">
        <v>35</v>
      </c>
      <c r="F17" s="6" t="s">
        <v>101</v>
      </c>
      <c r="G17" s="6" t="s">
        <v>102</v>
      </c>
      <c r="H17" s="6" t="s">
        <v>103</v>
      </c>
      <c r="I17" s="6" t="s">
        <v>246</v>
      </c>
      <c r="J17" s="6" t="s">
        <v>247</v>
      </c>
      <c r="K17" s="7" t="s">
        <v>248</v>
      </c>
      <c r="L17" s="121" t="n">
        <v>1996</v>
      </c>
      <c r="M17" s="122" t="n">
        <v>500000000</v>
      </c>
      <c r="N17" s="122" t="n">
        <v>56674400000</v>
      </c>
      <c r="O17" s="121" t="n">
        <v>474</v>
      </c>
      <c r="P17" s="117" t="n">
        <f aca="false">2020-L17+1</f>
        <v>25</v>
      </c>
      <c r="Q17" s="118" t="str">
        <f aca="false">LEFT(J17,2)</f>
        <v>서울</v>
      </c>
      <c r="R17" s="119" t="str">
        <f aca="false">(IF(P17&lt;5,"5년 미만",IF(P17&lt;10,"5년~10년 미만",IF(P17&lt;20,"10년~20년 미만",IF(P17&lt;30,"20년~30년 미만",IF(P17&lt;50,"30년~50년 미만",IF(P17&gt;50,"50년 이상")))))))</f>
        <v>20년~30년 미만</v>
      </c>
      <c r="S17" s="119" t="str">
        <f aca="false">(IF(M17="확인불가","확인불가",IF(M17&lt;100000000,"1억 미만", IF(M17&lt;1000000000,"1억~10억미만",IF(M17&lt;10000000000,"10억~100억미만",IF(M17&lt;100000000000,"100억~1,000억미만",IF(M17&lt;1000000000000,"1,000억~1조미만",IF(M17&lt;10000000000000,"1조~10조미만",IF(M17&gt;10000000000000,"10조 이상")))))))))</f>
        <v>1억~10억미만</v>
      </c>
      <c r="T17" s="119" t="str">
        <f aca="false">(IF(N17="확인불가","확인불가",IF(N17&lt;1000000000,"10억 미만", IF(N17&lt;10000000000,"10억~100억 미만",IF(N17&lt;100000000000,"100억~1,000억 미만",IF(N17&lt;1000000000000,"1,000억~1조 미만",IF(N17&lt;10000000000000,"1조~10조 미만",IF(N17&lt;100000000000000,"10조~100조 미만",IF(N17&gt;100000000000000,"100조 이상")))))))))</f>
        <v>100억~1,000억 미만</v>
      </c>
      <c r="U17" s="119" t="str">
        <f aca="false">IF(O17="확인불가","확인불가",IF(O17&lt;10,"10명 미만",IF(O17&lt;20,"10~20명 미만",IF(O17&lt;100,"20~100명 미만",IF(O17&lt;1000,"100~1,000명 미만",IF(O17&lt;10000,"1,000~10,000명 미만",IF(O17&lt;100000,"10,000~100,000명 미만",IF(O17&gt;100000,"100,000명 이상"))))))))</f>
        <v>100~1,000명 미만</v>
      </c>
      <c r="V17" s="119" t="s">
        <v>2831</v>
      </c>
      <c r="W17" s="119" t="s">
        <v>2831</v>
      </c>
    </row>
    <row r="18" customFormat="false" ht="17.45" hidden="false" customHeight="false" outlineLevel="0" collapsed="false">
      <c r="A18" s="113" t="s">
        <v>15</v>
      </c>
      <c r="B18" s="113" t="s">
        <v>249</v>
      </c>
      <c r="C18" s="113" t="s">
        <v>250</v>
      </c>
      <c r="D18" s="113" t="s">
        <v>251</v>
      </c>
      <c r="E18" s="36" t="s">
        <v>35</v>
      </c>
      <c r="F18" s="14" t="s">
        <v>117</v>
      </c>
      <c r="G18" s="14" t="s">
        <v>62</v>
      </c>
      <c r="H18" s="14" t="s">
        <v>252</v>
      </c>
      <c r="I18" s="14" t="s">
        <v>253</v>
      </c>
      <c r="J18" s="14" t="s">
        <v>254</v>
      </c>
      <c r="K18" s="114" t="s">
        <v>255</v>
      </c>
      <c r="L18" s="115" t="n">
        <v>2014</v>
      </c>
      <c r="M18" s="116" t="n">
        <v>255060000</v>
      </c>
      <c r="N18" s="116" t="n">
        <v>1313480000</v>
      </c>
      <c r="O18" s="115" t="n">
        <v>4</v>
      </c>
      <c r="P18" s="117" t="n">
        <f aca="false">2020-L18+1</f>
        <v>7</v>
      </c>
      <c r="Q18" s="118" t="str">
        <f aca="false">LEFT(J18,2)</f>
        <v>서울</v>
      </c>
      <c r="R18" s="119" t="str">
        <f aca="false">(IF(P18&lt;5,"5년 미만",IF(P18&lt;10,"5년~10년 미만",IF(P18&lt;20,"10년~20년 미만",IF(P18&lt;30,"20년~30년 미만",IF(P18&lt;50,"30년~50년 미만",IF(P18&gt;50,"50년 이상")))))))</f>
        <v>5년~10년 미만</v>
      </c>
      <c r="S18" s="119" t="str">
        <f aca="false">(IF(M18="확인불가","확인불가",IF(M18&lt;100000000,"1억 미만", IF(M18&lt;1000000000,"1억~10억미만",IF(M18&lt;10000000000,"10억~100억미만",IF(M18&lt;100000000000,"100억~1,000억미만",IF(M18&lt;1000000000000,"1,000억~1조미만",IF(M18&lt;10000000000000,"1조~10조미만",IF(M18&gt;10000000000000,"10조 이상")))))))))</f>
        <v>1억~10억미만</v>
      </c>
      <c r="T18" s="119" t="str">
        <f aca="false">(IF(N18="확인불가","확인불가",IF(N18&lt;1000000000,"10억 미만", IF(N18&lt;10000000000,"10억~100억 미만",IF(N18&lt;100000000000,"100억~1,000억 미만",IF(N18&lt;1000000000000,"1,000억~1조 미만",IF(N18&lt;10000000000000,"1조~10조 미만",IF(N18&lt;100000000000000,"10조~100조 미만",IF(N18&gt;100000000000000,"100조 이상")))))))))</f>
        <v>10억~100억 미만</v>
      </c>
      <c r="U18" s="119" t="str">
        <f aca="false">IF(O18="확인불가","확인불가",IF(O18&lt;10,"10명 미만",IF(O18&lt;20,"10~20명 미만",IF(O18&lt;100,"20~100명 미만",IF(O18&lt;1000,"100~1,000명 미만",IF(O18&lt;10000,"1,000~10,000명 미만",IF(O18&lt;100000,"10,000~100,000명 미만",IF(O18&gt;100000,"100,000명 이상"))))))))</f>
        <v>10명 미만</v>
      </c>
      <c r="V18" s="119" t="s">
        <v>2831</v>
      </c>
      <c r="W18" s="119" t="s">
        <v>2831</v>
      </c>
    </row>
    <row r="19" customFormat="false" ht="17.45" hidden="false" customHeight="false" outlineLevel="0" collapsed="false">
      <c r="A19" s="67" t="s">
        <v>256</v>
      </c>
      <c r="B19" s="67" t="s">
        <v>257</v>
      </c>
      <c r="C19" s="67" t="s">
        <v>258</v>
      </c>
      <c r="D19" s="67" t="s">
        <v>259</v>
      </c>
      <c r="E19" s="6" t="s">
        <v>35</v>
      </c>
      <c r="F19" s="6" t="s">
        <v>117</v>
      </c>
      <c r="G19" s="6" t="s">
        <v>21</v>
      </c>
      <c r="H19" s="6" t="s">
        <v>271</v>
      </c>
      <c r="I19" s="6" t="s">
        <v>261</v>
      </c>
      <c r="J19" s="6" t="s">
        <v>262</v>
      </c>
      <c r="K19" s="7" t="s">
        <v>263</v>
      </c>
      <c r="L19" s="121" t="n">
        <v>2010</v>
      </c>
      <c r="M19" s="122" t="n">
        <v>5911773000</v>
      </c>
      <c r="N19" s="122" t="n">
        <v>5653093000</v>
      </c>
      <c r="O19" s="121" t="n">
        <v>76</v>
      </c>
      <c r="P19" s="117" t="n">
        <f aca="false">2020-L19+1</f>
        <v>11</v>
      </c>
      <c r="Q19" s="118" t="str">
        <f aca="false">LEFT(J19,2)</f>
        <v>경기</v>
      </c>
      <c r="R19" s="119" t="str">
        <f aca="false">(IF(P19&lt;5,"5년 미만",IF(P19&lt;10,"5년~10년 미만",IF(P19&lt;20,"10년~20년 미만",IF(P19&lt;30,"20년~30년 미만",IF(P19&lt;50,"30년~50년 미만",IF(P19&gt;50,"50년 이상")))))))</f>
        <v>10년~20년 미만</v>
      </c>
      <c r="S19" s="119" t="str">
        <f aca="false">(IF(M19="확인불가","확인불가",IF(M19&lt;100000000,"1억 미만", IF(M19&lt;1000000000,"1억~10억미만",IF(M19&lt;10000000000,"10억~100억미만",IF(M19&lt;100000000000,"100억~1,000억미만",IF(M19&lt;1000000000000,"1,000억~1조미만",IF(M19&lt;10000000000000,"1조~10조미만",IF(M19&gt;10000000000000,"10조 이상")))))))))</f>
        <v>10억~100억미만</v>
      </c>
      <c r="T19" s="119" t="str">
        <f aca="false">(IF(N19="확인불가","확인불가",IF(N19&lt;1000000000,"10억 미만", IF(N19&lt;10000000000,"10억~100억 미만",IF(N19&lt;100000000000,"100억~1,000억 미만",IF(N19&lt;1000000000000,"1,000억~1조 미만",IF(N19&lt;10000000000000,"1조~10조 미만",IF(N19&lt;100000000000000,"10조~100조 미만",IF(N19&gt;100000000000000,"100조 이상")))))))))</f>
        <v>10억~100억 미만</v>
      </c>
      <c r="U19" s="119" t="str">
        <f aca="false">IF(O19="확인불가","확인불가",IF(O19&lt;10,"10명 미만",IF(O19&lt;20,"10~20명 미만",IF(O19&lt;100,"20~100명 미만",IF(O19&lt;1000,"100~1,000명 미만",IF(O19&lt;10000,"1,000~10,000명 미만",IF(O19&lt;100000,"10,000~100,000명 미만",IF(O19&gt;100000,"100,000명 이상"))))))))</f>
        <v>20~100명 미만</v>
      </c>
      <c r="V19" s="124" t="s">
        <v>2832</v>
      </c>
      <c r="W19" s="119" t="s">
        <v>2831</v>
      </c>
    </row>
    <row r="20" customFormat="false" ht="17.45" hidden="false" customHeight="false" outlineLevel="0" collapsed="false">
      <c r="A20" s="113" t="s">
        <v>128</v>
      </c>
      <c r="B20" s="113" t="s">
        <v>160</v>
      </c>
      <c r="C20" s="113" t="s">
        <v>161</v>
      </c>
      <c r="D20" s="113" t="s">
        <v>272</v>
      </c>
      <c r="E20" s="14" t="s">
        <v>35</v>
      </c>
      <c r="F20" s="14" t="s">
        <v>71</v>
      </c>
      <c r="G20" s="14" t="s">
        <v>102</v>
      </c>
      <c r="H20" s="14" t="s">
        <v>273</v>
      </c>
      <c r="I20" s="14" t="s">
        <v>274</v>
      </c>
      <c r="J20" s="14" t="s">
        <v>275</v>
      </c>
      <c r="K20" s="114" t="s">
        <v>276</v>
      </c>
      <c r="L20" s="115" t="n">
        <v>2002</v>
      </c>
      <c r="M20" s="116" t="n">
        <v>501500000</v>
      </c>
      <c r="N20" s="116" t="n">
        <v>3070000000</v>
      </c>
      <c r="O20" s="115" t="n">
        <v>33</v>
      </c>
      <c r="P20" s="117" t="n">
        <f aca="false">2020-L20+1</f>
        <v>19</v>
      </c>
      <c r="Q20" s="118" t="str">
        <f aca="false">LEFT(J20,2)</f>
        <v>서울</v>
      </c>
      <c r="R20" s="119" t="str">
        <f aca="false">(IF(P20&lt;5,"5년 미만",IF(P20&lt;10,"5년~10년 미만",IF(P20&lt;20,"10년~20년 미만",IF(P20&lt;30,"20년~30년 미만",IF(P20&lt;50,"30년~50년 미만",IF(P20&gt;50,"50년 이상")))))))</f>
        <v>10년~20년 미만</v>
      </c>
      <c r="S20" s="119" t="str">
        <f aca="false">(IF(M20="확인불가","확인불가",IF(M20&lt;100000000,"1억 미만", IF(M20&lt;1000000000,"1억~10억미만",IF(M20&lt;10000000000,"10억~100억미만",IF(M20&lt;100000000000,"100억~1,000억미만",IF(M20&lt;1000000000000,"1,000억~1조미만",IF(M20&lt;10000000000000,"1조~10조미만",IF(M20&gt;10000000000000,"10조 이상")))))))))</f>
        <v>1억~10억미만</v>
      </c>
      <c r="T20" s="119" t="str">
        <f aca="false">(IF(N20="확인불가","확인불가",IF(N20&lt;1000000000,"10억 미만", IF(N20&lt;10000000000,"10억~100억 미만",IF(N20&lt;100000000000,"100억~1,000억 미만",IF(N20&lt;1000000000000,"1,000억~1조 미만",IF(N20&lt;10000000000000,"1조~10조 미만",IF(N20&lt;100000000000000,"10조~100조 미만",IF(N20&gt;100000000000000,"100조 이상")))))))))</f>
        <v>10억~100억 미만</v>
      </c>
      <c r="U20" s="119" t="str">
        <f aca="false">IF(O20="확인불가","확인불가",IF(O20&lt;10,"10명 미만",IF(O20&lt;20,"10~20명 미만",IF(O20&lt;100,"20~100명 미만",IF(O20&lt;1000,"100~1,000명 미만",IF(O20&lt;10000,"1,000~10,000명 미만",IF(O20&lt;100000,"10,000~100,000명 미만",IF(O20&gt;100000,"100,000명 이상"))))))))</f>
        <v>20~100명 미만</v>
      </c>
      <c r="V20" s="119" t="s">
        <v>2832</v>
      </c>
      <c r="W20" s="119" t="s">
        <v>2832</v>
      </c>
    </row>
    <row r="21" customFormat="false" ht="17.45" hidden="false" customHeight="false" outlineLevel="0" collapsed="false">
      <c r="A21" s="67" t="s">
        <v>256</v>
      </c>
      <c r="B21" s="67" t="s">
        <v>297</v>
      </c>
      <c r="C21" s="67" t="s">
        <v>298</v>
      </c>
      <c r="D21" s="67" t="s">
        <v>299</v>
      </c>
      <c r="E21" s="6" t="s">
        <v>168</v>
      </c>
      <c r="F21" s="6" t="s">
        <v>48</v>
      </c>
      <c r="G21" s="6" t="s">
        <v>62</v>
      </c>
      <c r="H21" s="6" t="s">
        <v>305</v>
      </c>
      <c r="I21" s="6" t="s">
        <v>301</v>
      </c>
      <c r="J21" s="6" t="s">
        <v>302</v>
      </c>
      <c r="K21" s="6" t="s">
        <v>303</v>
      </c>
      <c r="L21" s="121" t="n">
        <v>2003</v>
      </c>
      <c r="M21" s="122" t="n">
        <v>3100000000</v>
      </c>
      <c r="N21" s="122" t="n">
        <v>20500000000</v>
      </c>
      <c r="O21" s="121" t="n">
        <v>235</v>
      </c>
      <c r="P21" s="117" t="n">
        <f aca="false">2020-L21+1</f>
        <v>18</v>
      </c>
      <c r="Q21" s="118" t="str">
        <f aca="false">LEFT(J21,2)</f>
        <v>경기</v>
      </c>
      <c r="R21" s="119" t="str">
        <f aca="false">(IF(P21&lt;5,"5년 미만",IF(P21&lt;10,"5년~10년 미만",IF(P21&lt;20,"10년~20년 미만",IF(P21&lt;30,"20년~30년 미만",IF(P21&lt;50,"30년~50년 미만",IF(P21&gt;50,"50년 이상")))))))</f>
        <v>10년~20년 미만</v>
      </c>
      <c r="S21" s="119" t="str">
        <f aca="false">(IF(M21="확인불가","확인불가",IF(M21&lt;100000000,"1억 미만", IF(M21&lt;1000000000,"1억~10억미만",IF(M21&lt;10000000000,"10억~100억미만",IF(M21&lt;100000000000,"100억~1,000억미만",IF(M21&lt;1000000000000,"1,000억~1조미만",IF(M21&lt;10000000000000,"1조~10조미만",IF(M21&gt;10000000000000,"10조 이상")))))))))</f>
        <v>10억~100억미만</v>
      </c>
      <c r="T21" s="119" t="str">
        <f aca="false">(IF(N21="확인불가","확인불가",IF(N21&lt;1000000000,"10억 미만", IF(N21&lt;10000000000,"10억~100억 미만",IF(N21&lt;100000000000,"100억~1,000억 미만",IF(N21&lt;1000000000000,"1,000억~1조 미만",IF(N21&lt;10000000000000,"1조~10조 미만",IF(N21&lt;100000000000000,"10조~100조 미만",IF(N21&gt;100000000000000,"100조 이상")))))))))</f>
        <v>100억~1,000억 미만</v>
      </c>
      <c r="U21" s="119" t="str">
        <f aca="false">IF(O21="확인불가","확인불가",IF(O21&lt;10,"10명 미만",IF(O21&lt;20,"10~20명 미만",IF(O21&lt;100,"20~100명 미만",IF(O21&lt;1000,"100~1,000명 미만",IF(O21&lt;10000,"1,000~10,000명 미만",IF(O21&lt;100000,"10,000~100,000명 미만",IF(O21&gt;100000,"100,000명 이상"))))))))</f>
        <v>100~1,000명 미만</v>
      </c>
      <c r="V21" s="119" t="s">
        <v>2831</v>
      </c>
      <c r="W21" s="119" t="s">
        <v>2831</v>
      </c>
    </row>
    <row r="22" customFormat="false" ht="17.45" hidden="false" customHeight="false" outlineLevel="0" collapsed="false">
      <c r="A22" s="113" t="s">
        <v>50</v>
      </c>
      <c r="B22" s="113" t="s">
        <v>199</v>
      </c>
      <c r="C22" s="113" t="s">
        <v>326</v>
      </c>
      <c r="D22" s="113" t="s">
        <v>313</v>
      </c>
      <c r="E22" s="14" t="s">
        <v>35</v>
      </c>
      <c r="F22" s="14" t="s">
        <v>117</v>
      </c>
      <c r="G22" s="14" t="s">
        <v>21</v>
      </c>
      <c r="H22" s="14" t="s">
        <v>318</v>
      </c>
      <c r="I22" s="14" t="s">
        <v>315</v>
      </c>
      <c r="J22" s="14" t="s">
        <v>316</v>
      </c>
      <c r="K22" s="114" t="s">
        <v>317</v>
      </c>
      <c r="L22" s="115" t="n">
        <v>1992</v>
      </c>
      <c r="M22" s="116" t="n">
        <v>6500000000</v>
      </c>
      <c r="N22" s="116" t="n">
        <v>100000000000</v>
      </c>
      <c r="O22" s="115" t="n">
        <v>200</v>
      </c>
      <c r="P22" s="117" t="n">
        <f aca="false">2020-L22+1</f>
        <v>29</v>
      </c>
      <c r="Q22" s="118" t="str">
        <f aca="false">LEFT(J22,2)</f>
        <v>서울</v>
      </c>
      <c r="R22" s="119" t="str">
        <f aca="false">(IF(P22&lt;5,"5년 미만",IF(P22&lt;10,"5년~10년 미만",IF(P22&lt;20,"10년~20년 미만",IF(P22&lt;30,"20년~30년 미만",IF(P22&lt;50,"30년~50년 미만",IF(P22&gt;50,"50년 이상")))))))</f>
        <v>20년~30년 미만</v>
      </c>
      <c r="S22" s="119" t="str">
        <f aca="false">(IF(M22="확인불가","확인불가",IF(M22&lt;100000000,"1억 미만", IF(M22&lt;1000000000,"1억~10억미만",IF(M22&lt;10000000000,"10억~100억미만",IF(M22&lt;100000000000,"100억~1,000억미만",IF(M22&lt;1000000000000,"1,000억~1조미만",IF(M22&lt;10000000000000,"1조~10조미만",IF(M22&gt;10000000000000,"10조 이상")))))))))</f>
        <v>10억~100억미만</v>
      </c>
      <c r="T22" s="119" t="str">
        <f aca="false">(IF(N22="확인불가","확인불가",IF(N22&lt;1000000000,"10억 미만", IF(N22&lt;10000000000,"10억~100억 미만",IF(N22&lt;100000000000,"100억~1,000억 미만",IF(N22&lt;1000000000000,"1,000억~1조 미만",IF(N22&lt;10000000000000,"1조~10조 미만",IF(N22&lt;100000000000000,"10조~100조 미만",IF(N22&gt;100000000000000,"100조 이상")))))))))</f>
        <v>1,000억~1조 미만</v>
      </c>
      <c r="U22" s="119" t="str">
        <f aca="false">IF(O22="확인불가","확인불가",IF(O22&lt;10,"10명 미만",IF(O22&lt;20,"10~20명 미만",IF(O22&lt;100,"20~100명 미만",IF(O22&lt;1000,"100~1,000명 미만",IF(O22&lt;10000,"1,000~10,000명 미만",IF(O22&lt;100000,"10,000~100,000명 미만",IF(O22&gt;100000,"100,000명 이상"))))))))</f>
        <v>100~1,000명 미만</v>
      </c>
      <c r="V22" s="119" t="s">
        <v>2832</v>
      </c>
      <c r="W22" s="119" t="s">
        <v>2831</v>
      </c>
    </row>
    <row r="23" customFormat="false" ht="17.45" hidden="false" customHeight="false" outlineLevel="0" collapsed="false">
      <c r="A23" s="67" t="s">
        <v>128</v>
      </c>
      <c r="B23" s="67" t="s">
        <v>160</v>
      </c>
      <c r="C23" s="67" t="s">
        <v>333</v>
      </c>
      <c r="D23" s="67" t="s">
        <v>328</v>
      </c>
      <c r="E23" s="6" t="s">
        <v>35</v>
      </c>
      <c r="F23" s="6" t="s">
        <v>20</v>
      </c>
      <c r="G23" s="6" t="s">
        <v>62</v>
      </c>
      <c r="H23" s="6" t="s">
        <v>351</v>
      </c>
      <c r="I23" s="6" t="s">
        <v>352</v>
      </c>
      <c r="J23" s="6" t="s">
        <v>353</v>
      </c>
      <c r="K23" s="17" t="s">
        <v>332</v>
      </c>
      <c r="L23" s="121" t="n">
        <v>2002</v>
      </c>
      <c r="M23" s="122" t="n">
        <v>600000000</v>
      </c>
      <c r="N23" s="122" t="n">
        <v>14203350000</v>
      </c>
      <c r="O23" s="121" t="n">
        <v>45</v>
      </c>
      <c r="P23" s="117" t="n">
        <f aca="false">2020-L23+1</f>
        <v>19</v>
      </c>
      <c r="Q23" s="118" t="str">
        <f aca="false">LEFT(J23,2)</f>
        <v>경기</v>
      </c>
      <c r="R23" s="119" t="str">
        <f aca="false">(IF(P23&lt;5,"5년 미만",IF(P23&lt;10,"5년~10년 미만",IF(P23&lt;20,"10년~20년 미만",IF(P23&lt;30,"20년~30년 미만",IF(P23&lt;50,"30년~50년 미만",IF(P23&gt;50,"50년 이상")))))))</f>
        <v>10년~20년 미만</v>
      </c>
      <c r="S23" s="119" t="str">
        <f aca="false">(IF(M23="확인불가","확인불가",IF(M23&lt;100000000,"1억 미만", IF(M23&lt;1000000000,"1억~10억미만",IF(M23&lt;10000000000,"10억~100억미만",IF(M23&lt;100000000000,"100억~1,000억미만",IF(M23&lt;1000000000000,"1,000억~1조미만",IF(M23&lt;10000000000000,"1조~10조미만",IF(M23&gt;10000000000000,"10조 이상")))))))))</f>
        <v>1억~10억미만</v>
      </c>
      <c r="T23" s="119" t="str">
        <f aca="false">(IF(N23="확인불가","확인불가",IF(N23&lt;1000000000,"10억 미만", IF(N23&lt;10000000000,"10억~100억 미만",IF(N23&lt;100000000000,"100억~1,000억 미만",IF(N23&lt;1000000000000,"1,000억~1조 미만",IF(N23&lt;10000000000000,"1조~10조 미만",IF(N23&lt;100000000000000,"10조~100조 미만",IF(N23&gt;100000000000000,"100조 이상")))))))))</f>
        <v>100억~1,000억 미만</v>
      </c>
      <c r="U23" s="119" t="str">
        <f aca="false">IF(O23="확인불가","확인불가",IF(O23&lt;10,"10명 미만",IF(O23&lt;20,"10~20명 미만",IF(O23&lt;100,"20~100명 미만",IF(O23&lt;1000,"100~1,000명 미만",IF(O23&lt;10000,"1,000~10,000명 미만",IF(O23&lt;100000,"10,000~100,000명 미만",IF(O23&gt;100000,"100,000명 이상"))))))))</f>
        <v>20~100명 미만</v>
      </c>
      <c r="V23" s="124" t="s">
        <v>2832</v>
      </c>
      <c r="W23" s="124" t="s">
        <v>2832</v>
      </c>
    </row>
    <row r="24" customFormat="false" ht="17.45" hidden="false" customHeight="false" outlineLevel="0" collapsed="false">
      <c r="A24" s="113" t="s">
        <v>128</v>
      </c>
      <c r="B24" s="113" t="s">
        <v>129</v>
      </c>
      <c r="C24" s="113" t="s">
        <v>130</v>
      </c>
      <c r="D24" s="113" t="s">
        <v>359</v>
      </c>
      <c r="E24" s="14" t="s">
        <v>100</v>
      </c>
      <c r="F24" s="14" t="s">
        <v>43</v>
      </c>
      <c r="G24" s="14" t="s">
        <v>62</v>
      </c>
      <c r="H24" s="14" t="s">
        <v>367</v>
      </c>
      <c r="I24" s="14" t="s">
        <v>362</v>
      </c>
      <c r="J24" s="14" t="s">
        <v>363</v>
      </c>
      <c r="K24" s="123" t="s">
        <v>364</v>
      </c>
      <c r="L24" s="115" t="n">
        <v>1993</v>
      </c>
      <c r="M24" s="116" t="n">
        <v>17267000000</v>
      </c>
      <c r="N24" s="116" t="n">
        <v>446586000000</v>
      </c>
      <c r="O24" s="115" t="n">
        <v>34</v>
      </c>
      <c r="P24" s="117" t="n">
        <f aca="false">2020-L24+1</f>
        <v>28</v>
      </c>
      <c r="Q24" s="118" t="str">
        <f aca="false">LEFT(J24,2)</f>
        <v>경기</v>
      </c>
      <c r="R24" s="119" t="str">
        <f aca="false">(IF(P24&lt;5,"5년 미만",IF(P24&lt;10,"5년~10년 미만",IF(P24&lt;20,"10년~20년 미만",IF(P24&lt;30,"20년~30년 미만",IF(P24&lt;50,"30년~50년 미만",IF(P24&gt;50,"50년 이상")))))))</f>
        <v>20년~30년 미만</v>
      </c>
      <c r="S24" s="119" t="str">
        <f aca="false">(IF(M24="확인불가","확인불가",IF(M24&lt;100000000,"1억 미만", IF(M24&lt;1000000000,"1억~10억미만",IF(M24&lt;10000000000,"10억~100억미만",IF(M24&lt;100000000000,"100억~1,000억미만",IF(M24&lt;1000000000000,"1,000억~1조미만",IF(M24&lt;10000000000000,"1조~10조미만",IF(M24&gt;10000000000000,"10조 이상")))))))))</f>
        <v>100억~1,000억미만</v>
      </c>
      <c r="T24" s="119" t="str">
        <f aca="false">(IF(N24="확인불가","확인불가",IF(N24&lt;1000000000,"10억 미만", IF(N24&lt;10000000000,"10억~100억 미만",IF(N24&lt;100000000000,"100억~1,000억 미만",IF(N24&lt;1000000000000,"1,000억~1조 미만",IF(N24&lt;10000000000000,"1조~10조 미만",IF(N24&lt;100000000000000,"10조~100조 미만",IF(N24&gt;100000000000000,"100조 이상")))))))))</f>
        <v>1,000억~1조 미만</v>
      </c>
      <c r="U24" s="119" t="str">
        <f aca="false">IF(O24="확인불가","확인불가",IF(O24&lt;10,"10명 미만",IF(O24&lt;20,"10~20명 미만",IF(O24&lt;100,"20~100명 미만",IF(O24&lt;1000,"100~1,000명 미만",IF(O24&lt;10000,"1,000~10,000명 미만",IF(O24&lt;100000,"10,000~100,000명 미만",IF(O24&gt;100000,"100,000명 이상"))))))))</f>
        <v>20~100명 미만</v>
      </c>
      <c r="V24" s="119" t="s">
        <v>2832</v>
      </c>
      <c r="W24" s="119" t="s">
        <v>2831</v>
      </c>
    </row>
    <row r="25" customFormat="false" ht="17.45" hidden="false" customHeight="false" outlineLevel="0" collapsed="false">
      <c r="A25" s="67" t="s">
        <v>96</v>
      </c>
      <c r="B25" s="67" t="s">
        <v>220</v>
      </c>
      <c r="C25" s="6" t="s">
        <v>373</v>
      </c>
      <c r="D25" s="6" t="s">
        <v>374</v>
      </c>
      <c r="E25" s="6" t="s">
        <v>35</v>
      </c>
      <c r="F25" s="6" t="s">
        <v>43</v>
      </c>
      <c r="G25" s="6" t="s">
        <v>62</v>
      </c>
      <c r="H25" s="6" t="s">
        <v>375</v>
      </c>
      <c r="I25" s="6" t="s">
        <v>376</v>
      </c>
      <c r="J25" s="6" t="s">
        <v>377</v>
      </c>
      <c r="K25" s="15" t="s">
        <v>378</v>
      </c>
      <c r="L25" s="121" t="n">
        <v>2012</v>
      </c>
      <c r="M25" s="122" t="n">
        <v>383330000</v>
      </c>
      <c r="N25" s="122" t="n">
        <v>3403350000</v>
      </c>
      <c r="O25" s="121" t="n">
        <v>16</v>
      </c>
      <c r="P25" s="117" t="n">
        <f aca="false">2020-L25+1</f>
        <v>9</v>
      </c>
      <c r="Q25" s="118" t="str">
        <f aca="false">LEFT(J25,2)</f>
        <v>경기</v>
      </c>
      <c r="R25" s="119" t="str">
        <f aca="false">(IF(P25&lt;5,"5년 미만",IF(P25&lt;10,"5년~10년 미만",IF(P25&lt;20,"10년~20년 미만",IF(P25&lt;30,"20년~30년 미만",IF(P25&lt;50,"30년~50년 미만",IF(P25&gt;50,"50년 이상")))))))</f>
        <v>5년~10년 미만</v>
      </c>
      <c r="S25" s="119" t="str">
        <f aca="false">(IF(M25="확인불가","확인불가",IF(M25&lt;100000000,"1억 미만", IF(M25&lt;1000000000,"1억~10억미만",IF(M25&lt;10000000000,"10억~100억미만",IF(M25&lt;100000000000,"100억~1,000억미만",IF(M25&lt;1000000000000,"1,000억~1조미만",IF(M25&lt;10000000000000,"1조~10조미만",IF(M25&gt;10000000000000,"10조 이상")))))))))</f>
        <v>1억~10억미만</v>
      </c>
      <c r="T25" s="119" t="str">
        <f aca="false">(IF(N25="확인불가","확인불가",IF(N25&lt;1000000000,"10억 미만", IF(N25&lt;10000000000,"10억~100억 미만",IF(N25&lt;100000000000,"100억~1,000억 미만",IF(N25&lt;1000000000000,"1,000억~1조 미만",IF(N25&lt;10000000000000,"1조~10조 미만",IF(N25&lt;100000000000000,"10조~100조 미만",IF(N25&gt;100000000000000,"100조 이상")))))))))</f>
        <v>10억~100억 미만</v>
      </c>
      <c r="U25" s="119" t="str">
        <f aca="false">IF(O25="확인불가","확인불가",IF(O25&lt;10,"10명 미만",IF(O25&lt;20,"10~20명 미만",IF(O25&lt;100,"20~100명 미만",IF(O25&lt;1000,"100~1,000명 미만",IF(O25&lt;10000,"1,000~10,000명 미만",IF(O25&lt;100000,"10,000~100,000명 미만",IF(O25&gt;100000,"100,000명 이상"))))))))</f>
        <v>10~20명 미만</v>
      </c>
      <c r="V25" s="119" t="s">
        <v>2831</v>
      </c>
      <c r="W25" s="119" t="s">
        <v>2831</v>
      </c>
    </row>
    <row r="26" customFormat="false" ht="17.45" hidden="false" customHeight="false" outlineLevel="0" collapsed="false">
      <c r="A26" s="14" t="s">
        <v>50</v>
      </c>
      <c r="B26" s="113" t="s">
        <v>199</v>
      </c>
      <c r="C26" s="113" t="s">
        <v>379</v>
      </c>
      <c r="D26" s="14" t="s">
        <v>380</v>
      </c>
      <c r="E26" s="14" t="s">
        <v>35</v>
      </c>
      <c r="F26" s="14" t="s">
        <v>381</v>
      </c>
      <c r="G26" s="14" t="s">
        <v>54</v>
      </c>
      <c r="H26" s="14" t="s">
        <v>382</v>
      </c>
      <c r="I26" s="14" t="s">
        <v>383</v>
      </c>
      <c r="J26" s="14" t="s">
        <v>384</v>
      </c>
      <c r="K26" s="123" t="s">
        <v>385</v>
      </c>
      <c r="L26" s="115" t="n">
        <v>2015</v>
      </c>
      <c r="M26" s="116" t="n">
        <v>600000000</v>
      </c>
      <c r="N26" s="116" t="n">
        <v>10207060000</v>
      </c>
      <c r="O26" s="115" t="n">
        <v>10</v>
      </c>
      <c r="P26" s="117" t="n">
        <f aca="false">2020-L26+1</f>
        <v>6</v>
      </c>
      <c r="Q26" s="118" t="str">
        <f aca="false">LEFT(J26,2)</f>
        <v>전남</v>
      </c>
      <c r="R26" s="119" t="str">
        <f aca="false">(IF(P26&lt;5,"5년 미만",IF(P26&lt;10,"5년~10년 미만",IF(P26&lt;20,"10년~20년 미만",IF(P26&lt;30,"20년~30년 미만",IF(P26&lt;50,"30년~50년 미만",IF(P26&gt;50,"50년 이상")))))))</f>
        <v>5년~10년 미만</v>
      </c>
      <c r="S26" s="119" t="str">
        <f aca="false">(IF(M26="확인불가","확인불가",IF(M26&lt;100000000,"1억 미만", IF(M26&lt;1000000000,"1억~10억미만",IF(M26&lt;10000000000,"10억~100억미만",IF(M26&lt;100000000000,"100억~1,000억미만",IF(M26&lt;1000000000000,"1,000억~1조미만",IF(M26&lt;10000000000000,"1조~10조미만",IF(M26&gt;10000000000000,"10조 이상")))))))))</f>
        <v>1억~10억미만</v>
      </c>
      <c r="T26" s="119" t="str">
        <f aca="false">(IF(N26="확인불가","확인불가",IF(N26&lt;1000000000,"10억 미만", IF(N26&lt;10000000000,"10억~100억 미만",IF(N26&lt;100000000000,"100억~1,000억 미만",IF(N26&lt;1000000000000,"1,000억~1조 미만",IF(N26&lt;10000000000000,"1조~10조 미만",IF(N26&lt;100000000000000,"10조~100조 미만",IF(N26&gt;100000000000000,"100조 이상")))))))))</f>
        <v>100억~1,000억 미만</v>
      </c>
      <c r="U26" s="119" t="str">
        <f aca="false">IF(O26="확인불가","확인불가",IF(O26&lt;10,"10명 미만",IF(O26&lt;20,"10~20명 미만",IF(O26&lt;100,"20~100명 미만",IF(O26&lt;1000,"100~1,000명 미만",IF(O26&lt;10000,"1,000~10,000명 미만",IF(O26&lt;100000,"10,000~100,000명 미만",IF(O26&gt;100000,"100,000명 이상"))))))))</f>
        <v>10~20명 미만</v>
      </c>
      <c r="V26" s="119" t="s">
        <v>2831</v>
      </c>
      <c r="W26" s="119" t="s">
        <v>2831</v>
      </c>
    </row>
    <row r="27" customFormat="false" ht="17.45" hidden="false" customHeight="false" outlineLevel="0" collapsed="false">
      <c r="A27" s="6" t="s">
        <v>256</v>
      </c>
      <c r="B27" s="67" t="s">
        <v>297</v>
      </c>
      <c r="C27" s="67" t="s">
        <v>386</v>
      </c>
      <c r="D27" s="67" t="s">
        <v>387</v>
      </c>
      <c r="E27" s="6" t="s">
        <v>35</v>
      </c>
      <c r="F27" s="6" t="s">
        <v>48</v>
      </c>
      <c r="G27" s="6" t="s">
        <v>102</v>
      </c>
      <c r="H27" s="6" t="s">
        <v>388</v>
      </c>
      <c r="I27" s="6" t="s">
        <v>389</v>
      </c>
      <c r="J27" s="6" t="s">
        <v>390</v>
      </c>
      <c r="K27" s="7" t="s">
        <v>391</v>
      </c>
      <c r="L27" s="121" t="n">
        <v>2012</v>
      </c>
      <c r="M27" s="122" t="n">
        <v>50000000</v>
      </c>
      <c r="N27" s="122" t="n">
        <v>7200000000</v>
      </c>
      <c r="O27" s="121" t="n">
        <v>33</v>
      </c>
      <c r="P27" s="117" t="n">
        <f aca="false">2020-L27+1</f>
        <v>9</v>
      </c>
      <c r="Q27" s="118" t="str">
        <f aca="false">LEFT(J27,2)</f>
        <v>서울</v>
      </c>
      <c r="R27" s="119" t="str">
        <f aca="false">(IF(P27&lt;5,"5년 미만",IF(P27&lt;10,"5년~10년 미만",IF(P27&lt;20,"10년~20년 미만",IF(P27&lt;30,"20년~30년 미만",IF(P27&lt;50,"30년~50년 미만",IF(P27&gt;50,"50년 이상")))))))</f>
        <v>5년~10년 미만</v>
      </c>
      <c r="S27" s="119" t="str">
        <f aca="false">(IF(M27="확인불가","확인불가",IF(M27&lt;100000000,"1억 미만", IF(M27&lt;1000000000,"1억~10억미만",IF(M27&lt;10000000000,"10억~100억미만",IF(M27&lt;100000000000,"100억~1,000억미만",IF(M27&lt;1000000000000,"1,000억~1조미만",IF(M27&lt;10000000000000,"1조~10조미만",IF(M27&gt;10000000000000,"10조 이상")))))))))</f>
        <v>1억 미만</v>
      </c>
      <c r="T27" s="119" t="str">
        <f aca="false">(IF(N27="확인불가","확인불가",IF(N27&lt;1000000000,"10억 미만", IF(N27&lt;10000000000,"10억~100억 미만",IF(N27&lt;100000000000,"100억~1,000억 미만",IF(N27&lt;1000000000000,"1,000억~1조 미만",IF(N27&lt;10000000000000,"1조~10조 미만",IF(N27&lt;100000000000000,"10조~100조 미만",IF(N27&gt;100000000000000,"100조 이상")))))))))</f>
        <v>10억~100억 미만</v>
      </c>
      <c r="U27" s="119" t="str">
        <f aca="false">IF(O27="확인불가","확인불가",IF(O27&lt;10,"10명 미만",IF(O27&lt;20,"10~20명 미만",IF(O27&lt;100,"20~100명 미만",IF(O27&lt;1000,"100~1,000명 미만",IF(O27&lt;10000,"1,000~10,000명 미만",IF(O27&lt;100000,"10,000~100,000명 미만",IF(O27&gt;100000,"100,000명 이상"))))))))</f>
        <v>20~100명 미만</v>
      </c>
      <c r="V27" s="124" t="s">
        <v>2832</v>
      </c>
      <c r="W27" s="119" t="s">
        <v>2831</v>
      </c>
    </row>
    <row r="28" customFormat="false" ht="17.45" hidden="false" customHeight="false" outlineLevel="0" collapsed="false">
      <c r="A28" s="113" t="s">
        <v>67</v>
      </c>
      <c r="B28" s="113" t="s">
        <v>68</v>
      </c>
      <c r="C28" s="113" t="s">
        <v>398</v>
      </c>
      <c r="D28" s="113" t="s">
        <v>392</v>
      </c>
      <c r="E28" s="14" t="s">
        <v>168</v>
      </c>
      <c r="F28" s="14" t="s">
        <v>264</v>
      </c>
      <c r="G28" s="14" t="s">
        <v>102</v>
      </c>
      <c r="H28" s="14" t="s">
        <v>405</v>
      </c>
      <c r="I28" s="14" t="s">
        <v>394</v>
      </c>
      <c r="J28" s="14" t="s">
        <v>395</v>
      </c>
      <c r="K28" s="114" t="s">
        <v>396</v>
      </c>
      <c r="L28" s="115" t="n">
        <v>1977</v>
      </c>
      <c r="M28" s="116" t="n">
        <v>15738996500</v>
      </c>
      <c r="N28" s="116" t="n">
        <v>73010208595</v>
      </c>
      <c r="O28" s="115" t="n">
        <v>1548</v>
      </c>
      <c r="P28" s="117" t="n">
        <f aca="false">2020-L28+1</f>
        <v>44</v>
      </c>
      <c r="Q28" s="118" t="str">
        <f aca="false">LEFT(J28,2)</f>
        <v>서울</v>
      </c>
      <c r="R28" s="119" t="str">
        <f aca="false">(IF(P28&lt;5,"5년 미만",IF(P28&lt;10,"5년~10년 미만",IF(P28&lt;20,"10년~20년 미만",IF(P28&lt;30,"20년~30년 미만",IF(P28&lt;50,"30년~50년 미만",IF(P28&gt;50,"50년 이상")))))))</f>
        <v>30년~50년 미만</v>
      </c>
      <c r="S28" s="119" t="str">
        <f aca="false">(IF(M28="확인불가","확인불가",IF(M28&lt;100000000,"1억 미만", IF(M28&lt;1000000000,"1억~10억미만",IF(M28&lt;10000000000,"10억~100억미만",IF(M28&lt;100000000000,"100억~1,000억미만",IF(M28&lt;1000000000000,"1,000억~1조미만",IF(M28&lt;10000000000000,"1조~10조미만",IF(M28&gt;10000000000000,"10조 이상")))))))))</f>
        <v>100억~1,000억미만</v>
      </c>
      <c r="T28" s="119" t="str">
        <f aca="false">(IF(N28="확인불가","확인불가",IF(N28&lt;1000000000,"10억 미만", IF(N28&lt;10000000000,"10억~100억 미만",IF(N28&lt;100000000000,"100억~1,000억 미만",IF(N28&lt;1000000000000,"1,000억~1조 미만",IF(N28&lt;10000000000000,"1조~10조 미만",IF(N28&lt;100000000000000,"10조~100조 미만",IF(N28&gt;100000000000000,"100조 이상")))))))))</f>
        <v>100억~1,000억 미만</v>
      </c>
      <c r="U28" s="119" t="str">
        <f aca="false">IF(O28="확인불가","확인불가",IF(O28&lt;10,"10명 미만",IF(O28&lt;20,"10~20명 미만",IF(O28&lt;100,"20~100명 미만",IF(O28&lt;1000,"100~1,000명 미만",IF(O28&lt;10000,"1,000~10,000명 미만",IF(O28&lt;100000,"10,000~100,000명 미만",IF(O28&gt;100000,"100,000명 이상"))))))))</f>
        <v>1,000~10,000명 미만</v>
      </c>
      <c r="V28" s="119" t="s">
        <v>2831</v>
      </c>
      <c r="W28" s="119" t="s">
        <v>2832</v>
      </c>
    </row>
    <row r="29" customFormat="false" ht="20.45" hidden="false" customHeight="true" outlineLevel="0" collapsed="false">
      <c r="A29" s="14" t="s">
        <v>67</v>
      </c>
      <c r="B29" s="14" t="s">
        <v>416</v>
      </c>
      <c r="C29" s="14" t="s">
        <v>425</v>
      </c>
      <c r="D29" s="14" t="s">
        <v>411</v>
      </c>
      <c r="E29" s="6" t="s">
        <v>35</v>
      </c>
      <c r="F29" s="13" t="s">
        <v>71</v>
      </c>
      <c r="G29" s="13" t="s">
        <v>102</v>
      </c>
      <c r="H29" s="13" t="s">
        <v>419</v>
      </c>
      <c r="I29" s="6" t="s">
        <v>413</v>
      </c>
      <c r="J29" s="13" t="s">
        <v>414</v>
      </c>
      <c r="K29" s="7" t="s">
        <v>415</v>
      </c>
      <c r="L29" s="121" t="n">
        <v>2011</v>
      </c>
      <c r="M29" s="122" t="n">
        <v>7880000000</v>
      </c>
      <c r="N29" s="122" t="n">
        <v>101160000000</v>
      </c>
      <c r="O29" s="121" t="n">
        <v>190</v>
      </c>
      <c r="P29" s="117" t="n">
        <f aca="false">2020-L29+1</f>
        <v>10</v>
      </c>
      <c r="Q29" s="118" t="str">
        <f aca="false">LEFT(J29,2)</f>
        <v>서울</v>
      </c>
      <c r="R29" s="119" t="str">
        <f aca="false">(IF(P29&lt;5,"5년 미만",IF(P29&lt;10,"5년~10년 미만",IF(P29&lt;20,"10년~20년 미만",IF(P29&lt;30,"20년~30년 미만",IF(P29&lt;50,"30년~50년 미만",IF(P29&gt;50,"50년 이상")))))))</f>
        <v>10년~20년 미만</v>
      </c>
      <c r="S29" s="119" t="str">
        <f aca="false">(IF(M29="확인불가","확인불가",IF(M29&lt;100000000,"1억 미만", IF(M29&lt;1000000000,"1억~10억미만",IF(M29&lt;10000000000,"10억~100억미만",IF(M29&lt;100000000000,"100억~1,000억미만",IF(M29&lt;1000000000000,"1,000억~1조미만",IF(M29&lt;10000000000000,"1조~10조미만",IF(M29&gt;10000000000000,"10조 이상")))))))))</f>
        <v>10억~100억미만</v>
      </c>
      <c r="T29" s="119" t="str">
        <f aca="false">(IF(N29="확인불가","확인불가",IF(N29&lt;1000000000,"10억 미만", IF(N29&lt;10000000000,"10억~100억 미만",IF(N29&lt;100000000000,"100억~1,000억 미만",IF(N29&lt;1000000000000,"1,000억~1조 미만",IF(N29&lt;10000000000000,"1조~10조 미만",IF(N29&lt;100000000000000,"10조~100조 미만",IF(N29&gt;100000000000000,"100조 이상")))))))))</f>
        <v>1,000억~1조 미만</v>
      </c>
      <c r="U29" s="119" t="str">
        <f aca="false">IF(O29="확인불가","확인불가",IF(O29&lt;10,"10명 미만",IF(O29&lt;20,"10~20명 미만",IF(O29&lt;100,"20~100명 미만",IF(O29&lt;1000,"100~1,000명 미만",IF(O29&lt;10000,"1,000~10,000명 미만",IF(O29&lt;100000,"10,000~100,000명 미만",IF(O29&gt;100000,"100,000명 이상"))))))))</f>
        <v>100~1,000명 미만</v>
      </c>
      <c r="V29" s="119" t="s">
        <v>2831</v>
      </c>
      <c r="W29" s="119" t="s">
        <v>2831</v>
      </c>
    </row>
    <row r="30" customFormat="false" ht="17.45" hidden="false" customHeight="false" outlineLevel="0" collapsed="false">
      <c r="A30" s="113" t="s">
        <v>136</v>
      </c>
      <c r="B30" s="113" t="s">
        <v>185</v>
      </c>
      <c r="C30" s="113" t="s">
        <v>427</v>
      </c>
      <c r="D30" s="113" t="s">
        <v>428</v>
      </c>
      <c r="E30" s="14" t="s">
        <v>35</v>
      </c>
      <c r="F30" s="36" t="s">
        <v>76</v>
      </c>
      <c r="G30" s="14" t="s">
        <v>21</v>
      </c>
      <c r="H30" s="14" t="s">
        <v>429</v>
      </c>
      <c r="I30" s="14" t="s">
        <v>430</v>
      </c>
      <c r="J30" s="14" t="s">
        <v>431</v>
      </c>
      <c r="K30" s="114" t="s">
        <v>432</v>
      </c>
      <c r="L30" s="115" t="n">
        <v>2006</v>
      </c>
      <c r="M30" s="116" t="n">
        <v>7870000000</v>
      </c>
      <c r="N30" s="116" t="n">
        <v>66100000000</v>
      </c>
      <c r="O30" s="115" t="n">
        <v>150</v>
      </c>
      <c r="P30" s="117" t="n">
        <f aca="false">2020-L30+1</f>
        <v>15</v>
      </c>
      <c r="Q30" s="118" t="str">
        <f aca="false">LEFT(J30,2)</f>
        <v>경기</v>
      </c>
      <c r="R30" s="119" t="str">
        <f aca="false">(IF(P30&lt;5,"5년 미만",IF(P30&lt;10,"5년~10년 미만",IF(P30&lt;20,"10년~20년 미만",IF(P30&lt;30,"20년~30년 미만",IF(P30&lt;50,"30년~50년 미만",IF(P30&gt;50,"50년 이상")))))))</f>
        <v>10년~20년 미만</v>
      </c>
      <c r="S30" s="119" t="str">
        <f aca="false">(IF(M30="확인불가","확인불가",IF(M30&lt;100000000,"1억 미만", IF(M30&lt;1000000000,"1억~10억미만",IF(M30&lt;10000000000,"10억~100억미만",IF(M30&lt;100000000000,"100억~1,000억미만",IF(M30&lt;1000000000000,"1,000억~1조미만",IF(M30&lt;10000000000000,"1조~10조미만",IF(M30&gt;10000000000000,"10조 이상")))))))))</f>
        <v>10억~100억미만</v>
      </c>
      <c r="T30" s="119" t="str">
        <f aca="false">(IF(N30="확인불가","확인불가",IF(N30&lt;1000000000,"10억 미만", IF(N30&lt;10000000000,"10억~100억 미만",IF(N30&lt;100000000000,"100억~1,000억 미만",IF(N30&lt;1000000000000,"1,000억~1조 미만",IF(N30&lt;10000000000000,"1조~10조 미만",IF(N30&lt;100000000000000,"10조~100조 미만",IF(N30&gt;100000000000000,"100조 이상")))))))))</f>
        <v>100억~1,000억 미만</v>
      </c>
      <c r="U30" s="119" t="str">
        <f aca="false">IF(O30="확인불가","확인불가",IF(O30&lt;10,"10명 미만",IF(O30&lt;20,"10~20명 미만",IF(O30&lt;100,"20~100명 미만",IF(O30&lt;1000,"100~1,000명 미만",IF(O30&lt;10000,"1,000~10,000명 미만",IF(O30&lt;100000,"10,000~100,000명 미만",IF(O30&gt;100000,"100,000명 이상"))))))))</f>
        <v>100~1,000명 미만</v>
      </c>
      <c r="V30" s="119" t="s">
        <v>2832</v>
      </c>
      <c r="W30" s="119" t="s">
        <v>2831</v>
      </c>
    </row>
    <row r="31" customFormat="false" ht="17.45" hidden="false" customHeight="false" outlineLevel="0" collapsed="false">
      <c r="A31" s="67" t="s">
        <v>96</v>
      </c>
      <c r="B31" s="67" t="s">
        <v>97</v>
      </c>
      <c r="C31" s="67" t="s">
        <v>98</v>
      </c>
      <c r="D31" s="67" t="s">
        <v>438</v>
      </c>
      <c r="E31" s="6" t="s">
        <v>100</v>
      </c>
      <c r="F31" s="6" t="s">
        <v>101</v>
      </c>
      <c r="G31" s="6" t="s">
        <v>102</v>
      </c>
      <c r="H31" s="6" t="s">
        <v>103</v>
      </c>
      <c r="I31" s="6" t="s">
        <v>439</v>
      </c>
      <c r="J31" s="6" t="s">
        <v>440</v>
      </c>
      <c r="K31" s="7" t="s">
        <v>441</v>
      </c>
      <c r="L31" s="121" t="n">
        <v>1962</v>
      </c>
      <c r="M31" s="122" t="n">
        <v>16860000000</v>
      </c>
      <c r="N31" s="122" t="n">
        <v>514880000000</v>
      </c>
      <c r="O31" s="121" t="n">
        <v>2235</v>
      </c>
      <c r="P31" s="117" t="n">
        <f aca="false">2020-L31+1</f>
        <v>59</v>
      </c>
      <c r="Q31" s="118" t="str">
        <f aca="false">LEFT(J31,2)</f>
        <v>서울</v>
      </c>
      <c r="R31" s="119" t="str">
        <f aca="false">(IF(P31&lt;5,"5년 미만",IF(P31&lt;10,"5년~10년 미만",IF(P31&lt;20,"10년~20년 미만",IF(P31&lt;30,"20년~30년 미만",IF(P31&lt;50,"30년~50년 미만",IF(P31&gt;50,"50년 이상")))))))</f>
        <v>50년 이상</v>
      </c>
      <c r="S31" s="119" t="str">
        <f aca="false">(IF(M31="확인불가","확인불가",IF(M31&lt;100000000,"1억 미만", IF(M31&lt;1000000000,"1억~10억미만",IF(M31&lt;10000000000,"10억~100억미만",IF(M31&lt;100000000000,"100억~1,000억미만",IF(M31&lt;1000000000000,"1,000억~1조미만",IF(M31&lt;10000000000000,"1조~10조미만",IF(M31&gt;10000000000000,"10조 이상")))))))))</f>
        <v>100억~1,000억미만</v>
      </c>
      <c r="T31" s="119" t="str">
        <f aca="false">(IF(N31="확인불가","확인불가",IF(N31&lt;1000000000,"10억 미만", IF(N31&lt;10000000000,"10억~100억 미만",IF(N31&lt;100000000000,"100억~1,000억 미만",IF(N31&lt;1000000000000,"1,000억~1조 미만",IF(N31&lt;10000000000000,"1조~10조 미만",IF(N31&lt;100000000000000,"10조~100조 미만",IF(N31&gt;100000000000000,"100조 이상")))))))))</f>
        <v>1,000억~1조 미만</v>
      </c>
      <c r="U31" s="119" t="str">
        <f aca="false">IF(O31="확인불가","확인불가",IF(O31&lt;10,"10명 미만",IF(O31&lt;20,"10~20명 미만",IF(O31&lt;100,"20~100명 미만",IF(O31&lt;1000,"100~1,000명 미만",IF(O31&lt;10000,"1,000~10,000명 미만",IF(O31&lt;100000,"10,000~100,000명 미만",IF(O31&gt;100000,"100,000명 이상"))))))))</f>
        <v>1,000~10,000명 미만</v>
      </c>
      <c r="V31" s="119" t="s">
        <v>2831</v>
      </c>
      <c r="W31" s="124" t="s">
        <v>2832</v>
      </c>
    </row>
    <row r="32" customFormat="false" ht="17.45" hidden="false" customHeight="false" outlineLevel="0" collapsed="false">
      <c r="A32" s="113" t="s">
        <v>96</v>
      </c>
      <c r="B32" s="113" t="s">
        <v>97</v>
      </c>
      <c r="C32" s="113" t="s">
        <v>98</v>
      </c>
      <c r="D32" s="113" t="s">
        <v>442</v>
      </c>
      <c r="E32" s="14" t="s">
        <v>35</v>
      </c>
      <c r="F32" s="14" t="s">
        <v>101</v>
      </c>
      <c r="G32" s="14" t="s">
        <v>102</v>
      </c>
      <c r="H32" s="14" t="s">
        <v>103</v>
      </c>
      <c r="I32" s="14" t="s">
        <v>443</v>
      </c>
      <c r="J32" s="125" t="s">
        <v>444</v>
      </c>
      <c r="K32" s="114" t="s">
        <v>445</v>
      </c>
      <c r="L32" s="115" t="n">
        <v>1991</v>
      </c>
      <c r="M32" s="116" t="n">
        <v>900000000</v>
      </c>
      <c r="N32" s="116" t="n">
        <v>52673050000</v>
      </c>
      <c r="O32" s="115" t="n">
        <v>360</v>
      </c>
      <c r="P32" s="117" t="n">
        <f aca="false">2020-L32+1</f>
        <v>30</v>
      </c>
      <c r="Q32" s="118" t="str">
        <f aca="false">LEFT(J32,2)</f>
        <v>경북</v>
      </c>
      <c r="R32" s="119" t="str">
        <f aca="false">(IF(P32&lt;5,"5년 미만",IF(P32&lt;10,"5년~10년 미만",IF(P32&lt;20,"10년~20년 미만",IF(P32&lt;30,"20년~30년 미만",IF(P32&lt;50,"30년~50년 미만",IF(P32&gt;50,"50년 이상")))))))</f>
        <v>30년~50년 미만</v>
      </c>
      <c r="S32" s="119" t="str">
        <f aca="false">(IF(M32="확인불가","확인불가",IF(M32&lt;100000000,"1억 미만", IF(M32&lt;1000000000,"1억~10억미만",IF(M32&lt;10000000000,"10억~100억미만",IF(M32&lt;100000000000,"100억~1,000억미만",IF(M32&lt;1000000000000,"1,000억~1조미만",IF(M32&lt;10000000000000,"1조~10조미만",IF(M32&gt;10000000000000,"10조 이상")))))))))</f>
        <v>1억~10억미만</v>
      </c>
      <c r="T32" s="119" t="str">
        <f aca="false">(IF(N32="확인불가","확인불가",IF(N32&lt;1000000000,"10억 미만", IF(N32&lt;10000000000,"10억~100억 미만",IF(N32&lt;100000000000,"100억~1,000억 미만",IF(N32&lt;1000000000000,"1,000억~1조 미만",IF(N32&lt;10000000000000,"1조~10조 미만",IF(N32&lt;100000000000000,"10조~100조 미만",IF(N32&gt;100000000000000,"100조 이상")))))))))</f>
        <v>100억~1,000억 미만</v>
      </c>
      <c r="U32" s="119" t="str">
        <f aca="false">IF(O32="확인불가","확인불가",IF(O32&lt;10,"10명 미만",IF(O32&lt;20,"10~20명 미만",IF(O32&lt;100,"20~100명 미만",IF(O32&lt;1000,"100~1,000명 미만",IF(O32&lt;10000,"1,000~10,000명 미만",IF(O32&lt;100000,"10,000~100,000명 미만",IF(O32&gt;100000,"100,000명 이상"))))))))</f>
        <v>100~1,000명 미만</v>
      </c>
      <c r="V32" s="119" t="s">
        <v>2831</v>
      </c>
      <c r="W32" s="119" t="s">
        <v>2831</v>
      </c>
    </row>
    <row r="33" customFormat="false" ht="17.45" hidden="false" customHeight="false" outlineLevel="0" collapsed="false">
      <c r="A33" s="67" t="s">
        <v>50</v>
      </c>
      <c r="B33" s="67" t="s">
        <v>59</v>
      </c>
      <c r="C33" s="67" t="s">
        <v>446</v>
      </c>
      <c r="D33" s="67" t="s">
        <v>447</v>
      </c>
      <c r="E33" s="6" t="s">
        <v>35</v>
      </c>
      <c r="F33" s="6" t="s">
        <v>43</v>
      </c>
      <c r="G33" s="6" t="s">
        <v>54</v>
      </c>
      <c r="H33" s="6" t="s">
        <v>448</v>
      </c>
      <c r="I33" s="6" t="s">
        <v>449</v>
      </c>
      <c r="J33" s="6" t="s">
        <v>450</v>
      </c>
      <c r="K33" s="7" t="s">
        <v>451</v>
      </c>
      <c r="L33" s="121" t="n">
        <v>2010</v>
      </c>
      <c r="M33" s="122" t="n">
        <v>430000000</v>
      </c>
      <c r="N33" s="122" t="n">
        <v>196730000</v>
      </c>
      <c r="O33" s="121" t="n">
        <v>3</v>
      </c>
      <c r="P33" s="117" t="n">
        <f aca="false">2020-L33+1</f>
        <v>11</v>
      </c>
      <c r="Q33" s="118" t="str">
        <f aca="false">LEFT(J33,2)</f>
        <v>경기</v>
      </c>
      <c r="R33" s="119" t="str">
        <f aca="false">(IF(P33&lt;5,"5년 미만",IF(P33&lt;10,"5년~10년 미만",IF(P33&lt;20,"10년~20년 미만",IF(P33&lt;30,"20년~30년 미만",IF(P33&lt;50,"30년~50년 미만",IF(P33&gt;50,"50년 이상")))))))</f>
        <v>10년~20년 미만</v>
      </c>
      <c r="S33" s="119" t="str">
        <f aca="false">(IF(M33="확인불가","확인불가",IF(M33&lt;100000000,"1억 미만", IF(M33&lt;1000000000,"1억~10억미만",IF(M33&lt;10000000000,"10억~100억미만",IF(M33&lt;100000000000,"100억~1,000억미만",IF(M33&lt;1000000000000,"1,000억~1조미만",IF(M33&lt;10000000000000,"1조~10조미만",IF(M33&gt;10000000000000,"10조 이상")))))))))</f>
        <v>1억~10억미만</v>
      </c>
      <c r="T33" s="119" t="str">
        <f aca="false">(IF(N33="확인불가","확인불가",IF(N33&lt;1000000000,"10억 미만", IF(N33&lt;10000000000,"10억~100억 미만",IF(N33&lt;100000000000,"100억~1,000억 미만",IF(N33&lt;1000000000000,"1,000억~1조 미만",IF(N33&lt;10000000000000,"1조~10조 미만",IF(N33&lt;100000000000000,"10조~100조 미만",IF(N33&gt;100000000000000,"100조 이상")))))))))</f>
        <v>10억 미만</v>
      </c>
      <c r="U33" s="119" t="str">
        <f aca="false">IF(O33="확인불가","확인불가",IF(O33&lt;10,"10명 미만",IF(O33&lt;20,"10~20명 미만",IF(O33&lt;100,"20~100명 미만",IF(O33&lt;1000,"100~1,000명 미만",IF(O33&lt;10000,"1,000~10,000명 미만",IF(O33&lt;100000,"10,000~100,000명 미만",IF(O33&gt;100000,"100,000명 이상"))))))))</f>
        <v>10명 미만</v>
      </c>
      <c r="V33" s="119" t="s">
        <v>2831</v>
      </c>
      <c r="W33" s="119" t="s">
        <v>2831</v>
      </c>
    </row>
    <row r="34" customFormat="false" ht="17.45" hidden="false" customHeight="false" outlineLevel="0" collapsed="false">
      <c r="A34" s="113" t="s">
        <v>128</v>
      </c>
      <c r="B34" s="113" t="s">
        <v>150</v>
      </c>
      <c r="C34" s="113" t="s">
        <v>452</v>
      </c>
      <c r="D34" s="113" t="s">
        <v>453</v>
      </c>
      <c r="E34" s="14" t="s">
        <v>35</v>
      </c>
      <c r="F34" s="14" t="s">
        <v>43</v>
      </c>
      <c r="G34" s="14" t="s">
        <v>62</v>
      </c>
      <c r="H34" s="14" t="s">
        <v>454</v>
      </c>
      <c r="I34" s="14" t="s">
        <v>455</v>
      </c>
      <c r="J34" s="14" t="s">
        <v>456</v>
      </c>
      <c r="K34" s="114" t="s">
        <v>457</v>
      </c>
      <c r="L34" s="115" t="n">
        <v>1998</v>
      </c>
      <c r="M34" s="116" t="n">
        <v>5061000000</v>
      </c>
      <c r="N34" s="116" t="n">
        <v>22616000000</v>
      </c>
      <c r="O34" s="115" t="n">
        <v>186</v>
      </c>
      <c r="P34" s="117" t="n">
        <f aca="false">2020-L34+1</f>
        <v>23</v>
      </c>
      <c r="Q34" s="118" t="str">
        <f aca="false">LEFT(J34,2)</f>
        <v>서울</v>
      </c>
      <c r="R34" s="119" t="str">
        <f aca="false">(IF(P34&lt;5,"5년 미만",IF(P34&lt;10,"5년~10년 미만",IF(P34&lt;20,"10년~20년 미만",IF(P34&lt;30,"20년~30년 미만",IF(P34&lt;50,"30년~50년 미만",IF(P34&gt;50,"50년 이상")))))))</f>
        <v>20년~30년 미만</v>
      </c>
      <c r="S34" s="119" t="str">
        <f aca="false">(IF(M34="확인불가","확인불가",IF(M34&lt;100000000,"1억 미만", IF(M34&lt;1000000000,"1억~10억미만",IF(M34&lt;10000000000,"10억~100억미만",IF(M34&lt;100000000000,"100억~1,000억미만",IF(M34&lt;1000000000000,"1,000억~1조미만",IF(M34&lt;10000000000000,"1조~10조미만",IF(M34&gt;10000000000000,"10조 이상")))))))))</f>
        <v>10억~100억미만</v>
      </c>
      <c r="T34" s="119" t="str">
        <f aca="false">(IF(N34="확인불가","확인불가",IF(N34&lt;1000000000,"10억 미만", IF(N34&lt;10000000000,"10억~100억 미만",IF(N34&lt;100000000000,"100억~1,000억 미만",IF(N34&lt;1000000000000,"1,000억~1조 미만",IF(N34&lt;10000000000000,"1조~10조 미만",IF(N34&lt;100000000000000,"10조~100조 미만",IF(N34&gt;100000000000000,"100조 이상")))))))))</f>
        <v>100억~1,000억 미만</v>
      </c>
      <c r="U34" s="119" t="str">
        <f aca="false">IF(O34="확인불가","확인불가",IF(O34&lt;10,"10명 미만",IF(O34&lt;20,"10~20명 미만",IF(O34&lt;100,"20~100명 미만",IF(O34&lt;1000,"100~1,000명 미만",IF(O34&lt;10000,"1,000~10,000명 미만",IF(O34&lt;100000,"10,000~100,000명 미만",IF(O34&gt;100000,"100,000명 이상"))))))))</f>
        <v>100~1,000명 미만</v>
      </c>
      <c r="V34" s="119" t="s">
        <v>2831</v>
      </c>
      <c r="W34" s="119" t="s">
        <v>2832</v>
      </c>
    </row>
    <row r="35" customFormat="false" ht="17.45" hidden="false" customHeight="false" outlineLevel="0" collapsed="false">
      <c r="A35" s="113" t="s">
        <v>50</v>
      </c>
      <c r="B35" s="113" t="s">
        <v>51</v>
      </c>
      <c r="C35" s="113" t="s">
        <v>464</v>
      </c>
      <c r="D35" s="113" t="s">
        <v>459</v>
      </c>
      <c r="E35" s="6" t="s">
        <v>35</v>
      </c>
      <c r="F35" s="6" t="s">
        <v>43</v>
      </c>
      <c r="G35" s="6" t="s">
        <v>62</v>
      </c>
      <c r="H35" s="13" t="s">
        <v>466</v>
      </c>
      <c r="I35" s="6" t="s">
        <v>461</v>
      </c>
      <c r="J35" s="6" t="s">
        <v>462</v>
      </c>
      <c r="K35" s="7" t="s">
        <v>463</v>
      </c>
      <c r="L35" s="121" t="n">
        <v>2015</v>
      </c>
      <c r="M35" s="122" t="n">
        <v>800000000</v>
      </c>
      <c r="N35" s="122" t="n">
        <v>2100000000</v>
      </c>
      <c r="O35" s="121" t="n">
        <v>15</v>
      </c>
      <c r="P35" s="117" t="n">
        <f aca="false">2020-L35+1</f>
        <v>6</v>
      </c>
      <c r="Q35" s="118" t="str">
        <f aca="false">LEFT(J35,2)</f>
        <v>서울</v>
      </c>
      <c r="R35" s="119" t="str">
        <f aca="false">(IF(P35&lt;5,"5년 미만",IF(P35&lt;10,"5년~10년 미만",IF(P35&lt;20,"10년~20년 미만",IF(P35&lt;30,"20년~30년 미만",IF(P35&lt;50,"30년~50년 미만",IF(P35&gt;50,"50년 이상")))))))</f>
        <v>5년~10년 미만</v>
      </c>
      <c r="S35" s="119" t="str">
        <f aca="false">(IF(M35="확인불가","확인불가",IF(M35&lt;100000000,"1억 미만", IF(M35&lt;1000000000,"1억~10억미만",IF(M35&lt;10000000000,"10억~100억미만",IF(M35&lt;100000000000,"100억~1,000억미만",IF(M35&lt;1000000000000,"1,000억~1조미만",IF(M35&lt;10000000000000,"1조~10조미만",IF(M35&gt;10000000000000,"10조 이상")))))))))</f>
        <v>1억~10억미만</v>
      </c>
      <c r="T35" s="119" t="str">
        <f aca="false">(IF(N35="확인불가","확인불가",IF(N35&lt;1000000000,"10억 미만", IF(N35&lt;10000000000,"10억~100억 미만",IF(N35&lt;100000000000,"100억~1,000억 미만",IF(N35&lt;1000000000000,"1,000억~1조 미만",IF(N35&lt;10000000000000,"1조~10조 미만",IF(N35&lt;100000000000000,"10조~100조 미만",IF(N35&gt;100000000000000,"100조 이상")))))))))</f>
        <v>10억~100억 미만</v>
      </c>
      <c r="U35" s="119" t="str">
        <f aca="false">IF(O35="확인불가","확인불가",IF(O35&lt;10,"10명 미만",IF(O35&lt;20,"10~20명 미만",IF(O35&lt;100,"20~100명 미만",IF(O35&lt;1000,"100~1,000명 미만",IF(O35&lt;10000,"1,000~10,000명 미만",IF(O35&lt;100000,"10,000~100,000명 미만",IF(O35&gt;100000,"100,000명 이상"))))))))</f>
        <v>10~20명 미만</v>
      </c>
      <c r="V35" s="124" t="s">
        <v>2832</v>
      </c>
      <c r="W35" s="119" t="s">
        <v>2831</v>
      </c>
    </row>
    <row r="36" customFormat="false" ht="17.45" hidden="false" customHeight="false" outlineLevel="0" collapsed="false">
      <c r="A36" s="113" t="s">
        <v>469</v>
      </c>
      <c r="B36" s="113" t="s">
        <v>470</v>
      </c>
      <c r="C36" s="113" t="s">
        <v>477</v>
      </c>
      <c r="D36" s="113" t="s">
        <v>472</v>
      </c>
      <c r="E36" s="14" t="s">
        <v>35</v>
      </c>
      <c r="F36" s="14" t="s">
        <v>29</v>
      </c>
      <c r="G36" s="14" t="s">
        <v>62</v>
      </c>
      <c r="H36" s="14" t="s">
        <v>473</v>
      </c>
      <c r="I36" s="14" t="s">
        <v>474</v>
      </c>
      <c r="J36" s="14" t="s">
        <v>475</v>
      </c>
      <c r="K36" s="114" t="s">
        <v>476</v>
      </c>
      <c r="L36" s="115" t="n">
        <v>2001</v>
      </c>
      <c r="M36" s="116" t="n">
        <v>150000000</v>
      </c>
      <c r="N36" s="116" t="n">
        <v>3212840000</v>
      </c>
      <c r="O36" s="115" t="n">
        <v>10</v>
      </c>
      <c r="P36" s="117" t="n">
        <f aca="false">2020-L36+1</f>
        <v>20</v>
      </c>
      <c r="Q36" s="118" t="str">
        <f aca="false">LEFT(J36,2)</f>
        <v>서울</v>
      </c>
      <c r="R36" s="119" t="str">
        <f aca="false">(IF(P36&lt;5,"5년 미만",IF(P36&lt;10,"5년~10년 미만",IF(P36&lt;20,"10년~20년 미만",IF(P36&lt;30,"20년~30년 미만",IF(P36&lt;50,"30년~50년 미만",IF(P36&gt;50,"50년 이상")))))))</f>
        <v>20년~30년 미만</v>
      </c>
      <c r="S36" s="119" t="str">
        <f aca="false">(IF(M36="확인불가","확인불가",IF(M36&lt;100000000,"1억 미만", IF(M36&lt;1000000000,"1억~10억미만",IF(M36&lt;10000000000,"10억~100억미만",IF(M36&lt;100000000000,"100억~1,000억미만",IF(M36&lt;1000000000000,"1,000억~1조미만",IF(M36&lt;10000000000000,"1조~10조미만",IF(M36&gt;10000000000000,"10조 이상")))))))))</f>
        <v>1억~10억미만</v>
      </c>
      <c r="T36" s="119" t="str">
        <f aca="false">(IF(N36="확인불가","확인불가",IF(N36&lt;1000000000,"10억 미만", IF(N36&lt;10000000000,"10억~100억 미만",IF(N36&lt;100000000000,"100억~1,000억 미만",IF(N36&lt;1000000000000,"1,000억~1조 미만",IF(N36&lt;10000000000000,"1조~10조 미만",IF(N36&lt;100000000000000,"10조~100조 미만",IF(N36&gt;100000000000000,"100조 이상")))))))))</f>
        <v>10억~100억 미만</v>
      </c>
      <c r="U36" s="119" t="str">
        <f aca="false">IF(O36="확인불가","확인불가",IF(O36&lt;10,"10명 미만",IF(O36&lt;20,"10~20명 미만",IF(O36&lt;100,"20~100명 미만",IF(O36&lt;1000,"100~1,000명 미만",IF(O36&lt;10000,"1,000~10,000명 미만",IF(O36&lt;100000,"10,000~100,000명 미만",IF(O36&gt;100000,"100,000명 이상"))))))))</f>
        <v>10~20명 미만</v>
      </c>
      <c r="V36" s="119" t="s">
        <v>2832</v>
      </c>
      <c r="W36" s="119" t="s">
        <v>2831</v>
      </c>
    </row>
    <row r="37" customFormat="false" ht="17.45" hidden="false" customHeight="false" outlineLevel="0" collapsed="false">
      <c r="A37" s="67" t="s">
        <v>50</v>
      </c>
      <c r="B37" s="67" t="s">
        <v>51</v>
      </c>
      <c r="C37" s="67" t="s">
        <v>481</v>
      </c>
      <c r="D37" s="67" t="s">
        <v>482</v>
      </c>
      <c r="E37" s="6" t="s">
        <v>35</v>
      </c>
      <c r="F37" s="6" t="s">
        <v>43</v>
      </c>
      <c r="G37" s="6" t="s">
        <v>62</v>
      </c>
      <c r="H37" s="6" t="s">
        <v>483</v>
      </c>
      <c r="I37" s="6" t="s">
        <v>484</v>
      </c>
      <c r="J37" s="6" t="s">
        <v>485</v>
      </c>
      <c r="K37" s="7" t="s">
        <v>486</v>
      </c>
      <c r="L37" s="121" t="n">
        <v>1997</v>
      </c>
      <c r="M37" s="122" t="n">
        <v>450000000</v>
      </c>
      <c r="N37" s="122" t="s">
        <v>26</v>
      </c>
      <c r="O37" s="121" t="n">
        <v>155</v>
      </c>
      <c r="P37" s="117" t="n">
        <f aca="false">2020-L37+1</f>
        <v>24</v>
      </c>
      <c r="Q37" s="118" t="str">
        <f aca="false">LEFT(J37,2)</f>
        <v>서울</v>
      </c>
      <c r="R37" s="119" t="str">
        <f aca="false">(IF(P37&lt;5,"5년 미만",IF(P37&lt;10,"5년~10년 미만",IF(P37&lt;20,"10년~20년 미만",IF(P37&lt;30,"20년~30년 미만",IF(P37&lt;50,"30년~50년 미만",IF(P37&gt;50,"50년 이상")))))))</f>
        <v>20년~30년 미만</v>
      </c>
      <c r="S37" s="119" t="str">
        <f aca="false">(IF(M37="확인불가","확인불가",IF(M37&lt;100000000,"1억 미만", IF(M37&lt;1000000000,"1억~10억미만",IF(M37&lt;10000000000,"10억~100억미만",IF(M37&lt;100000000000,"100억~1,000억미만",IF(M37&lt;1000000000000,"1,000억~1조미만",IF(M37&lt;10000000000000,"1조~10조미만",IF(M37&gt;10000000000000,"10조 이상")))))))))</f>
        <v>1억~10억미만</v>
      </c>
      <c r="T37" s="119" t="str">
        <f aca="false">(IF(N37="확인불가","확인불가",IF(N37&lt;1000000000,"10억 미만", IF(N37&lt;10000000000,"10억~100억 미만",IF(N37&lt;100000000000,"100억~1,000억 미만",IF(N37&lt;1000000000000,"1,000억~1조 미만",IF(N37&lt;10000000000000,"1조~10조 미만",IF(N37&lt;100000000000000,"10조~100조 미만",IF(N37&gt;100000000000000,"100조 이상")))))))))</f>
        <v>확인불가</v>
      </c>
      <c r="U37" s="119" t="str">
        <f aca="false">IF(O37="확인불가","확인불가",IF(O37&lt;10,"10명 미만",IF(O37&lt;20,"10~20명 미만",IF(O37&lt;100,"20~100명 미만",IF(O37&lt;1000,"100~1,000명 미만",IF(O37&lt;10000,"1,000~10,000명 미만",IF(O37&lt;100000,"10,000~100,000명 미만",IF(O37&gt;100000,"100,000명 이상"))))))))</f>
        <v>100~1,000명 미만</v>
      </c>
      <c r="V37" s="119" t="s">
        <v>2831</v>
      </c>
      <c r="W37" s="119" t="s">
        <v>2831</v>
      </c>
    </row>
    <row r="38" customFormat="false" ht="17.45" hidden="false" customHeight="false" outlineLevel="0" collapsed="false">
      <c r="A38" s="113" t="s">
        <v>490</v>
      </c>
      <c r="B38" s="113" t="s">
        <v>491</v>
      </c>
      <c r="C38" s="113" t="s">
        <v>492</v>
      </c>
      <c r="D38" s="113" t="s">
        <v>493</v>
      </c>
      <c r="E38" s="14" t="s">
        <v>35</v>
      </c>
      <c r="F38" s="14" t="s">
        <v>117</v>
      </c>
      <c r="G38" s="14" t="s">
        <v>62</v>
      </c>
      <c r="H38" s="14" t="s">
        <v>494</v>
      </c>
      <c r="I38" s="14"/>
      <c r="J38" s="14" t="s">
        <v>495</v>
      </c>
      <c r="K38" s="114" t="s">
        <v>496</v>
      </c>
      <c r="L38" s="115" t="n">
        <v>2012</v>
      </c>
      <c r="M38" s="116" t="n">
        <v>4169440000</v>
      </c>
      <c r="N38" s="116" t="n">
        <v>6343560000</v>
      </c>
      <c r="O38" s="115" t="n">
        <v>37</v>
      </c>
      <c r="P38" s="117" t="n">
        <f aca="false">2020-L38+1</f>
        <v>9</v>
      </c>
      <c r="Q38" s="118" t="str">
        <f aca="false">LEFT(J38,2)</f>
        <v>서울</v>
      </c>
      <c r="R38" s="119" t="str">
        <f aca="false">(IF(P38&lt;5,"5년 미만",IF(P38&lt;10,"5년~10년 미만",IF(P38&lt;20,"10년~20년 미만",IF(P38&lt;30,"20년~30년 미만",IF(P38&lt;50,"30년~50년 미만",IF(P38&gt;50,"50년 이상")))))))</f>
        <v>5년~10년 미만</v>
      </c>
      <c r="S38" s="119" t="str">
        <f aca="false">(IF(M38="확인불가","확인불가",IF(M38&lt;100000000,"1억 미만", IF(M38&lt;1000000000,"1억~10억미만",IF(M38&lt;10000000000,"10억~100억미만",IF(M38&lt;100000000000,"100억~1,000억미만",IF(M38&lt;1000000000000,"1,000억~1조미만",IF(M38&lt;10000000000000,"1조~10조미만",IF(M38&gt;10000000000000,"10조 이상")))))))))</f>
        <v>10억~100억미만</v>
      </c>
      <c r="T38" s="119" t="str">
        <f aca="false">(IF(N38="확인불가","확인불가",IF(N38&lt;1000000000,"10억 미만", IF(N38&lt;10000000000,"10억~100억 미만",IF(N38&lt;100000000000,"100억~1,000억 미만",IF(N38&lt;1000000000000,"1,000억~1조 미만",IF(N38&lt;10000000000000,"1조~10조 미만",IF(N38&lt;100000000000000,"10조~100조 미만",IF(N38&gt;100000000000000,"100조 이상")))))))))</f>
        <v>10억~100억 미만</v>
      </c>
      <c r="U38" s="119" t="str">
        <f aca="false">IF(O38="확인불가","확인불가",IF(O38&lt;10,"10명 미만",IF(O38&lt;20,"10~20명 미만",IF(O38&lt;100,"20~100명 미만",IF(O38&lt;1000,"100~1,000명 미만",IF(O38&lt;10000,"1,000~10,000명 미만",IF(O38&lt;100000,"10,000~100,000명 미만",IF(O38&gt;100000,"100,000명 이상"))))))))</f>
        <v>20~100명 미만</v>
      </c>
      <c r="V38" s="119" t="s">
        <v>2831</v>
      </c>
      <c r="W38" s="119" t="s">
        <v>2831</v>
      </c>
    </row>
    <row r="39" customFormat="false" ht="17.45" hidden="false" customHeight="false" outlineLevel="0" collapsed="false">
      <c r="A39" s="67" t="s">
        <v>277</v>
      </c>
      <c r="B39" s="67" t="s">
        <v>497</v>
      </c>
      <c r="C39" s="67" t="s">
        <v>498</v>
      </c>
      <c r="D39" s="67" t="s">
        <v>499</v>
      </c>
      <c r="E39" s="6" t="s">
        <v>35</v>
      </c>
      <c r="F39" s="6" t="s">
        <v>43</v>
      </c>
      <c r="G39" s="6" t="s">
        <v>62</v>
      </c>
      <c r="H39" s="6" t="s">
        <v>500</v>
      </c>
      <c r="I39" s="6" t="s">
        <v>501</v>
      </c>
      <c r="J39" s="6" t="s">
        <v>502</v>
      </c>
      <c r="K39" s="7" t="s">
        <v>503</v>
      </c>
      <c r="L39" s="121" t="n">
        <v>2015</v>
      </c>
      <c r="M39" s="122" t="n">
        <v>1100000000</v>
      </c>
      <c r="N39" s="122" t="n">
        <v>1850000000</v>
      </c>
      <c r="O39" s="121" t="n">
        <v>11</v>
      </c>
      <c r="P39" s="117" t="n">
        <f aca="false">2020-L39+1</f>
        <v>6</v>
      </c>
      <c r="Q39" s="118" t="str">
        <f aca="false">LEFT(J39,2)</f>
        <v>경기</v>
      </c>
      <c r="R39" s="119" t="str">
        <f aca="false">(IF(P39&lt;5,"5년 미만",IF(P39&lt;10,"5년~10년 미만",IF(P39&lt;20,"10년~20년 미만",IF(P39&lt;30,"20년~30년 미만",IF(P39&lt;50,"30년~50년 미만",IF(P39&gt;50,"50년 이상")))))))</f>
        <v>5년~10년 미만</v>
      </c>
      <c r="S39" s="119" t="str">
        <f aca="false">(IF(M39="확인불가","확인불가",IF(M39&lt;100000000,"1억 미만", IF(M39&lt;1000000000,"1억~10억미만",IF(M39&lt;10000000000,"10억~100억미만",IF(M39&lt;100000000000,"100억~1,000억미만",IF(M39&lt;1000000000000,"1,000억~1조미만",IF(M39&lt;10000000000000,"1조~10조미만",IF(M39&gt;10000000000000,"10조 이상")))))))))</f>
        <v>10억~100억미만</v>
      </c>
      <c r="T39" s="119" t="str">
        <f aca="false">(IF(N39="확인불가","확인불가",IF(N39&lt;1000000000,"10억 미만", IF(N39&lt;10000000000,"10억~100억 미만",IF(N39&lt;100000000000,"100억~1,000억 미만",IF(N39&lt;1000000000000,"1,000억~1조 미만",IF(N39&lt;10000000000000,"1조~10조 미만",IF(N39&lt;100000000000000,"10조~100조 미만",IF(N39&gt;100000000000000,"100조 이상")))))))))</f>
        <v>10억~100억 미만</v>
      </c>
      <c r="U39" s="119" t="str">
        <f aca="false">IF(O39="확인불가","확인불가",IF(O39&lt;10,"10명 미만",IF(O39&lt;20,"10~20명 미만",IF(O39&lt;100,"20~100명 미만",IF(O39&lt;1000,"100~1,000명 미만",IF(O39&lt;10000,"1,000~10,000명 미만",IF(O39&lt;100000,"10,000~100,000명 미만",IF(O39&gt;100000,"100,000명 이상"))))))))</f>
        <v>10~20명 미만</v>
      </c>
      <c r="V39" s="119" t="s">
        <v>2831</v>
      </c>
      <c r="W39" s="119" t="s">
        <v>2831</v>
      </c>
    </row>
    <row r="40" customFormat="false" ht="17.45" hidden="false" customHeight="false" outlineLevel="0" collapsed="false">
      <c r="A40" s="113" t="s">
        <v>50</v>
      </c>
      <c r="B40" s="113" t="s">
        <v>199</v>
      </c>
      <c r="C40" s="113" t="s">
        <v>508</v>
      </c>
      <c r="D40" s="113" t="s">
        <v>509</v>
      </c>
      <c r="E40" s="14" t="s">
        <v>35</v>
      </c>
      <c r="F40" s="14" t="s">
        <v>43</v>
      </c>
      <c r="G40" s="14" t="s">
        <v>148</v>
      </c>
      <c r="H40" s="14" t="s">
        <v>510</v>
      </c>
      <c r="I40" s="14" t="s">
        <v>511</v>
      </c>
      <c r="J40" s="14" t="s">
        <v>512</v>
      </c>
      <c r="K40" s="114" t="s">
        <v>513</v>
      </c>
      <c r="L40" s="115" t="n">
        <v>1996</v>
      </c>
      <c r="M40" s="116" t="n">
        <v>4670000000</v>
      </c>
      <c r="N40" s="116" t="n">
        <v>33448000000</v>
      </c>
      <c r="O40" s="115" t="n">
        <v>438</v>
      </c>
      <c r="P40" s="117" t="n">
        <f aca="false">2020-L40+1</f>
        <v>25</v>
      </c>
      <c r="Q40" s="118" t="str">
        <f aca="false">LEFT(J40,2)</f>
        <v>서울</v>
      </c>
      <c r="R40" s="119" t="str">
        <f aca="false">(IF(P40&lt;5,"5년 미만",IF(P40&lt;10,"5년~10년 미만",IF(P40&lt;20,"10년~20년 미만",IF(P40&lt;30,"20년~30년 미만",IF(P40&lt;50,"30년~50년 미만",IF(P40&gt;50,"50년 이상")))))))</f>
        <v>20년~30년 미만</v>
      </c>
      <c r="S40" s="119" t="str">
        <f aca="false">(IF(M40="확인불가","확인불가",IF(M40&lt;100000000,"1억 미만", IF(M40&lt;1000000000,"1억~10억미만",IF(M40&lt;10000000000,"10억~100억미만",IF(M40&lt;100000000000,"100억~1,000억미만",IF(M40&lt;1000000000000,"1,000억~1조미만",IF(M40&lt;10000000000000,"1조~10조미만",IF(M40&gt;10000000000000,"10조 이상")))))))))</f>
        <v>10억~100억미만</v>
      </c>
      <c r="T40" s="119" t="str">
        <f aca="false">(IF(N40="확인불가","확인불가",IF(N40&lt;1000000000,"10억 미만", IF(N40&lt;10000000000,"10억~100억 미만",IF(N40&lt;100000000000,"100억~1,000억 미만",IF(N40&lt;1000000000000,"1,000억~1조 미만",IF(N40&lt;10000000000000,"1조~10조 미만",IF(N40&lt;100000000000000,"10조~100조 미만",IF(N40&gt;100000000000000,"100조 이상")))))))))</f>
        <v>100억~1,000억 미만</v>
      </c>
      <c r="U40" s="119" t="str">
        <f aca="false">IF(O40="확인불가","확인불가",IF(O40&lt;10,"10명 미만",IF(O40&lt;20,"10~20명 미만",IF(O40&lt;100,"20~100명 미만",IF(O40&lt;1000,"100~1,000명 미만",IF(O40&lt;10000,"1,000~10,000명 미만",IF(O40&lt;100000,"10,000~100,000명 미만",IF(O40&gt;100000,"100,000명 이상"))))))))</f>
        <v>100~1,000명 미만</v>
      </c>
      <c r="V40" s="119" t="s">
        <v>2831</v>
      </c>
      <c r="W40" s="119" t="s">
        <v>2831</v>
      </c>
    </row>
    <row r="41" customFormat="false" ht="17.45" hidden="false" customHeight="false" outlineLevel="0" collapsed="false">
      <c r="A41" s="67" t="s">
        <v>128</v>
      </c>
      <c r="B41" s="67" t="s">
        <v>129</v>
      </c>
      <c r="C41" s="67" t="s">
        <v>130</v>
      </c>
      <c r="D41" s="67" t="s">
        <v>515</v>
      </c>
      <c r="E41" s="6" t="s">
        <v>35</v>
      </c>
      <c r="F41" s="6" t="s">
        <v>117</v>
      </c>
      <c r="G41" s="6" t="s">
        <v>62</v>
      </c>
      <c r="H41" s="6" t="s">
        <v>521</v>
      </c>
      <c r="I41" s="6" t="s">
        <v>517</v>
      </c>
      <c r="J41" s="6" t="s">
        <v>518</v>
      </c>
      <c r="K41" s="7" t="s">
        <v>519</v>
      </c>
      <c r="L41" s="121" t="n">
        <v>1999</v>
      </c>
      <c r="M41" s="122" t="n">
        <v>1445000000</v>
      </c>
      <c r="N41" s="122" t="n">
        <v>18283180000</v>
      </c>
      <c r="O41" s="121" t="n">
        <v>81</v>
      </c>
      <c r="P41" s="117" t="n">
        <f aca="false">2020-L41+1</f>
        <v>22</v>
      </c>
      <c r="Q41" s="118" t="str">
        <f aca="false">LEFT(J41,2)</f>
        <v>서울</v>
      </c>
      <c r="R41" s="119" t="str">
        <f aca="false">(IF(P41&lt;5,"5년 미만",IF(P41&lt;10,"5년~10년 미만",IF(P41&lt;20,"10년~20년 미만",IF(P41&lt;30,"20년~30년 미만",IF(P41&lt;50,"30년~50년 미만",IF(P41&gt;50,"50년 이상")))))))</f>
        <v>20년~30년 미만</v>
      </c>
      <c r="S41" s="119" t="str">
        <f aca="false">(IF(M41="확인불가","확인불가",IF(M41&lt;100000000,"1억 미만", IF(M41&lt;1000000000,"1억~10억미만",IF(M41&lt;10000000000,"10억~100억미만",IF(M41&lt;100000000000,"100억~1,000억미만",IF(M41&lt;1000000000000,"1,000억~1조미만",IF(M41&lt;10000000000000,"1조~10조미만",IF(M41&gt;10000000000000,"10조 이상")))))))))</f>
        <v>10억~100억미만</v>
      </c>
      <c r="T41" s="119" t="str">
        <f aca="false">(IF(N41="확인불가","확인불가",IF(N41&lt;1000000000,"10억 미만", IF(N41&lt;10000000000,"10억~100억 미만",IF(N41&lt;100000000000,"100억~1,000억 미만",IF(N41&lt;1000000000000,"1,000억~1조 미만",IF(N41&lt;10000000000000,"1조~10조 미만",IF(N41&lt;100000000000000,"10조~100조 미만",IF(N41&gt;100000000000000,"100조 이상")))))))))</f>
        <v>100억~1,000억 미만</v>
      </c>
      <c r="U41" s="119" t="str">
        <f aca="false">IF(O41="확인불가","확인불가",IF(O41&lt;10,"10명 미만",IF(O41&lt;20,"10~20명 미만",IF(O41&lt;100,"20~100명 미만",IF(O41&lt;1000,"100~1,000명 미만",IF(O41&lt;10000,"1,000~10,000명 미만",IF(O41&lt;100000,"10,000~100,000명 미만",IF(O41&gt;100000,"100,000명 이상"))))))))</f>
        <v>20~100명 미만</v>
      </c>
      <c r="V41" s="124" t="s">
        <v>2832</v>
      </c>
      <c r="W41" s="124" t="s">
        <v>2832</v>
      </c>
    </row>
    <row r="42" customFormat="false" ht="17.45" hidden="false" customHeight="false" outlineLevel="0" collapsed="false">
      <c r="A42" s="113" t="s">
        <v>79</v>
      </c>
      <c r="B42" s="113" t="s">
        <v>403</v>
      </c>
      <c r="C42" s="113" t="s">
        <v>534</v>
      </c>
      <c r="D42" s="113" t="s">
        <v>529</v>
      </c>
      <c r="E42" s="14" t="s">
        <v>35</v>
      </c>
      <c r="F42" s="14" t="s">
        <v>101</v>
      </c>
      <c r="G42" s="14" t="s">
        <v>102</v>
      </c>
      <c r="H42" s="14" t="s">
        <v>539</v>
      </c>
      <c r="I42" s="14" t="s">
        <v>531</v>
      </c>
      <c r="J42" s="14" t="s">
        <v>532</v>
      </c>
      <c r="K42" s="114" t="s">
        <v>536</v>
      </c>
      <c r="L42" s="115" t="n">
        <v>2000</v>
      </c>
      <c r="M42" s="116" t="n">
        <v>2021860000</v>
      </c>
      <c r="N42" s="116" t="n">
        <v>71140550000</v>
      </c>
      <c r="O42" s="115" t="n">
        <v>233</v>
      </c>
      <c r="P42" s="117" t="n">
        <f aca="false">2020-L42+1</f>
        <v>21</v>
      </c>
      <c r="Q42" s="118" t="str">
        <f aca="false">LEFT(J42,2)</f>
        <v>경기</v>
      </c>
      <c r="R42" s="119" t="str">
        <f aca="false">(IF(P42&lt;5,"5년 미만",IF(P42&lt;10,"5년~10년 미만",IF(P42&lt;20,"10년~20년 미만",IF(P42&lt;30,"20년~30년 미만",IF(P42&lt;50,"30년~50년 미만",IF(P42&gt;50,"50년 이상")))))))</f>
        <v>20년~30년 미만</v>
      </c>
      <c r="S42" s="119" t="str">
        <f aca="false">(IF(M42="확인불가","확인불가",IF(M42&lt;100000000,"1억 미만", IF(M42&lt;1000000000,"1억~10억미만",IF(M42&lt;10000000000,"10억~100억미만",IF(M42&lt;100000000000,"100억~1,000억미만",IF(M42&lt;1000000000000,"1,000억~1조미만",IF(M42&lt;10000000000000,"1조~10조미만",IF(M42&gt;10000000000000,"10조 이상")))))))))</f>
        <v>10억~100억미만</v>
      </c>
      <c r="T42" s="119" t="str">
        <f aca="false">(IF(N42="확인불가","확인불가",IF(N42&lt;1000000000,"10억 미만", IF(N42&lt;10000000000,"10억~100억 미만",IF(N42&lt;100000000000,"100억~1,000억 미만",IF(N42&lt;1000000000000,"1,000억~1조 미만",IF(N42&lt;10000000000000,"1조~10조 미만",IF(N42&lt;100000000000000,"10조~100조 미만",IF(N42&gt;100000000000000,"100조 이상")))))))))</f>
        <v>100억~1,000억 미만</v>
      </c>
      <c r="U42" s="119" t="str">
        <f aca="false">IF(O42="확인불가","확인불가",IF(O42&lt;10,"10명 미만",IF(O42&lt;20,"10~20명 미만",IF(O42&lt;100,"20~100명 미만",IF(O42&lt;1000,"100~1,000명 미만",IF(O42&lt;10000,"1,000~10,000명 미만",IF(O42&lt;100000,"10,000~100,000명 미만",IF(O42&gt;100000,"100,000명 이상"))))))))</f>
        <v>100~1,000명 미만</v>
      </c>
      <c r="V42" s="119" t="s">
        <v>2831</v>
      </c>
      <c r="W42" s="119" t="s">
        <v>2831</v>
      </c>
    </row>
    <row r="43" customFormat="false" ht="17.45" hidden="false" customHeight="false" outlineLevel="0" collapsed="false">
      <c r="A43" s="67" t="s">
        <v>15</v>
      </c>
      <c r="B43" s="67" t="s">
        <v>91</v>
      </c>
      <c r="C43" s="67" t="s">
        <v>552</v>
      </c>
      <c r="D43" s="67" t="s">
        <v>545</v>
      </c>
      <c r="E43" s="6" t="s">
        <v>35</v>
      </c>
      <c r="F43" s="6" t="s">
        <v>43</v>
      </c>
      <c r="G43" s="6" t="s">
        <v>62</v>
      </c>
      <c r="H43" s="6" t="s">
        <v>546</v>
      </c>
      <c r="I43" s="6" t="s">
        <v>547</v>
      </c>
      <c r="J43" s="6" t="s">
        <v>548</v>
      </c>
      <c r="K43" s="7" t="s">
        <v>549</v>
      </c>
      <c r="L43" s="121" t="n">
        <v>1999</v>
      </c>
      <c r="M43" s="122" t="n">
        <v>2975570000</v>
      </c>
      <c r="N43" s="122" t="n">
        <v>26156060000</v>
      </c>
      <c r="O43" s="121" t="n">
        <v>165</v>
      </c>
      <c r="P43" s="117" t="n">
        <f aca="false">2020-L43+1</f>
        <v>22</v>
      </c>
      <c r="Q43" s="118" t="str">
        <f aca="false">LEFT(J43,2)</f>
        <v>서울</v>
      </c>
      <c r="R43" s="119" t="str">
        <f aca="false">(IF(P43&lt;5,"5년 미만",IF(P43&lt;10,"5년~10년 미만",IF(P43&lt;20,"10년~20년 미만",IF(P43&lt;30,"20년~30년 미만",IF(P43&lt;50,"30년~50년 미만",IF(P43&gt;50,"50년 이상")))))))</f>
        <v>20년~30년 미만</v>
      </c>
      <c r="S43" s="119" t="str">
        <f aca="false">(IF(M43="확인불가","확인불가",IF(M43&lt;100000000,"1억 미만", IF(M43&lt;1000000000,"1억~10억미만",IF(M43&lt;10000000000,"10억~100억미만",IF(M43&lt;100000000000,"100억~1,000억미만",IF(M43&lt;1000000000000,"1,000억~1조미만",IF(M43&lt;10000000000000,"1조~10조미만",IF(M43&gt;10000000000000,"10조 이상")))))))))</f>
        <v>10억~100억미만</v>
      </c>
      <c r="T43" s="119" t="str">
        <f aca="false">(IF(N43="확인불가","확인불가",IF(N43&lt;1000000000,"10억 미만", IF(N43&lt;10000000000,"10억~100억 미만",IF(N43&lt;100000000000,"100억~1,000억 미만",IF(N43&lt;1000000000000,"1,000억~1조 미만",IF(N43&lt;10000000000000,"1조~10조 미만",IF(N43&lt;100000000000000,"10조~100조 미만",IF(N43&gt;100000000000000,"100조 이상")))))))))</f>
        <v>100억~1,000억 미만</v>
      </c>
      <c r="U43" s="119" t="str">
        <f aca="false">IF(O43="확인불가","확인불가",IF(O43&lt;10,"10명 미만",IF(O43&lt;20,"10~20명 미만",IF(O43&lt;100,"20~100명 미만",IF(O43&lt;1000,"100~1,000명 미만",IF(O43&lt;10000,"1,000~10,000명 미만",IF(O43&lt;100000,"10,000~100,000명 미만",IF(O43&gt;100000,"100,000명 이상"))))))))</f>
        <v>100~1,000명 미만</v>
      </c>
      <c r="V43" s="124" t="s">
        <v>2832</v>
      </c>
      <c r="W43" s="119" t="s">
        <v>2831</v>
      </c>
    </row>
    <row r="44" customFormat="false" ht="15.6" hidden="false" customHeight="true" outlineLevel="0" collapsed="false">
      <c r="A44" s="113" t="s">
        <v>225</v>
      </c>
      <c r="B44" s="113" t="s">
        <v>226</v>
      </c>
      <c r="C44" s="113" t="s">
        <v>566</v>
      </c>
      <c r="D44" s="113" t="s">
        <v>567</v>
      </c>
      <c r="E44" s="14" t="s">
        <v>100</v>
      </c>
      <c r="F44" s="14" t="s">
        <v>117</v>
      </c>
      <c r="G44" s="14" t="s">
        <v>62</v>
      </c>
      <c r="H44" s="14" t="s">
        <v>568</v>
      </c>
      <c r="I44" s="14" t="s">
        <v>569</v>
      </c>
      <c r="J44" s="36" t="s">
        <v>570</v>
      </c>
      <c r="K44" s="114" t="s">
        <v>571</v>
      </c>
      <c r="L44" s="115" t="n">
        <v>1998</v>
      </c>
      <c r="M44" s="116" t="n">
        <v>17770000000</v>
      </c>
      <c r="N44" s="116" t="n">
        <v>39480000000</v>
      </c>
      <c r="O44" s="115" t="n">
        <v>152</v>
      </c>
      <c r="P44" s="117" t="n">
        <f aca="false">2020-L44+1</f>
        <v>23</v>
      </c>
      <c r="Q44" s="118" t="str">
        <f aca="false">LEFT(J44,2)</f>
        <v>경기</v>
      </c>
      <c r="R44" s="119" t="str">
        <f aca="false">(IF(P44&lt;5,"5년 미만",IF(P44&lt;10,"5년~10년 미만",IF(P44&lt;20,"10년~20년 미만",IF(P44&lt;30,"20년~30년 미만",IF(P44&lt;50,"30년~50년 미만",IF(P44&gt;50,"50년 이상")))))))</f>
        <v>20년~30년 미만</v>
      </c>
      <c r="S44" s="119" t="str">
        <f aca="false">(IF(M44="확인불가","확인불가",IF(M44&lt;100000000,"1억 미만", IF(M44&lt;1000000000,"1억~10억미만",IF(M44&lt;10000000000,"10억~100억미만",IF(M44&lt;100000000000,"100억~1,000억미만",IF(M44&lt;1000000000000,"1,000억~1조미만",IF(M44&lt;10000000000000,"1조~10조미만",IF(M44&gt;10000000000000,"10조 이상")))))))))</f>
        <v>100억~1,000억미만</v>
      </c>
      <c r="T44" s="119" t="str">
        <f aca="false">(IF(N44="확인불가","확인불가",IF(N44&lt;1000000000,"10억 미만", IF(N44&lt;10000000000,"10억~100억 미만",IF(N44&lt;100000000000,"100억~1,000억 미만",IF(N44&lt;1000000000000,"1,000억~1조 미만",IF(N44&lt;10000000000000,"1조~10조 미만",IF(N44&lt;100000000000000,"10조~100조 미만",IF(N44&gt;100000000000000,"100조 이상")))))))))</f>
        <v>100억~1,000억 미만</v>
      </c>
      <c r="U44" s="119" t="str">
        <f aca="false">IF(O44="확인불가","확인불가",IF(O44&lt;10,"10명 미만",IF(O44&lt;20,"10~20명 미만",IF(O44&lt;100,"20~100명 미만",IF(O44&lt;1000,"100~1,000명 미만",IF(O44&lt;10000,"1,000~10,000명 미만",IF(O44&lt;100000,"10,000~100,000명 미만",IF(O44&gt;100000,"100,000명 이상"))))))))</f>
        <v>100~1,000명 미만</v>
      </c>
      <c r="V44" s="119" t="s">
        <v>2831</v>
      </c>
      <c r="W44" s="119" t="s">
        <v>2831</v>
      </c>
    </row>
    <row r="45" customFormat="false" ht="17.45" hidden="false" customHeight="false" outlineLevel="0" collapsed="false">
      <c r="A45" s="67" t="s">
        <v>39</v>
      </c>
      <c r="B45" s="67" t="s">
        <v>173</v>
      </c>
      <c r="C45" s="67" t="s">
        <v>572</v>
      </c>
      <c r="D45" s="67" t="s">
        <v>573</v>
      </c>
      <c r="E45" s="6" t="s">
        <v>35</v>
      </c>
      <c r="F45" s="6" t="s">
        <v>49</v>
      </c>
      <c r="G45" s="6" t="s">
        <v>148</v>
      </c>
      <c r="H45" s="6" t="s">
        <v>574</v>
      </c>
      <c r="I45" s="6" t="s">
        <v>575</v>
      </c>
      <c r="J45" s="6" t="s">
        <v>576</v>
      </c>
      <c r="K45" s="7" t="s">
        <v>577</v>
      </c>
      <c r="L45" s="121" t="n">
        <v>1995</v>
      </c>
      <c r="M45" s="122" t="n">
        <v>800000000</v>
      </c>
      <c r="N45" s="122" t="n">
        <v>6333120000</v>
      </c>
      <c r="O45" s="121" t="n">
        <v>26</v>
      </c>
      <c r="P45" s="117" t="n">
        <f aca="false">2020-L45+1</f>
        <v>26</v>
      </c>
      <c r="Q45" s="118" t="str">
        <f aca="false">LEFT(J45,2)</f>
        <v>경기</v>
      </c>
      <c r="R45" s="119" t="str">
        <f aca="false">(IF(P45&lt;5,"5년 미만",IF(P45&lt;10,"5년~10년 미만",IF(P45&lt;20,"10년~20년 미만",IF(P45&lt;30,"20년~30년 미만",IF(P45&lt;50,"30년~50년 미만",IF(P45&gt;50,"50년 이상")))))))</f>
        <v>20년~30년 미만</v>
      </c>
      <c r="S45" s="119" t="str">
        <f aca="false">(IF(M45="확인불가","확인불가",IF(M45&lt;100000000,"1억 미만", IF(M45&lt;1000000000,"1억~10억미만",IF(M45&lt;10000000000,"10억~100억미만",IF(M45&lt;100000000000,"100억~1,000억미만",IF(M45&lt;1000000000000,"1,000억~1조미만",IF(M45&lt;10000000000000,"1조~10조미만",IF(M45&gt;10000000000000,"10조 이상")))))))))</f>
        <v>1억~10억미만</v>
      </c>
      <c r="T45" s="119" t="str">
        <f aca="false">(IF(N45="확인불가","확인불가",IF(N45&lt;1000000000,"10억 미만", IF(N45&lt;10000000000,"10억~100억 미만",IF(N45&lt;100000000000,"100억~1,000억 미만",IF(N45&lt;1000000000000,"1,000억~1조 미만",IF(N45&lt;10000000000000,"1조~10조 미만",IF(N45&lt;100000000000000,"10조~100조 미만",IF(N45&gt;100000000000000,"100조 이상")))))))))</f>
        <v>10억~100억 미만</v>
      </c>
      <c r="U45" s="119" t="str">
        <f aca="false">IF(O45="확인불가","확인불가",IF(O45&lt;10,"10명 미만",IF(O45&lt;20,"10~20명 미만",IF(O45&lt;100,"20~100명 미만",IF(O45&lt;1000,"100~1,000명 미만",IF(O45&lt;10000,"1,000~10,000명 미만",IF(O45&lt;100000,"10,000~100,000명 미만",IF(O45&gt;100000,"100,000명 이상"))))))))</f>
        <v>20~100명 미만</v>
      </c>
      <c r="V45" s="119" t="s">
        <v>2831</v>
      </c>
      <c r="W45" s="119" t="s">
        <v>2831</v>
      </c>
    </row>
    <row r="46" customFormat="false" ht="17.45" hidden="false" customHeight="false" outlineLevel="0" collapsed="false">
      <c r="A46" s="113" t="s">
        <v>39</v>
      </c>
      <c r="B46" s="113" t="s">
        <v>578</v>
      </c>
      <c r="C46" s="113" t="s">
        <v>579</v>
      </c>
      <c r="D46" s="113" t="s">
        <v>580</v>
      </c>
      <c r="E46" s="14" t="s">
        <v>35</v>
      </c>
      <c r="F46" s="14" t="s">
        <v>49</v>
      </c>
      <c r="G46" s="14" t="s">
        <v>54</v>
      </c>
      <c r="H46" s="14" t="s">
        <v>587</v>
      </c>
      <c r="I46" s="14" t="s">
        <v>582</v>
      </c>
      <c r="J46" s="14" t="s">
        <v>583</v>
      </c>
      <c r="K46" s="114" t="s">
        <v>584</v>
      </c>
      <c r="L46" s="115" t="n">
        <v>1989</v>
      </c>
      <c r="M46" s="116" t="n">
        <v>3551420000</v>
      </c>
      <c r="N46" s="116" t="n">
        <v>23810720000</v>
      </c>
      <c r="O46" s="115" t="n">
        <v>101</v>
      </c>
      <c r="P46" s="117" t="n">
        <f aca="false">2020-L46+1</f>
        <v>32</v>
      </c>
      <c r="Q46" s="118" t="str">
        <f aca="false">LEFT(J46,2)</f>
        <v>대전</v>
      </c>
      <c r="R46" s="119" t="str">
        <f aca="false">(IF(P46&lt;5,"5년 미만",IF(P46&lt;10,"5년~10년 미만",IF(P46&lt;20,"10년~20년 미만",IF(P46&lt;30,"20년~30년 미만",IF(P46&lt;50,"30년~50년 미만",IF(P46&gt;50,"50년 이상")))))))</f>
        <v>30년~50년 미만</v>
      </c>
      <c r="S46" s="119" t="str">
        <f aca="false">(IF(M46="확인불가","확인불가",IF(M46&lt;100000000,"1억 미만", IF(M46&lt;1000000000,"1억~10억미만",IF(M46&lt;10000000000,"10억~100억미만",IF(M46&lt;100000000000,"100억~1,000억미만",IF(M46&lt;1000000000000,"1,000억~1조미만",IF(M46&lt;10000000000000,"1조~10조미만",IF(M46&gt;10000000000000,"10조 이상")))))))))</f>
        <v>10억~100억미만</v>
      </c>
      <c r="T46" s="119" t="str">
        <f aca="false">(IF(N46="확인불가","확인불가",IF(N46&lt;1000000000,"10억 미만", IF(N46&lt;10000000000,"10억~100억 미만",IF(N46&lt;100000000000,"100억~1,000억 미만",IF(N46&lt;1000000000000,"1,000억~1조 미만",IF(N46&lt;10000000000000,"1조~10조 미만",IF(N46&lt;100000000000000,"10조~100조 미만",IF(N46&gt;100000000000000,"100조 이상")))))))))</f>
        <v>100억~1,000억 미만</v>
      </c>
      <c r="U46" s="119" t="str">
        <f aca="false">IF(O46="확인불가","확인불가",IF(O46&lt;10,"10명 미만",IF(O46&lt;20,"10~20명 미만",IF(O46&lt;100,"20~100명 미만",IF(O46&lt;1000,"100~1,000명 미만",IF(O46&lt;10000,"1,000~10,000명 미만",IF(O46&lt;100000,"10,000~100,000명 미만",IF(O46&gt;100000,"100,000명 이상"))))))))</f>
        <v>100~1,000명 미만</v>
      </c>
      <c r="V46" s="119" t="s">
        <v>2832</v>
      </c>
      <c r="W46" s="119" t="s">
        <v>2831</v>
      </c>
    </row>
    <row r="47" customFormat="false" ht="17.45" hidden="false" customHeight="false" outlineLevel="0" collapsed="false">
      <c r="A47" s="67" t="s">
        <v>128</v>
      </c>
      <c r="B47" s="67" t="s">
        <v>160</v>
      </c>
      <c r="C47" s="67" t="s">
        <v>282</v>
      </c>
      <c r="D47" s="67" t="s">
        <v>592</v>
      </c>
      <c r="E47" s="6" t="s">
        <v>35</v>
      </c>
      <c r="F47" s="6" t="s">
        <v>43</v>
      </c>
      <c r="G47" s="6" t="s">
        <v>54</v>
      </c>
      <c r="H47" s="6" t="s">
        <v>593</v>
      </c>
      <c r="I47" s="6" t="s">
        <v>594</v>
      </c>
      <c r="J47" s="6" t="s">
        <v>595</v>
      </c>
      <c r="K47" s="7" t="s">
        <v>596</v>
      </c>
      <c r="L47" s="121" t="n">
        <v>1990</v>
      </c>
      <c r="M47" s="122" t="n">
        <v>410000000</v>
      </c>
      <c r="N47" s="122" t="n">
        <v>9305230000</v>
      </c>
      <c r="O47" s="121" t="n">
        <v>29</v>
      </c>
      <c r="P47" s="117" t="n">
        <f aca="false">2020-L47+1</f>
        <v>31</v>
      </c>
      <c r="Q47" s="118" t="str">
        <f aca="false">LEFT(J47,2)</f>
        <v>경북</v>
      </c>
      <c r="R47" s="119" t="str">
        <f aca="false">(IF(P47&lt;5,"5년 미만",IF(P47&lt;10,"5년~10년 미만",IF(P47&lt;20,"10년~20년 미만",IF(P47&lt;30,"20년~30년 미만",IF(P47&lt;50,"30년~50년 미만",IF(P47&gt;50,"50년 이상")))))))</f>
        <v>30년~50년 미만</v>
      </c>
      <c r="S47" s="119" t="str">
        <f aca="false">(IF(M47="확인불가","확인불가",IF(M47&lt;100000000,"1억 미만", IF(M47&lt;1000000000,"1억~10억미만",IF(M47&lt;10000000000,"10억~100억미만",IF(M47&lt;100000000000,"100억~1,000억미만",IF(M47&lt;1000000000000,"1,000억~1조미만",IF(M47&lt;10000000000000,"1조~10조미만",IF(M47&gt;10000000000000,"10조 이상")))))))))</f>
        <v>1억~10억미만</v>
      </c>
      <c r="T47" s="119" t="str">
        <f aca="false">(IF(N47="확인불가","확인불가",IF(N47&lt;1000000000,"10억 미만", IF(N47&lt;10000000000,"10억~100억 미만",IF(N47&lt;100000000000,"100억~1,000억 미만",IF(N47&lt;1000000000000,"1,000억~1조 미만",IF(N47&lt;10000000000000,"1조~10조 미만",IF(N47&lt;100000000000000,"10조~100조 미만",IF(N47&gt;100000000000000,"100조 이상")))))))))</f>
        <v>10억~100억 미만</v>
      </c>
      <c r="U47" s="119" t="str">
        <f aca="false">IF(O47="확인불가","확인불가",IF(O47&lt;10,"10명 미만",IF(O47&lt;20,"10~20명 미만",IF(O47&lt;100,"20~100명 미만",IF(O47&lt;1000,"100~1,000명 미만",IF(O47&lt;10000,"1,000~10,000명 미만",IF(O47&lt;100000,"10,000~100,000명 미만",IF(O47&gt;100000,"100,000명 이상"))))))))</f>
        <v>20~100명 미만</v>
      </c>
      <c r="V47" s="124" t="s">
        <v>2832</v>
      </c>
      <c r="W47" s="119" t="s">
        <v>2831</v>
      </c>
    </row>
    <row r="48" customFormat="false" ht="17.45" hidden="false" customHeight="false" outlineLevel="0" collapsed="false">
      <c r="A48" s="113" t="s">
        <v>50</v>
      </c>
      <c r="B48" s="113" t="s">
        <v>199</v>
      </c>
      <c r="C48" s="113" t="s">
        <v>597</v>
      </c>
      <c r="D48" s="113" t="s">
        <v>598</v>
      </c>
      <c r="E48" s="14" t="s">
        <v>168</v>
      </c>
      <c r="F48" s="14" t="s">
        <v>184</v>
      </c>
      <c r="G48" s="14" t="s">
        <v>102</v>
      </c>
      <c r="H48" s="14" t="s">
        <v>604</v>
      </c>
      <c r="I48" s="14" t="s">
        <v>599</v>
      </c>
      <c r="J48" s="14" t="s">
        <v>600</v>
      </c>
      <c r="K48" s="114" t="s">
        <v>601</v>
      </c>
      <c r="L48" s="115" t="n">
        <v>1981</v>
      </c>
      <c r="M48" s="116" t="n">
        <v>55000000000</v>
      </c>
      <c r="N48" s="116" t="n">
        <v>972789000000</v>
      </c>
      <c r="O48" s="115" t="n">
        <v>325</v>
      </c>
      <c r="P48" s="117" t="n">
        <f aca="false">2020-L48+1</f>
        <v>40</v>
      </c>
      <c r="Q48" s="118" t="str">
        <f aca="false">LEFT(J48,2)</f>
        <v>부산</v>
      </c>
      <c r="R48" s="119" t="str">
        <f aca="false">(IF(P48&lt;5,"5년 미만",IF(P48&lt;10,"5년~10년 미만",IF(P48&lt;20,"10년~20년 미만",IF(P48&lt;30,"20년~30년 미만",IF(P48&lt;50,"30년~50년 미만",IF(P48&gt;50,"50년 이상")))))))</f>
        <v>30년~50년 미만</v>
      </c>
      <c r="S48" s="119" t="str">
        <f aca="false">(IF(M48="확인불가","확인불가",IF(M48&lt;100000000,"1억 미만", IF(M48&lt;1000000000,"1억~10억미만",IF(M48&lt;10000000000,"10억~100억미만",IF(M48&lt;100000000000,"100억~1,000억미만",IF(M48&lt;1000000000000,"1,000억~1조미만",IF(M48&lt;10000000000000,"1조~10조미만",IF(M48&gt;10000000000000,"10조 이상")))))))))</f>
        <v>100억~1,000억미만</v>
      </c>
      <c r="T48" s="119" t="str">
        <f aca="false">(IF(N48="확인불가","확인불가",IF(N48&lt;1000000000,"10억 미만", IF(N48&lt;10000000000,"10억~100억 미만",IF(N48&lt;100000000000,"100억~1,000억 미만",IF(N48&lt;1000000000000,"1,000억~1조 미만",IF(N48&lt;10000000000000,"1조~10조 미만",IF(N48&lt;100000000000000,"10조~100조 미만",IF(N48&gt;100000000000000,"100조 이상")))))))))</f>
        <v>1,000억~1조 미만</v>
      </c>
      <c r="U48" s="119" t="str">
        <f aca="false">IF(O48="확인불가","확인불가",IF(O48&lt;10,"10명 미만",IF(O48&lt;20,"10~20명 미만",IF(O48&lt;100,"20~100명 미만",IF(O48&lt;1000,"100~1,000명 미만",IF(O48&lt;10000,"1,000~10,000명 미만",IF(O48&lt;100000,"10,000~100,000명 미만",IF(O48&gt;100000,"100,000명 이상"))))))))</f>
        <v>100~1,000명 미만</v>
      </c>
      <c r="V48" s="119" t="s">
        <v>2832</v>
      </c>
      <c r="W48" s="119" t="s">
        <v>2831</v>
      </c>
    </row>
    <row r="49" customFormat="false" ht="17.45" hidden="false" customHeight="false" outlineLevel="0" collapsed="false">
      <c r="A49" s="67" t="s">
        <v>31</v>
      </c>
      <c r="B49" s="67" t="s">
        <v>345</v>
      </c>
      <c r="C49" s="67" t="s">
        <v>606</v>
      </c>
      <c r="D49" s="67" t="s">
        <v>607</v>
      </c>
      <c r="E49" s="6" t="s">
        <v>35</v>
      </c>
      <c r="F49" s="6" t="s">
        <v>30</v>
      </c>
      <c r="G49" s="6" t="s">
        <v>62</v>
      </c>
      <c r="H49" s="6" t="s">
        <v>608</v>
      </c>
      <c r="I49" s="6" t="s">
        <v>609</v>
      </c>
      <c r="J49" s="6" t="s">
        <v>610</v>
      </c>
      <c r="K49" s="7" t="s">
        <v>611</v>
      </c>
      <c r="L49" s="121" t="n">
        <v>2004</v>
      </c>
      <c r="M49" s="122" t="n">
        <v>500000000</v>
      </c>
      <c r="N49" s="122" t="n">
        <v>717720000</v>
      </c>
      <c r="O49" s="121" t="n">
        <v>6</v>
      </c>
      <c r="P49" s="117" t="n">
        <f aca="false">2020-L49+1</f>
        <v>17</v>
      </c>
      <c r="Q49" s="118" t="str">
        <f aca="false">LEFT(J49,2)</f>
        <v>서울</v>
      </c>
      <c r="R49" s="119" t="str">
        <f aca="false">(IF(P49&lt;5,"5년 미만",IF(P49&lt;10,"5년~10년 미만",IF(P49&lt;20,"10년~20년 미만",IF(P49&lt;30,"20년~30년 미만",IF(P49&lt;50,"30년~50년 미만",IF(P49&gt;50,"50년 이상")))))))</f>
        <v>10년~20년 미만</v>
      </c>
      <c r="S49" s="119" t="str">
        <f aca="false">(IF(M49="확인불가","확인불가",IF(M49&lt;100000000,"1억 미만", IF(M49&lt;1000000000,"1억~10억미만",IF(M49&lt;10000000000,"10억~100억미만",IF(M49&lt;100000000000,"100억~1,000억미만",IF(M49&lt;1000000000000,"1,000억~1조미만",IF(M49&lt;10000000000000,"1조~10조미만",IF(M49&gt;10000000000000,"10조 이상")))))))))</f>
        <v>1억~10억미만</v>
      </c>
      <c r="T49" s="119" t="str">
        <f aca="false">(IF(N49="확인불가","확인불가",IF(N49&lt;1000000000,"10억 미만", IF(N49&lt;10000000000,"10억~100억 미만",IF(N49&lt;100000000000,"100억~1,000억 미만",IF(N49&lt;1000000000000,"1,000억~1조 미만",IF(N49&lt;10000000000000,"1조~10조 미만",IF(N49&lt;100000000000000,"10조~100조 미만",IF(N49&gt;100000000000000,"100조 이상")))))))))</f>
        <v>10억 미만</v>
      </c>
      <c r="U49" s="119" t="str">
        <f aca="false">IF(O49="확인불가","확인불가",IF(O49&lt;10,"10명 미만",IF(O49&lt;20,"10~20명 미만",IF(O49&lt;100,"20~100명 미만",IF(O49&lt;1000,"100~1,000명 미만",IF(O49&lt;10000,"1,000~10,000명 미만",IF(O49&lt;100000,"10,000~100,000명 미만",IF(O49&gt;100000,"100,000명 이상"))))))))</f>
        <v>10명 미만</v>
      </c>
      <c r="V49" s="119" t="s">
        <v>2831</v>
      </c>
      <c r="W49" s="119" t="s">
        <v>2831</v>
      </c>
    </row>
    <row r="50" customFormat="false" ht="17.45" hidden="false" customHeight="false" outlineLevel="0" collapsed="false">
      <c r="A50" s="113" t="s">
        <v>15</v>
      </c>
      <c r="B50" s="113" t="s">
        <v>83</v>
      </c>
      <c r="C50" s="113" t="s">
        <v>84</v>
      </c>
      <c r="D50" s="113" t="s">
        <v>621</v>
      </c>
      <c r="E50" s="36" t="s">
        <v>35</v>
      </c>
      <c r="F50" s="14" t="s">
        <v>29</v>
      </c>
      <c r="G50" s="14" t="s">
        <v>21</v>
      </c>
      <c r="H50" s="14" t="s">
        <v>622</v>
      </c>
      <c r="I50" s="14" t="s">
        <v>623</v>
      </c>
      <c r="J50" s="14" t="s">
        <v>624</v>
      </c>
      <c r="K50" s="14" t="s">
        <v>625</v>
      </c>
      <c r="L50" s="115" t="n">
        <v>1995</v>
      </c>
      <c r="M50" s="116" t="n">
        <v>6170000000</v>
      </c>
      <c r="N50" s="116" t="n">
        <v>35500000000</v>
      </c>
      <c r="O50" s="115" t="n">
        <v>191</v>
      </c>
      <c r="P50" s="117" t="n">
        <f aca="false">2020-L50+1</f>
        <v>26</v>
      </c>
      <c r="Q50" s="118" t="str">
        <f aca="false">LEFT(J50,2)</f>
        <v>서울</v>
      </c>
      <c r="R50" s="119" t="str">
        <f aca="false">(IF(P50&lt;5,"5년 미만",IF(P50&lt;10,"5년~10년 미만",IF(P50&lt;20,"10년~20년 미만",IF(P50&lt;30,"20년~30년 미만",IF(P50&lt;50,"30년~50년 미만",IF(P50&gt;50,"50년 이상")))))))</f>
        <v>20년~30년 미만</v>
      </c>
      <c r="S50" s="119" t="str">
        <f aca="false">(IF(M50="확인불가","확인불가",IF(M50&lt;100000000,"1억 미만", IF(M50&lt;1000000000,"1억~10억미만",IF(M50&lt;10000000000,"10억~100억미만",IF(M50&lt;100000000000,"100억~1,000억미만",IF(M50&lt;1000000000000,"1,000억~1조미만",IF(M50&lt;10000000000000,"1조~10조미만",IF(M50&gt;10000000000000,"10조 이상")))))))))</f>
        <v>10억~100억미만</v>
      </c>
      <c r="T50" s="119" t="str">
        <f aca="false">(IF(N50="확인불가","확인불가",IF(N50&lt;1000000000,"10억 미만", IF(N50&lt;10000000000,"10억~100억 미만",IF(N50&lt;100000000000,"100억~1,000억 미만",IF(N50&lt;1000000000000,"1,000억~1조 미만",IF(N50&lt;10000000000000,"1조~10조 미만",IF(N50&lt;100000000000000,"10조~100조 미만",IF(N50&gt;100000000000000,"100조 이상")))))))))</f>
        <v>100억~1,000억 미만</v>
      </c>
      <c r="U50" s="119" t="str">
        <f aca="false">IF(O50="확인불가","확인불가",IF(O50&lt;10,"10명 미만",IF(O50&lt;20,"10~20명 미만",IF(O50&lt;100,"20~100명 미만",IF(O50&lt;1000,"100~1,000명 미만",IF(O50&lt;10000,"1,000~10,000명 미만",IF(O50&lt;100000,"10,000~100,000명 미만",IF(O50&gt;100000,"100,000명 이상"))))))))</f>
        <v>100~1,000명 미만</v>
      </c>
      <c r="V50" s="119" t="s">
        <v>2831</v>
      </c>
      <c r="W50" s="119" t="s">
        <v>2831</v>
      </c>
    </row>
    <row r="51" customFormat="false" ht="17.45" hidden="false" customHeight="false" outlineLevel="0" collapsed="false">
      <c r="A51" s="67" t="s">
        <v>15</v>
      </c>
      <c r="B51" s="67" t="s">
        <v>16</v>
      </c>
      <c r="C51" s="67" t="s">
        <v>17</v>
      </c>
      <c r="D51" s="67" t="s">
        <v>626</v>
      </c>
      <c r="E51" s="6" t="s">
        <v>35</v>
      </c>
      <c r="F51" s="6" t="s">
        <v>71</v>
      </c>
      <c r="G51" s="6" t="s">
        <v>21</v>
      </c>
      <c r="H51" s="6" t="s">
        <v>627</v>
      </c>
      <c r="I51" s="6" t="s">
        <v>628</v>
      </c>
      <c r="J51" s="6" t="s">
        <v>629</v>
      </c>
      <c r="K51" s="7" t="s">
        <v>630</v>
      </c>
      <c r="L51" s="121" t="n">
        <v>2000</v>
      </c>
      <c r="M51" s="122" t="n">
        <v>614000000</v>
      </c>
      <c r="N51" s="122" t="n">
        <v>15750000000</v>
      </c>
      <c r="O51" s="121" t="n">
        <v>102</v>
      </c>
      <c r="P51" s="117" t="n">
        <f aca="false">2020-L51+1</f>
        <v>21</v>
      </c>
      <c r="Q51" s="118" t="str">
        <f aca="false">LEFT(J51,2)</f>
        <v>서울</v>
      </c>
      <c r="R51" s="119" t="str">
        <f aca="false">(IF(P51&lt;5,"5년 미만",IF(P51&lt;10,"5년~10년 미만",IF(P51&lt;20,"10년~20년 미만",IF(P51&lt;30,"20년~30년 미만",IF(P51&lt;50,"30년~50년 미만",IF(P51&gt;50,"50년 이상")))))))</f>
        <v>20년~30년 미만</v>
      </c>
      <c r="S51" s="119" t="str">
        <f aca="false">(IF(M51="확인불가","확인불가",IF(M51&lt;100000000,"1억 미만", IF(M51&lt;1000000000,"1억~10억미만",IF(M51&lt;10000000000,"10억~100억미만",IF(M51&lt;100000000000,"100억~1,000억미만",IF(M51&lt;1000000000000,"1,000억~1조미만",IF(M51&lt;10000000000000,"1조~10조미만",IF(M51&gt;10000000000000,"10조 이상")))))))))</f>
        <v>1억~10억미만</v>
      </c>
      <c r="T51" s="119" t="str">
        <f aca="false">(IF(N51="확인불가","확인불가",IF(N51&lt;1000000000,"10억 미만", IF(N51&lt;10000000000,"10억~100억 미만",IF(N51&lt;100000000000,"100억~1,000억 미만",IF(N51&lt;1000000000000,"1,000억~1조 미만",IF(N51&lt;10000000000000,"1조~10조 미만",IF(N51&lt;100000000000000,"10조~100조 미만",IF(N51&gt;100000000000000,"100조 이상")))))))))</f>
        <v>100억~1,000억 미만</v>
      </c>
      <c r="U51" s="119" t="str">
        <f aca="false">IF(O51="확인불가","확인불가",IF(O51&lt;10,"10명 미만",IF(O51&lt;20,"10~20명 미만",IF(O51&lt;100,"20~100명 미만",IF(O51&lt;1000,"100~1,000명 미만",IF(O51&lt;10000,"1,000~10,000명 미만",IF(O51&lt;100000,"10,000~100,000명 미만",IF(O51&gt;100000,"100,000명 이상"))))))))</f>
        <v>100~1,000명 미만</v>
      </c>
      <c r="V51" s="119" t="s">
        <v>2831</v>
      </c>
      <c r="W51" s="119" t="s">
        <v>2831</v>
      </c>
    </row>
    <row r="52" customFormat="false" ht="17.45" hidden="false" customHeight="false" outlineLevel="0" collapsed="false">
      <c r="A52" s="113" t="s">
        <v>15</v>
      </c>
      <c r="B52" s="113" t="s">
        <v>16</v>
      </c>
      <c r="C52" s="113" t="s">
        <v>17</v>
      </c>
      <c r="D52" s="113" t="s">
        <v>631</v>
      </c>
      <c r="E52" s="14" t="s">
        <v>35</v>
      </c>
      <c r="F52" s="14" t="s">
        <v>48</v>
      </c>
      <c r="G52" s="14" t="s">
        <v>21</v>
      </c>
      <c r="H52" s="14" t="s">
        <v>632</v>
      </c>
      <c r="I52" s="14" t="s">
        <v>633</v>
      </c>
      <c r="J52" s="14" t="s">
        <v>634</v>
      </c>
      <c r="K52" s="114" t="s">
        <v>635</v>
      </c>
      <c r="L52" s="115" t="n">
        <v>2003</v>
      </c>
      <c r="M52" s="116" t="n">
        <v>400000000</v>
      </c>
      <c r="N52" s="116" t="n">
        <v>11341850000</v>
      </c>
      <c r="O52" s="115" t="n">
        <v>85</v>
      </c>
      <c r="P52" s="117" t="n">
        <f aca="false">2020-L52+1</f>
        <v>18</v>
      </c>
      <c r="Q52" s="118" t="str">
        <f aca="false">LEFT(J52,2)</f>
        <v>서울</v>
      </c>
      <c r="R52" s="119" t="str">
        <f aca="false">(IF(P52&lt;5,"5년 미만",IF(P52&lt;10,"5년~10년 미만",IF(P52&lt;20,"10년~20년 미만",IF(P52&lt;30,"20년~30년 미만",IF(P52&lt;50,"30년~50년 미만",IF(P52&gt;50,"50년 이상")))))))</f>
        <v>10년~20년 미만</v>
      </c>
      <c r="S52" s="119" t="str">
        <f aca="false">(IF(M52="확인불가","확인불가",IF(M52&lt;100000000,"1억 미만", IF(M52&lt;1000000000,"1억~10억미만",IF(M52&lt;10000000000,"10억~100억미만",IF(M52&lt;100000000000,"100억~1,000억미만",IF(M52&lt;1000000000000,"1,000억~1조미만",IF(M52&lt;10000000000000,"1조~10조미만",IF(M52&gt;10000000000000,"10조 이상")))))))))</f>
        <v>1억~10억미만</v>
      </c>
      <c r="T52" s="119" t="str">
        <f aca="false">(IF(N52="확인불가","확인불가",IF(N52&lt;1000000000,"10억 미만", IF(N52&lt;10000000000,"10억~100억 미만",IF(N52&lt;100000000000,"100억~1,000억 미만",IF(N52&lt;1000000000000,"1,000억~1조 미만",IF(N52&lt;10000000000000,"1조~10조 미만",IF(N52&lt;100000000000000,"10조~100조 미만",IF(N52&gt;100000000000000,"100조 이상")))))))))</f>
        <v>100억~1,000억 미만</v>
      </c>
      <c r="U52" s="119" t="str">
        <f aca="false">IF(O52="확인불가","확인불가",IF(O52&lt;10,"10명 미만",IF(O52&lt;20,"10~20명 미만",IF(O52&lt;100,"20~100명 미만",IF(O52&lt;1000,"100~1,000명 미만",IF(O52&lt;10000,"1,000~10,000명 미만",IF(O52&lt;100000,"10,000~100,000명 미만",IF(O52&gt;100000,"100,000명 이상"))))))))</f>
        <v>20~100명 미만</v>
      </c>
      <c r="V52" s="119" t="s">
        <v>2831</v>
      </c>
      <c r="W52" s="119" t="s">
        <v>2831</v>
      </c>
    </row>
    <row r="53" customFormat="false" ht="17.45" hidden="false" customHeight="false" outlineLevel="0" collapsed="false">
      <c r="A53" s="113" t="s">
        <v>256</v>
      </c>
      <c r="B53" s="113" t="s">
        <v>647</v>
      </c>
      <c r="C53" s="113" t="s">
        <v>648</v>
      </c>
      <c r="D53" s="14" t="s">
        <v>636</v>
      </c>
      <c r="E53" s="6" t="s">
        <v>35</v>
      </c>
      <c r="F53" s="6" t="s">
        <v>30</v>
      </c>
      <c r="G53" s="6" t="s">
        <v>102</v>
      </c>
      <c r="H53" s="6" t="s">
        <v>661</v>
      </c>
      <c r="I53" s="6" t="s">
        <v>638</v>
      </c>
      <c r="J53" s="6" t="s">
        <v>639</v>
      </c>
      <c r="K53" s="7" t="s">
        <v>640</v>
      </c>
      <c r="L53" s="121" t="n">
        <v>1983</v>
      </c>
      <c r="M53" s="122" t="n">
        <v>8300000000</v>
      </c>
      <c r="N53" s="122" t="n">
        <v>37100000000</v>
      </c>
      <c r="O53" s="121" t="n">
        <v>157</v>
      </c>
      <c r="P53" s="117" t="n">
        <f aca="false">2020-L53+1</f>
        <v>38</v>
      </c>
      <c r="Q53" s="118" t="str">
        <f aca="false">LEFT(J53,2)</f>
        <v>서울</v>
      </c>
      <c r="R53" s="119" t="str">
        <f aca="false">(IF(P53&lt;5,"5년 미만",IF(P53&lt;10,"5년~10년 미만",IF(P53&lt;20,"10년~20년 미만",IF(P53&lt;30,"20년~30년 미만",IF(P53&lt;50,"30년~50년 미만",IF(P53&gt;50,"50년 이상")))))))</f>
        <v>30년~50년 미만</v>
      </c>
      <c r="S53" s="119" t="str">
        <f aca="false">(IF(M53="확인불가","확인불가",IF(M53&lt;100000000,"1억 미만", IF(M53&lt;1000000000,"1억~10억미만",IF(M53&lt;10000000000,"10억~100억미만",IF(M53&lt;100000000000,"100억~1,000억미만",IF(M53&lt;1000000000000,"1,000억~1조미만",IF(M53&lt;10000000000000,"1조~10조미만",IF(M53&gt;10000000000000,"10조 이상")))))))))</f>
        <v>10억~100억미만</v>
      </c>
      <c r="T53" s="119" t="str">
        <f aca="false">(IF(N53="확인불가","확인불가",IF(N53&lt;1000000000,"10억 미만", IF(N53&lt;10000000000,"10억~100억 미만",IF(N53&lt;100000000000,"100억~1,000억 미만",IF(N53&lt;1000000000000,"1,000억~1조 미만",IF(N53&lt;10000000000000,"1조~10조 미만",IF(N53&lt;100000000000000,"10조~100조 미만",IF(N53&gt;100000000000000,"100조 이상")))))))))</f>
        <v>100억~1,000억 미만</v>
      </c>
      <c r="U53" s="119" t="str">
        <f aca="false">IF(O53="확인불가","확인불가",IF(O53&lt;10,"10명 미만",IF(O53&lt;20,"10~20명 미만",IF(O53&lt;100,"20~100명 미만",IF(O53&lt;1000,"100~1,000명 미만",IF(O53&lt;10000,"1,000~10,000명 미만",IF(O53&lt;100000,"10,000~100,000명 미만",IF(O53&gt;100000,"100,000명 이상"))))))))</f>
        <v>100~1,000명 미만</v>
      </c>
      <c r="V53" s="124" t="s">
        <v>2832</v>
      </c>
      <c r="W53" s="119" t="s">
        <v>2831</v>
      </c>
    </row>
    <row r="54" customFormat="false" ht="17.45" hidden="false" customHeight="false" outlineLevel="0" collapsed="false">
      <c r="A54" s="113" t="s">
        <v>136</v>
      </c>
      <c r="B54" s="113" t="s">
        <v>664</v>
      </c>
      <c r="C54" s="113" t="s">
        <v>665</v>
      </c>
      <c r="D54" s="113" t="s">
        <v>666</v>
      </c>
      <c r="E54" s="14" t="s">
        <v>35</v>
      </c>
      <c r="F54" s="14" t="s">
        <v>20</v>
      </c>
      <c r="G54" s="14" t="s">
        <v>62</v>
      </c>
      <c r="H54" s="14" t="s">
        <v>667</v>
      </c>
      <c r="I54" s="14"/>
      <c r="J54" s="14" t="s">
        <v>668</v>
      </c>
      <c r="K54" s="114" t="s">
        <v>669</v>
      </c>
      <c r="L54" s="115" t="n">
        <v>1990</v>
      </c>
      <c r="M54" s="116" t="n">
        <v>4900000000</v>
      </c>
      <c r="N54" s="116" t="n">
        <v>48900000000</v>
      </c>
      <c r="O54" s="115" t="n">
        <v>198</v>
      </c>
      <c r="P54" s="117" t="n">
        <f aca="false">2020-L54+1</f>
        <v>31</v>
      </c>
      <c r="Q54" s="118" t="str">
        <f aca="false">LEFT(J54,2)</f>
        <v>경기</v>
      </c>
      <c r="R54" s="119" t="str">
        <f aca="false">(IF(P54&lt;5,"5년 미만",IF(P54&lt;10,"5년~10년 미만",IF(P54&lt;20,"10년~20년 미만",IF(P54&lt;30,"20년~30년 미만",IF(P54&lt;50,"30년~50년 미만",IF(P54&gt;50,"50년 이상")))))))</f>
        <v>30년~50년 미만</v>
      </c>
      <c r="S54" s="119" t="str">
        <f aca="false">(IF(M54="확인불가","확인불가",IF(M54&lt;100000000,"1억 미만", IF(M54&lt;1000000000,"1억~10억미만",IF(M54&lt;10000000000,"10억~100억미만",IF(M54&lt;100000000000,"100억~1,000억미만",IF(M54&lt;1000000000000,"1,000억~1조미만",IF(M54&lt;10000000000000,"1조~10조미만",IF(M54&gt;10000000000000,"10조 이상")))))))))</f>
        <v>10억~100억미만</v>
      </c>
      <c r="T54" s="119" t="str">
        <f aca="false">(IF(N54="확인불가","확인불가",IF(N54&lt;1000000000,"10억 미만", IF(N54&lt;10000000000,"10억~100억 미만",IF(N54&lt;100000000000,"100억~1,000억 미만",IF(N54&lt;1000000000000,"1,000억~1조 미만",IF(N54&lt;10000000000000,"1조~10조 미만",IF(N54&lt;100000000000000,"10조~100조 미만",IF(N54&gt;100000000000000,"100조 이상")))))))))</f>
        <v>100억~1,000억 미만</v>
      </c>
      <c r="U54" s="119" t="str">
        <f aca="false">IF(O54="확인불가","확인불가",IF(O54&lt;10,"10명 미만",IF(O54&lt;20,"10~20명 미만",IF(O54&lt;100,"20~100명 미만",IF(O54&lt;1000,"100~1,000명 미만",IF(O54&lt;10000,"1,000~10,000명 미만",IF(O54&lt;100000,"10,000~100,000명 미만",IF(O54&gt;100000,"100,000명 이상"))))))))</f>
        <v>100~1,000명 미만</v>
      </c>
      <c r="V54" s="119" t="s">
        <v>2831</v>
      </c>
      <c r="W54" s="119" t="s">
        <v>2831</v>
      </c>
    </row>
    <row r="55" customFormat="false" ht="17.45" hidden="false" customHeight="false" outlineLevel="0" collapsed="false">
      <c r="A55" s="67" t="s">
        <v>96</v>
      </c>
      <c r="B55" s="67" t="s">
        <v>97</v>
      </c>
      <c r="C55" s="67" t="s">
        <v>98</v>
      </c>
      <c r="D55" s="67" t="s">
        <v>670</v>
      </c>
      <c r="E55" s="6" t="s">
        <v>168</v>
      </c>
      <c r="F55" s="6" t="s">
        <v>101</v>
      </c>
      <c r="G55" s="6" t="s">
        <v>102</v>
      </c>
      <c r="H55" s="6" t="s">
        <v>671</v>
      </c>
      <c r="I55" s="6" t="s">
        <v>672</v>
      </c>
      <c r="J55" s="6" t="s">
        <v>673</v>
      </c>
      <c r="K55" s="7" t="s">
        <v>674</v>
      </c>
      <c r="L55" s="121" t="n">
        <v>1976</v>
      </c>
      <c r="M55" s="122" t="n">
        <v>500000000</v>
      </c>
      <c r="N55" s="122" t="n">
        <v>199767940000</v>
      </c>
      <c r="O55" s="121" t="n">
        <v>620</v>
      </c>
      <c r="P55" s="117" t="n">
        <f aca="false">2020-L55+1</f>
        <v>45</v>
      </c>
      <c r="Q55" s="118" t="str">
        <f aca="false">LEFT(J55,2)</f>
        <v>서울</v>
      </c>
      <c r="R55" s="119" t="str">
        <f aca="false">(IF(P55&lt;5,"5년 미만",IF(P55&lt;10,"5년~10년 미만",IF(P55&lt;20,"10년~20년 미만",IF(P55&lt;30,"20년~30년 미만",IF(P55&lt;50,"30년~50년 미만",IF(P55&gt;50,"50년 이상")))))))</f>
        <v>30년~50년 미만</v>
      </c>
      <c r="S55" s="119" t="str">
        <f aca="false">(IF(M55="확인불가","확인불가",IF(M55&lt;100000000,"1억 미만", IF(M55&lt;1000000000,"1억~10억미만",IF(M55&lt;10000000000,"10억~100억미만",IF(M55&lt;100000000000,"100억~1,000억미만",IF(M55&lt;1000000000000,"1,000억~1조미만",IF(M55&lt;10000000000000,"1조~10조미만",IF(M55&gt;10000000000000,"10조 이상")))))))))</f>
        <v>1억~10억미만</v>
      </c>
      <c r="T55" s="119" t="str">
        <f aca="false">(IF(N55="확인불가","확인불가",IF(N55&lt;1000000000,"10억 미만", IF(N55&lt;10000000000,"10억~100억 미만",IF(N55&lt;100000000000,"100억~1,000억 미만",IF(N55&lt;1000000000000,"1,000억~1조 미만",IF(N55&lt;10000000000000,"1조~10조 미만",IF(N55&lt;100000000000000,"10조~100조 미만",IF(N55&gt;100000000000000,"100조 이상")))))))))</f>
        <v>1,000억~1조 미만</v>
      </c>
      <c r="U55" s="119" t="str">
        <f aca="false">IF(O55="확인불가","확인불가",IF(O55&lt;10,"10명 미만",IF(O55&lt;20,"10~20명 미만",IF(O55&lt;100,"20~100명 미만",IF(O55&lt;1000,"100~1,000명 미만",IF(O55&lt;10000,"1,000~10,000명 미만",IF(O55&lt;100000,"10,000~100,000명 미만",IF(O55&gt;100000,"100,000명 이상"))))))))</f>
        <v>100~1,000명 미만</v>
      </c>
      <c r="V55" s="119" t="s">
        <v>2831</v>
      </c>
      <c r="W55" s="119" t="s">
        <v>2831</v>
      </c>
    </row>
    <row r="56" customFormat="false" ht="17.45" hidden="false" customHeight="false" outlineLevel="0" collapsed="false">
      <c r="A56" s="113" t="s">
        <v>128</v>
      </c>
      <c r="B56" s="113" t="s">
        <v>160</v>
      </c>
      <c r="C56" s="113" t="s">
        <v>161</v>
      </c>
      <c r="D56" s="113" t="s">
        <v>675</v>
      </c>
      <c r="E56" s="14" t="s">
        <v>35</v>
      </c>
      <c r="F56" s="14" t="s">
        <v>30</v>
      </c>
      <c r="G56" s="14" t="s">
        <v>62</v>
      </c>
      <c r="H56" s="14" t="s">
        <v>684</v>
      </c>
      <c r="I56" s="14" t="s">
        <v>677</v>
      </c>
      <c r="J56" s="14" t="s">
        <v>678</v>
      </c>
      <c r="K56" s="114" t="s">
        <v>679</v>
      </c>
      <c r="L56" s="115" t="n">
        <v>2014</v>
      </c>
      <c r="M56" s="116" t="n">
        <v>150000000</v>
      </c>
      <c r="N56" s="116" t="n">
        <v>5438330000</v>
      </c>
      <c r="O56" s="115" t="n">
        <v>23</v>
      </c>
      <c r="P56" s="117" t="n">
        <f aca="false">2020-L56+1</f>
        <v>7</v>
      </c>
      <c r="Q56" s="118" t="str">
        <f aca="false">LEFT(J56,2)</f>
        <v>전북</v>
      </c>
      <c r="R56" s="119" t="str">
        <f aca="false">(IF(P56&lt;5,"5년 미만",IF(P56&lt;10,"5년~10년 미만",IF(P56&lt;20,"10년~20년 미만",IF(P56&lt;30,"20년~30년 미만",IF(P56&lt;50,"30년~50년 미만",IF(P56&gt;50,"50년 이상")))))))</f>
        <v>5년~10년 미만</v>
      </c>
      <c r="S56" s="119" t="str">
        <f aca="false">(IF(M56="확인불가","확인불가",IF(M56&lt;100000000,"1억 미만", IF(M56&lt;1000000000,"1억~10억미만",IF(M56&lt;10000000000,"10억~100억미만",IF(M56&lt;100000000000,"100억~1,000억미만",IF(M56&lt;1000000000000,"1,000억~1조미만",IF(M56&lt;10000000000000,"1조~10조미만",IF(M56&gt;10000000000000,"10조 이상")))))))))</f>
        <v>1억~10억미만</v>
      </c>
      <c r="T56" s="119" t="str">
        <f aca="false">(IF(N56="확인불가","확인불가",IF(N56&lt;1000000000,"10억 미만", IF(N56&lt;10000000000,"10억~100억 미만",IF(N56&lt;100000000000,"100억~1,000억 미만",IF(N56&lt;1000000000000,"1,000억~1조 미만",IF(N56&lt;10000000000000,"1조~10조 미만",IF(N56&lt;100000000000000,"10조~100조 미만",IF(N56&gt;100000000000000,"100조 이상")))))))))</f>
        <v>10억~100억 미만</v>
      </c>
      <c r="U56" s="119" t="str">
        <f aca="false">IF(O56="확인불가","확인불가",IF(O56&lt;10,"10명 미만",IF(O56&lt;20,"10~20명 미만",IF(O56&lt;100,"20~100명 미만",IF(O56&lt;1000,"100~1,000명 미만",IF(O56&lt;10000,"1,000~10,000명 미만",IF(O56&lt;100000,"10,000~100,000명 미만",IF(O56&gt;100000,"100,000명 이상"))))))))</f>
        <v>20~100명 미만</v>
      </c>
      <c r="V56" s="119" t="s">
        <v>2832</v>
      </c>
      <c r="W56" s="119" t="s">
        <v>2832</v>
      </c>
    </row>
    <row r="57" customFormat="false" ht="17.45" hidden="false" customHeight="false" outlineLevel="0" collapsed="false">
      <c r="A57" s="67" t="s">
        <v>136</v>
      </c>
      <c r="B57" s="67" t="s">
        <v>137</v>
      </c>
      <c r="C57" s="67" t="s">
        <v>680</v>
      </c>
      <c r="D57" s="67" t="s">
        <v>687</v>
      </c>
      <c r="E57" s="6" t="s">
        <v>35</v>
      </c>
      <c r="F57" s="6" t="s">
        <v>117</v>
      </c>
      <c r="G57" s="6" t="s">
        <v>21</v>
      </c>
      <c r="H57" s="6" t="s">
        <v>688</v>
      </c>
      <c r="I57" s="6" t="s">
        <v>689</v>
      </c>
      <c r="J57" s="6" t="s">
        <v>690</v>
      </c>
      <c r="K57" s="7" t="s">
        <v>691</v>
      </c>
      <c r="L57" s="121" t="n">
        <v>2016</v>
      </c>
      <c r="M57" s="122" t="n">
        <v>200000000</v>
      </c>
      <c r="N57" s="122" t="n">
        <v>4420860000</v>
      </c>
      <c r="O57" s="121" t="n">
        <v>24</v>
      </c>
      <c r="P57" s="117" t="n">
        <f aca="false">2020-L57+1</f>
        <v>5</v>
      </c>
      <c r="Q57" s="118" t="str">
        <f aca="false">LEFT(J57,2)</f>
        <v>서울</v>
      </c>
      <c r="R57" s="119" t="str">
        <f aca="false">(IF(P57&lt;5,"5년 미만",IF(P57&lt;10,"5년~10년 미만",IF(P57&lt;20,"10년~20년 미만",IF(P57&lt;30,"20년~30년 미만",IF(P57&lt;50,"30년~50년 미만",IF(P57&gt;50,"50년 이상")))))))</f>
        <v>5년~10년 미만</v>
      </c>
      <c r="S57" s="119" t="str">
        <f aca="false">(IF(M57="확인불가","확인불가",IF(M57&lt;100000000,"1억 미만", IF(M57&lt;1000000000,"1억~10억미만",IF(M57&lt;10000000000,"10억~100억미만",IF(M57&lt;100000000000,"100억~1,000억미만",IF(M57&lt;1000000000000,"1,000억~1조미만",IF(M57&lt;10000000000000,"1조~10조미만",IF(M57&gt;10000000000000,"10조 이상")))))))))</f>
        <v>1억~10억미만</v>
      </c>
      <c r="T57" s="119" t="str">
        <f aca="false">(IF(N57="확인불가","확인불가",IF(N57&lt;1000000000,"10억 미만", IF(N57&lt;10000000000,"10억~100억 미만",IF(N57&lt;100000000000,"100억~1,000억 미만",IF(N57&lt;1000000000000,"1,000억~1조 미만",IF(N57&lt;10000000000000,"1조~10조 미만",IF(N57&lt;100000000000000,"10조~100조 미만",IF(N57&gt;100000000000000,"100조 이상")))))))))</f>
        <v>10억~100억 미만</v>
      </c>
      <c r="U57" s="119" t="str">
        <f aca="false">IF(O57="확인불가","확인불가",IF(O57&lt;10,"10명 미만",IF(O57&lt;20,"10~20명 미만",IF(O57&lt;100,"20~100명 미만",IF(O57&lt;1000,"100~1,000명 미만",IF(O57&lt;10000,"1,000~10,000명 미만",IF(O57&lt;100000,"10,000~100,000명 미만",IF(O57&gt;100000,"100,000명 이상"))))))))</f>
        <v>20~100명 미만</v>
      </c>
      <c r="V57" s="124" t="s">
        <v>2832</v>
      </c>
      <c r="W57" s="124" t="s">
        <v>2832</v>
      </c>
    </row>
    <row r="58" customFormat="false" ht="17.45" hidden="false" customHeight="false" outlineLevel="0" collapsed="false">
      <c r="A58" s="113" t="s">
        <v>96</v>
      </c>
      <c r="B58" s="113" t="s">
        <v>97</v>
      </c>
      <c r="C58" s="113" t="s">
        <v>98</v>
      </c>
      <c r="D58" s="113" t="s">
        <v>699</v>
      </c>
      <c r="E58" s="14" t="s">
        <v>100</v>
      </c>
      <c r="F58" s="14" t="s">
        <v>101</v>
      </c>
      <c r="G58" s="14" t="s">
        <v>102</v>
      </c>
      <c r="H58" s="14" t="s">
        <v>103</v>
      </c>
      <c r="I58" s="14" t="s">
        <v>700</v>
      </c>
      <c r="J58" s="14" t="s">
        <v>701</v>
      </c>
      <c r="K58" s="114" t="s">
        <v>702</v>
      </c>
      <c r="L58" s="115" t="n">
        <v>1991</v>
      </c>
      <c r="M58" s="116" t="n">
        <v>586000000</v>
      </c>
      <c r="N58" s="116" t="n">
        <v>73356800000</v>
      </c>
      <c r="O58" s="115" t="n">
        <v>537</v>
      </c>
      <c r="P58" s="117" t="n">
        <f aca="false">2020-L58+1</f>
        <v>30</v>
      </c>
      <c r="Q58" s="118" t="str">
        <f aca="false">LEFT(J58,2)</f>
        <v>경기</v>
      </c>
      <c r="R58" s="119" t="str">
        <f aca="false">(IF(P58&lt;5,"5년 미만",IF(P58&lt;10,"5년~10년 미만",IF(P58&lt;20,"10년~20년 미만",IF(P58&lt;30,"20년~30년 미만",IF(P58&lt;50,"30년~50년 미만",IF(P58&gt;50,"50년 이상")))))))</f>
        <v>30년~50년 미만</v>
      </c>
      <c r="S58" s="119" t="str">
        <f aca="false">(IF(M58="확인불가","확인불가",IF(M58&lt;100000000,"1억 미만", IF(M58&lt;1000000000,"1억~10억미만",IF(M58&lt;10000000000,"10억~100억미만",IF(M58&lt;100000000000,"100억~1,000억미만",IF(M58&lt;1000000000000,"1,000억~1조미만",IF(M58&lt;10000000000000,"1조~10조미만",IF(M58&gt;10000000000000,"10조 이상")))))))))</f>
        <v>1억~10억미만</v>
      </c>
      <c r="T58" s="119" t="str">
        <f aca="false">(IF(N58="확인불가","확인불가",IF(N58&lt;1000000000,"10억 미만", IF(N58&lt;10000000000,"10억~100억 미만",IF(N58&lt;100000000000,"100억~1,000억 미만",IF(N58&lt;1000000000000,"1,000억~1조 미만",IF(N58&lt;10000000000000,"1조~10조 미만",IF(N58&lt;100000000000000,"10조~100조 미만",IF(N58&gt;100000000000000,"100조 이상")))))))))</f>
        <v>100억~1,000억 미만</v>
      </c>
      <c r="U58" s="119" t="str">
        <f aca="false">IF(O58="확인불가","확인불가",IF(O58&lt;10,"10명 미만",IF(O58&lt;20,"10~20명 미만",IF(O58&lt;100,"20~100명 미만",IF(O58&lt;1000,"100~1,000명 미만",IF(O58&lt;10000,"1,000~10,000명 미만",IF(O58&lt;100000,"10,000~100,000명 미만",IF(O58&gt;100000,"100,000명 이상"))))))))</f>
        <v>100~1,000명 미만</v>
      </c>
      <c r="V58" s="119" t="s">
        <v>2832</v>
      </c>
      <c r="W58" s="119" t="s">
        <v>2831</v>
      </c>
    </row>
    <row r="59" customFormat="false" ht="17.45" hidden="false" customHeight="false" outlineLevel="0" collapsed="false">
      <c r="A59" s="67" t="s">
        <v>50</v>
      </c>
      <c r="B59" s="67" t="s">
        <v>199</v>
      </c>
      <c r="C59" s="67" t="s">
        <v>379</v>
      </c>
      <c r="D59" s="67" t="s">
        <v>703</v>
      </c>
      <c r="E59" s="6" t="s">
        <v>35</v>
      </c>
      <c r="F59" s="6" t="s">
        <v>381</v>
      </c>
      <c r="G59" s="6" t="s">
        <v>148</v>
      </c>
      <c r="H59" s="6" t="s">
        <v>704</v>
      </c>
      <c r="I59" s="6" t="s">
        <v>705</v>
      </c>
      <c r="J59" s="6" t="s">
        <v>706</v>
      </c>
      <c r="K59" s="7" t="s">
        <v>707</v>
      </c>
      <c r="L59" s="121" t="n">
        <v>1996</v>
      </c>
      <c r="M59" s="122" t="n">
        <v>450000000</v>
      </c>
      <c r="N59" s="122" t="n">
        <v>7362690000</v>
      </c>
      <c r="O59" s="121" t="n">
        <v>20</v>
      </c>
      <c r="P59" s="117" t="n">
        <f aca="false">2020-L59+1</f>
        <v>25</v>
      </c>
      <c r="Q59" s="118" t="str">
        <f aca="false">LEFT(J59,2)</f>
        <v>충북</v>
      </c>
      <c r="R59" s="119" t="str">
        <f aca="false">(IF(P59&lt;5,"5년 미만",IF(P59&lt;10,"5년~10년 미만",IF(P59&lt;20,"10년~20년 미만",IF(P59&lt;30,"20년~30년 미만",IF(P59&lt;50,"30년~50년 미만",IF(P59&gt;50,"50년 이상")))))))</f>
        <v>20년~30년 미만</v>
      </c>
      <c r="S59" s="119" t="str">
        <f aca="false">(IF(M59="확인불가","확인불가",IF(M59&lt;100000000,"1억 미만", IF(M59&lt;1000000000,"1억~10억미만",IF(M59&lt;10000000000,"10억~100억미만",IF(M59&lt;100000000000,"100억~1,000억미만",IF(M59&lt;1000000000000,"1,000억~1조미만",IF(M59&lt;10000000000000,"1조~10조미만",IF(M59&gt;10000000000000,"10조 이상")))))))))</f>
        <v>1억~10억미만</v>
      </c>
      <c r="T59" s="119" t="str">
        <f aca="false">(IF(N59="확인불가","확인불가",IF(N59&lt;1000000000,"10억 미만", IF(N59&lt;10000000000,"10억~100억 미만",IF(N59&lt;100000000000,"100억~1,000억 미만",IF(N59&lt;1000000000000,"1,000억~1조 미만",IF(N59&lt;10000000000000,"1조~10조 미만",IF(N59&lt;100000000000000,"10조~100조 미만",IF(N59&gt;100000000000000,"100조 이상")))))))))</f>
        <v>10억~100억 미만</v>
      </c>
      <c r="U59" s="119" t="str">
        <f aca="false">IF(O59="확인불가","확인불가",IF(O59&lt;10,"10명 미만",IF(O59&lt;20,"10~20명 미만",IF(O59&lt;100,"20~100명 미만",IF(O59&lt;1000,"100~1,000명 미만",IF(O59&lt;10000,"1,000~10,000명 미만",IF(O59&lt;100000,"10,000~100,000명 미만",IF(O59&gt;100000,"100,000명 이상"))))))))</f>
        <v>20~100명 미만</v>
      </c>
      <c r="V59" s="119" t="s">
        <v>2831</v>
      </c>
      <c r="W59" s="119" t="s">
        <v>2831</v>
      </c>
    </row>
    <row r="60" customFormat="false" ht="17.45" hidden="false" customHeight="false" outlineLevel="0" collapsed="false">
      <c r="A60" s="113" t="s">
        <v>50</v>
      </c>
      <c r="B60" s="113" t="s">
        <v>51</v>
      </c>
      <c r="C60" s="113" t="s">
        <v>212</v>
      </c>
      <c r="D60" s="113" t="s">
        <v>708</v>
      </c>
      <c r="E60" s="14" t="s">
        <v>35</v>
      </c>
      <c r="F60" s="14" t="s">
        <v>184</v>
      </c>
      <c r="G60" s="14" t="s">
        <v>102</v>
      </c>
      <c r="H60" s="14" t="s">
        <v>709</v>
      </c>
      <c r="I60" s="14" t="s">
        <v>710</v>
      </c>
      <c r="J60" s="14" t="s">
        <v>711</v>
      </c>
      <c r="K60" s="114" t="s">
        <v>712</v>
      </c>
      <c r="L60" s="115" t="n">
        <v>2017</v>
      </c>
      <c r="M60" s="116" t="n">
        <v>400000000</v>
      </c>
      <c r="N60" s="116" t="n">
        <v>9194620000</v>
      </c>
      <c r="O60" s="115" t="n">
        <v>7</v>
      </c>
      <c r="P60" s="117" t="n">
        <f aca="false">2020-L60+1</f>
        <v>4</v>
      </c>
      <c r="Q60" s="118" t="str">
        <f aca="false">LEFT(J60,2)</f>
        <v>서울</v>
      </c>
      <c r="R60" s="119" t="str">
        <f aca="false">(IF(P60&lt;5,"5년 미만",IF(P60&lt;10,"5년~10년 미만",IF(P60&lt;20,"10년~20년 미만",IF(P60&lt;30,"20년~30년 미만",IF(P60&lt;50,"30년~50년 미만",IF(P60&gt;50,"50년 이상")))))))</f>
        <v>5년 미만</v>
      </c>
      <c r="S60" s="119" t="str">
        <f aca="false">(IF(M60="확인불가","확인불가",IF(M60&lt;100000000,"1억 미만", IF(M60&lt;1000000000,"1억~10억미만",IF(M60&lt;10000000000,"10억~100억미만",IF(M60&lt;100000000000,"100억~1,000억미만",IF(M60&lt;1000000000000,"1,000억~1조미만",IF(M60&lt;10000000000000,"1조~10조미만",IF(M60&gt;10000000000000,"10조 이상")))))))))</f>
        <v>1억~10억미만</v>
      </c>
      <c r="T60" s="119" t="str">
        <f aca="false">(IF(N60="확인불가","확인불가",IF(N60&lt;1000000000,"10억 미만", IF(N60&lt;10000000000,"10억~100억 미만",IF(N60&lt;100000000000,"100억~1,000억 미만",IF(N60&lt;1000000000000,"1,000억~1조 미만",IF(N60&lt;10000000000000,"1조~10조 미만",IF(N60&lt;100000000000000,"10조~100조 미만",IF(N60&gt;100000000000000,"100조 이상")))))))))</f>
        <v>10억~100억 미만</v>
      </c>
      <c r="U60" s="119" t="str">
        <f aca="false">IF(O60="확인불가","확인불가",IF(O60&lt;10,"10명 미만",IF(O60&lt;20,"10~20명 미만",IF(O60&lt;100,"20~100명 미만",IF(O60&lt;1000,"100~1,000명 미만",IF(O60&lt;10000,"1,000~10,000명 미만",IF(O60&lt;100000,"10,000~100,000명 미만",IF(O60&gt;100000,"100,000명 이상"))))))))</f>
        <v>10명 미만</v>
      </c>
      <c r="V60" s="119" t="s">
        <v>2831</v>
      </c>
      <c r="W60" s="119" t="s">
        <v>2831</v>
      </c>
    </row>
    <row r="61" customFormat="false" ht="17.45" hidden="false" customHeight="false" outlineLevel="0" collapsed="false">
      <c r="A61" s="67" t="s">
        <v>128</v>
      </c>
      <c r="B61" s="67" t="s">
        <v>160</v>
      </c>
      <c r="C61" s="67" t="s">
        <v>333</v>
      </c>
      <c r="D61" s="67" t="s">
        <v>713</v>
      </c>
      <c r="E61" s="6" t="s">
        <v>35</v>
      </c>
      <c r="F61" s="6" t="s">
        <v>117</v>
      </c>
      <c r="G61" s="6" t="s">
        <v>62</v>
      </c>
      <c r="H61" s="6" t="s">
        <v>714</v>
      </c>
      <c r="I61" s="6" t="s">
        <v>715</v>
      </c>
      <c r="J61" s="6" t="s">
        <v>716</v>
      </c>
      <c r="K61" s="7" t="s">
        <v>717</v>
      </c>
      <c r="L61" s="121" t="n">
        <v>2004</v>
      </c>
      <c r="M61" s="122" t="n">
        <v>800000000</v>
      </c>
      <c r="N61" s="122" t="n">
        <v>42650000000</v>
      </c>
      <c r="O61" s="121" t="n">
        <v>80</v>
      </c>
      <c r="P61" s="117" t="n">
        <f aca="false">2020-L61+1</f>
        <v>17</v>
      </c>
      <c r="Q61" s="118" t="str">
        <f aca="false">LEFT(J61,2)</f>
        <v>경기</v>
      </c>
      <c r="R61" s="119" t="str">
        <f aca="false">(IF(P61&lt;5,"5년 미만",IF(P61&lt;10,"5년~10년 미만",IF(P61&lt;20,"10년~20년 미만",IF(P61&lt;30,"20년~30년 미만",IF(P61&lt;50,"30년~50년 미만",IF(P61&gt;50,"50년 이상")))))))</f>
        <v>10년~20년 미만</v>
      </c>
      <c r="S61" s="119" t="str">
        <f aca="false">(IF(M61="확인불가","확인불가",IF(M61&lt;100000000,"1억 미만", IF(M61&lt;1000000000,"1억~10억미만",IF(M61&lt;10000000000,"10억~100억미만",IF(M61&lt;100000000000,"100억~1,000억미만",IF(M61&lt;1000000000000,"1,000억~1조미만",IF(M61&lt;10000000000000,"1조~10조미만",IF(M61&gt;10000000000000,"10조 이상")))))))))</f>
        <v>1억~10억미만</v>
      </c>
      <c r="T61" s="119" t="str">
        <f aca="false">(IF(N61="확인불가","확인불가",IF(N61&lt;1000000000,"10억 미만", IF(N61&lt;10000000000,"10억~100억 미만",IF(N61&lt;100000000000,"100억~1,000억 미만",IF(N61&lt;1000000000000,"1,000억~1조 미만",IF(N61&lt;10000000000000,"1조~10조 미만",IF(N61&lt;100000000000000,"10조~100조 미만",IF(N61&gt;100000000000000,"100조 이상")))))))))</f>
        <v>100억~1,000억 미만</v>
      </c>
      <c r="U61" s="119" t="str">
        <f aca="false">IF(O61="확인불가","확인불가",IF(O61&lt;10,"10명 미만",IF(O61&lt;20,"10~20명 미만",IF(O61&lt;100,"20~100명 미만",IF(O61&lt;1000,"100~1,000명 미만",IF(O61&lt;10000,"1,000~10,000명 미만",IF(O61&lt;100000,"10,000~100,000명 미만",IF(O61&gt;100000,"100,000명 이상"))))))))</f>
        <v>20~100명 미만</v>
      </c>
      <c r="V61" s="119" t="s">
        <v>2831</v>
      </c>
      <c r="W61" s="119" t="s">
        <v>2831</v>
      </c>
    </row>
    <row r="62" customFormat="false" ht="17.45" hidden="false" customHeight="false" outlineLevel="0" collapsed="false">
      <c r="A62" s="113" t="s">
        <v>31</v>
      </c>
      <c r="B62" s="113" t="s">
        <v>32</v>
      </c>
      <c r="C62" s="113" t="s">
        <v>33</v>
      </c>
      <c r="D62" s="113" t="s">
        <v>718</v>
      </c>
      <c r="E62" s="14" t="s">
        <v>35</v>
      </c>
      <c r="F62" s="14" t="s">
        <v>30</v>
      </c>
      <c r="G62" s="14" t="s">
        <v>62</v>
      </c>
      <c r="H62" s="14" t="s">
        <v>719</v>
      </c>
      <c r="I62" s="14" t="s">
        <v>720</v>
      </c>
      <c r="J62" s="14" t="s">
        <v>721</v>
      </c>
      <c r="K62" s="114" t="s">
        <v>722</v>
      </c>
      <c r="L62" s="115" t="n">
        <v>1995</v>
      </c>
      <c r="M62" s="116" t="n">
        <v>300000000</v>
      </c>
      <c r="N62" s="116" t="n">
        <v>9770000000</v>
      </c>
      <c r="O62" s="115" t="n">
        <v>69</v>
      </c>
      <c r="P62" s="117" t="n">
        <f aca="false">2020-L62+1</f>
        <v>26</v>
      </c>
      <c r="Q62" s="118" t="str">
        <f aca="false">LEFT(J62,2)</f>
        <v>부산</v>
      </c>
      <c r="R62" s="119" t="str">
        <f aca="false">(IF(P62&lt;5,"5년 미만",IF(P62&lt;10,"5년~10년 미만",IF(P62&lt;20,"10년~20년 미만",IF(P62&lt;30,"20년~30년 미만",IF(P62&lt;50,"30년~50년 미만",IF(P62&gt;50,"50년 이상")))))))</f>
        <v>20년~30년 미만</v>
      </c>
      <c r="S62" s="119" t="str">
        <f aca="false">(IF(M62="확인불가","확인불가",IF(M62&lt;100000000,"1억 미만", IF(M62&lt;1000000000,"1억~10억미만",IF(M62&lt;10000000000,"10억~100억미만",IF(M62&lt;100000000000,"100억~1,000억미만",IF(M62&lt;1000000000000,"1,000억~1조미만",IF(M62&lt;10000000000000,"1조~10조미만",IF(M62&gt;10000000000000,"10조 이상")))))))))</f>
        <v>1억~10억미만</v>
      </c>
      <c r="T62" s="119" t="str">
        <f aca="false">(IF(N62="확인불가","확인불가",IF(N62&lt;1000000000,"10억 미만", IF(N62&lt;10000000000,"10억~100억 미만",IF(N62&lt;100000000000,"100억~1,000억 미만",IF(N62&lt;1000000000000,"1,000억~1조 미만",IF(N62&lt;10000000000000,"1조~10조 미만",IF(N62&lt;100000000000000,"10조~100조 미만",IF(N62&gt;100000000000000,"100조 이상")))))))))</f>
        <v>10억~100억 미만</v>
      </c>
      <c r="U62" s="119" t="str">
        <f aca="false">IF(O62="확인불가","확인불가",IF(O62&lt;10,"10명 미만",IF(O62&lt;20,"10~20명 미만",IF(O62&lt;100,"20~100명 미만",IF(O62&lt;1000,"100~1,000명 미만",IF(O62&lt;10000,"1,000~10,000명 미만",IF(O62&lt;100000,"10,000~100,000명 미만",IF(O62&gt;100000,"100,000명 이상"))))))))</f>
        <v>20~100명 미만</v>
      </c>
      <c r="V62" s="119" t="s">
        <v>2831</v>
      </c>
      <c r="W62" s="119" t="s">
        <v>2831</v>
      </c>
    </row>
    <row r="63" customFormat="false" ht="17.45" hidden="false" customHeight="false" outlineLevel="0" collapsed="false">
      <c r="A63" s="113" t="s">
        <v>256</v>
      </c>
      <c r="B63" s="113" t="s">
        <v>742</v>
      </c>
      <c r="C63" s="36" t="s">
        <v>743</v>
      </c>
      <c r="D63" s="14" t="s">
        <v>724</v>
      </c>
      <c r="E63" s="6" t="s">
        <v>35</v>
      </c>
      <c r="F63" s="6" t="s">
        <v>117</v>
      </c>
      <c r="G63" s="6" t="s">
        <v>62</v>
      </c>
      <c r="H63" s="6" t="s">
        <v>725</v>
      </c>
      <c r="I63" s="6" t="s">
        <v>726</v>
      </c>
      <c r="J63" s="6" t="s">
        <v>727</v>
      </c>
      <c r="K63" s="7" t="s">
        <v>728</v>
      </c>
      <c r="L63" s="121" t="n">
        <v>1999</v>
      </c>
      <c r="M63" s="122" t="n">
        <v>11020000000</v>
      </c>
      <c r="N63" s="122" t="n">
        <v>13090000000</v>
      </c>
      <c r="O63" s="121" t="n">
        <v>147</v>
      </c>
      <c r="P63" s="117" t="n">
        <f aca="false">2020-L63+1</f>
        <v>22</v>
      </c>
      <c r="Q63" s="118" t="str">
        <f aca="false">LEFT(J63,2)</f>
        <v>서울</v>
      </c>
      <c r="R63" s="119" t="str">
        <f aca="false">(IF(P63&lt;5,"5년 미만",IF(P63&lt;10,"5년~10년 미만",IF(P63&lt;20,"10년~20년 미만",IF(P63&lt;30,"20년~30년 미만",IF(P63&lt;50,"30년~50년 미만",IF(P63&gt;50,"50년 이상")))))))</f>
        <v>20년~30년 미만</v>
      </c>
      <c r="S63" s="119" t="str">
        <f aca="false">(IF(M63="확인불가","확인불가",IF(M63&lt;100000000,"1억 미만", IF(M63&lt;1000000000,"1억~10억미만",IF(M63&lt;10000000000,"10억~100억미만",IF(M63&lt;100000000000,"100억~1,000억미만",IF(M63&lt;1000000000000,"1,000억~1조미만",IF(M63&lt;10000000000000,"1조~10조미만",IF(M63&gt;10000000000000,"10조 이상")))))))))</f>
        <v>100억~1,000억미만</v>
      </c>
      <c r="T63" s="119" t="str">
        <f aca="false">(IF(N63="확인불가","확인불가",IF(N63&lt;1000000000,"10억 미만", IF(N63&lt;10000000000,"10억~100억 미만",IF(N63&lt;100000000000,"100억~1,000억 미만",IF(N63&lt;1000000000000,"1,000억~1조 미만",IF(N63&lt;10000000000000,"1조~10조 미만",IF(N63&lt;100000000000000,"10조~100조 미만",IF(N63&gt;100000000000000,"100조 이상")))))))))</f>
        <v>100억~1,000억 미만</v>
      </c>
      <c r="U63" s="119" t="str">
        <f aca="false">IF(O63="확인불가","확인불가",IF(O63&lt;10,"10명 미만",IF(O63&lt;20,"10~20명 미만",IF(O63&lt;100,"20~100명 미만",IF(O63&lt;1000,"100~1,000명 미만",IF(O63&lt;10000,"1,000~10,000명 미만",IF(O63&lt;100000,"10,000~100,000명 미만",IF(O63&gt;100000,"100,000명 이상"))))))))</f>
        <v>100~1,000명 미만</v>
      </c>
      <c r="V63" s="124" t="s">
        <v>2832</v>
      </c>
      <c r="W63" s="119" t="s">
        <v>2831</v>
      </c>
    </row>
    <row r="64" customFormat="false" ht="17.45" hidden="false" customHeight="false" outlineLevel="0" collapsed="false">
      <c r="A64" s="113" t="s">
        <v>15</v>
      </c>
      <c r="B64" s="113" t="s">
        <v>83</v>
      </c>
      <c r="C64" s="113" t="s">
        <v>368</v>
      </c>
      <c r="D64" s="113" t="s">
        <v>749</v>
      </c>
      <c r="E64" s="14" t="s">
        <v>35</v>
      </c>
      <c r="F64" s="14" t="s">
        <v>71</v>
      </c>
      <c r="G64" s="14" t="s">
        <v>62</v>
      </c>
      <c r="H64" s="14" t="s">
        <v>750</v>
      </c>
      <c r="I64" s="14" t="s">
        <v>751</v>
      </c>
      <c r="J64" s="14" t="s">
        <v>752</v>
      </c>
      <c r="K64" s="114" t="s">
        <v>753</v>
      </c>
      <c r="L64" s="115" t="n">
        <v>1998</v>
      </c>
      <c r="M64" s="116" t="n">
        <v>2000000000</v>
      </c>
      <c r="N64" s="116" t="n">
        <v>37720000000</v>
      </c>
      <c r="O64" s="115" t="n">
        <v>178</v>
      </c>
      <c r="P64" s="117" t="n">
        <f aca="false">2020-L64+1</f>
        <v>23</v>
      </c>
      <c r="Q64" s="118" t="str">
        <f aca="false">LEFT(J64,2)</f>
        <v>서울</v>
      </c>
      <c r="R64" s="119" t="str">
        <f aca="false">(IF(P64&lt;5,"5년 미만",IF(P64&lt;10,"5년~10년 미만",IF(P64&lt;20,"10년~20년 미만",IF(P64&lt;30,"20년~30년 미만",IF(P64&lt;50,"30년~50년 미만",IF(P64&gt;50,"50년 이상")))))))</f>
        <v>20년~30년 미만</v>
      </c>
      <c r="S64" s="119" t="str">
        <f aca="false">(IF(M64="확인불가","확인불가",IF(M64&lt;100000000,"1억 미만", IF(M64&lt;1000000000,"1억~10억미만",IF(M64&lt;10000000000,"10억~100억미만",IF(M64&lt;100000000000,"100억~1,000억미만",IF(M64&lt;1000000000000,"1,000억~1조미만",IF(M64&lt;10000000000000,"1조~10조미만",IF(M64&gt;10000000000000,"10조 이상")))))))))</f>
        <v>10억~100억미만</v>
      </c>
      <c r="T64" s="119" t="str">
        <f aca="false">(IF(N64="확인불가","확인불가",IF(N64&lt;1000000000,"10억 미만", IF(N64&lt;10000000000,"10억~100억 미만",IF(N64&lt;100000000000,"100억~1,000억 미만",IF(N64&lt;1000000000000,"1,000억~1조 미만",IF(N64&lt;10000000000000,"1조~10조 미만",IF(N64&lt;100000000000000,"10조~100조 미만",IF(N64&gt;100000000000000,"100조 이상")))))))))</f>
        <v>100억~1,000억 미만</v>
      </c>
      <c r="U64" s="119" t="str">
        <f aca="false">IF(O64="확인불가","확인불가",IF(O64&lt;10,"10명 미만",IF(O64&lt;20,"10~20명 미만",IF(O64&lt;100,"20~100명 미만",IF(O64&lt;1000,"100~1,000명 미만",IF(O64&lt;10000,"1,000~10,000명 미만",IF(O64&lt;100000,"10,000~100,000명 미만",IF(O64&gt;100000,"100,000명 이상"))))))))</f>
        <v>100~1,000명 미만</v>
      </c>
      <c r="V64" s="119" t="s">
        <v>2831</v>
      </c>
      <c r="W64" s="119" t="s">
        <v>2831</v>
      </c>
    </row>
    <row r="65" customFormat="false" ht="17.45" hidden="false" customHeight="false" outlineLevel="0" collapsed="false">
      <c r="A65" s="67" t="s">
        <v>67</v>
      </c>
      <c r="B65" s="67" t="s">
        <v>107</v>
      </c>
      <c r="C65" s="67" t="s">
        <v>238</v>
      </c>
      <c r="D65" s="6" t="s">
        <v>755</v>
      </c>
      <c r="E65" s="6" t="s">
        <v>35</v>
      </c>
      <c r="F65" s="6" t="s">
        <v>117</v>
      </c>
      <c r="G65" s="6" t="s">
        <v>62</v>
      </c>
      <c r="H65" s="6" t="s">
        <v>775</v>
      </c>
      <c r="I65" s="6" t="s">
        <v>776</v>
      </c>
      <c r="J65" s="6" t="s">
        <v>777</v>
      </c>
      <c r="K65" s="7" t="s">
        <v>778</v>
      </c>
      <c r="L65" s="121" t="n">
        <v>1981</v>
      </c>
      <c r="M65" s="122" t="n">
        <v>2100000000</v>
      </c>
      <c r="N65" s="122" t="n">
        <v>18370000000</v>
      </c>
      <c r="O65" s="121" t="n">
        <v>160</v>
      </c>
      <c r="P65" s="117" t="n">
        <f aca="false">2020-L65+1</f>
        <v>40</v>
      </c>
      <c r="Q65" s="118" t="str">
        <f aca="false">LEFT(J65,2)</f>
        <v>서울</v>
      </c>
      <c r="R65" s="119" t="str">
        <f aca="false">(IF(P65&lt;5,"5년 미만",IF(P65&lt;10,"5년~10년 미만",IF(P65&lt;20,"10년~20년 미만",IF(P65&lt;30,"20년~30년 미만",IF(P65&lt;50,"30년~50년 미만",IF(P65&gt;50,"50년 이상")))))))</f>
        <v>30년~50년 미만</v>
      </c>
      <c r="S65" s="119" t="str">
        <f aca="false">(IF(M65="확인불가","확인불가",IF(M65&lt;100000000,"1억 미만", IF(M65&lt;1000000000,"1억~10억미만",IF(M65&lt;10000000000,"10억~100억미만",IF(M65&lt;100000000000,"100억~1,000억미만",IF(M65&lt;1000000000000,"1,000억~1조미만",IF(M65&lt;10000000000000,"1조~10조미만",IF(M65&gt;10000000000000,"10조 이상")))))))))</f>
        <v>10억~100억미만</v>
      </c>
      <c r="T65" s="119" t="str">
        <f aca="false">(IF(N65="확인불가","확인불가",IF(N65&lt;1000000000,"10억 미만", IF(N65&lt;10000000000,"10억~100억 미만",IF(N65&lt;100000000000,"100억~1,000억 미만",IF(N65&lt;1000000000000,"1,000억~1조 미만",IF(N65&lt;10000000000000,"1조~10조 미만",IF(N65&lt;100000000000000,"10조~100조 미만",IF(N65&gt;100000000000000,"100조 이상")))))))))</f>
        <v>100억~1,000억 미만</v>
      </c>
      <c r="U65" s="119" t="str">
        <f aca="false">IF(O65="확인불가","확인불가",IF(O65&lt;10,"10명 미만",IF(O65&lt;20,"10~20명 미만",IF(O65&lt;100,"20~100명 미만",IF(O65&lt;1000,"100~1,000명 미만",IF(O65&lt;10000,"1,000~10,000명 미만",IF(O65&lt;100000,"10,000~100,000명 미만",IF(O65&gt;100000,"100,000명 이상"))))))))</f>
        <v>100~1,000명 미만</v>
      </c>
      <c r="V65" s="124" t="s">
        <v>2832</v>
      </c>
      <c r="W65" s="119" t="s">
        <v>2831</v>
      </c>
    </row>
    <row r="66" customFormat="false" ht="17.45" hidden="false" customHeight="false" outlineLevel="0" collapsed="false">
      <c r="A66" s="113" t="s">
        <v>128</v>
      </c>
      <c r="B66" s="113" t="s">
        <v>160</v>
      </c>
      <c r="C66" s="113" t="s">
        <v>333</v>
      </c>
      <c r="D66" s="14" t="s">
        <v>782</v>
      </c>
      <c r="E66" s="14" t="s">
        <v>35</v>
      </c>
      <c r="F66" s="14" t="s">
        <v>117</v>
      </c>
      <c r="G66" s="14" t="s">
        <v>21</v>
      </c>
      <c r="H66" s="14" t="s">
        <v>783</v>
      </c>
      <c r="I66" s="14" t="s">
        <v>784</v>
      </c>
      <c r="J66" s="14" t="s">
        <v>785</v>
      </c>
      <c r="K66" s="123" t="s">
        <v>786</v>
      </c>
      <c r="L66" s="115" t="n">
        <v>2010</v>
      </c>
      <c r="M66" s="116" t="n">
        <v>320000000</v>
      </c>
      <c r="N66" s="116" t="n">
        <v>9880630000</v>
      </c>
      <c r="O66" s="115" t="n">
        <v>28</v>
      </c>
      <c r="P66" s="117" t="n">
        <f aca="false">2020-L66+1</f>
        <v>11</v>
      </c>
      <c r="Q66" s="118" t="str">
        <f aca="false">LEFT(J66,2)</f>
        <v>경남</v>
      </c>
      <c r="R66" s="119" t="str">
        <f aca="false">(IF(P66&lt;5,"5년 미만",IF(P66&lt;10,"5년~10년 미만",IF(P66&lt;20,"10년~20년 미만",IF(P66&lt;30,"20년~30년 미만",IF(P66&lt;50,"30년~50년 미만",IF(P66&gt;50,"50년 이상")))))))</f>
        <v>10년~20년 미만</v>
      </c>
      <c r="S66" s="119" t="str">
        <f aca="false">(IF(M66="확인불가","확인불가",IF(M66&lt;100000000,"1억 미만", IF(M66&lt;1000000000,"1억~10억미만",IF(M66&lt;10000000000,"10억~100억미만",IF(M66&lt;100000000000,"100억~1,000억미만",IF(M66&lt;1000000000000,"1,000억~1조미만",IF(M66&lt;10000000000000,"1조~10조미만",IF(M66&gt;10000000000000,"10조 이상")))))))))</f>
        <v>1억~10억미만</v>
      </c>
      <c r="T66" s="119" t="str">
        <f aca="false">(IF(N66="확인불가","확인불가",IF(N66&lt;1000000000,"10억 미만", IF(N66&lt;10000000000,"10억~100억 미만",IF(N66&lt;100000000000,"100억~1,000억 미만",IF(N66&lt;1000000000000,"1,000억~1조 미만",IF(N66&lt;10000000000000,"1조~10조 미만",IF(N66&lt;100000000000000,"10조~100조 미만",IF(N66&gt;100000000000000,"100조 이상")))))))))</f>
        <v>10억~100억 미만</v>
      </c>
      <c r="U66" s="119" t="str">
        <f aca="false">IF(O66="확인불가","확인불가",IF(O66&lt;10,"10명 미만",IF(O66&lt;20,"10~20명 미만",IF(O66&lt;100,"20~100명 미만",IF(O66&lt;1000,"100~1,000명 미만",IF(O66&lt;10000,"1,000~10,000명 미만",IF(O66&lt;100000,"10,000~100,000명 미만",IF(O66&gt;100000,"100,000명 이상"))))))))</f>
        <v>20~100명 미만</v>
      </c>
      <c r="V66" s="119" t="s">
        <v>2831</v>
      </c>
      <c r="W66" s="119" t="s">
        <v>2832</v>
      </c>
    </row>
    <row r="67" customFormat="false" ht="17.45" hidden="false" customHeight="false" outlineLevel="0" collapsed="false">
      <c r="A67" s="13" t="s">
        <v>31</v>
      </c>
      <c r="B67" s="67" t="s">
        <v>32</v>
      </c>
      <c r="C67" s="13" t="s">
        <v>787</v>
      </c>
      <c r="D67" s="67" t="s">
        <v>788</v>
      </c>
      <c r="E67" s="6" t="s">
        <v>35</v>
      </c>
      <c r="F67" s="6" t="s">
        <v>20</v>
      </c>
      <c r="G67" s="6" t="s">
        <v>62</v>
      </c>
      <c r="H67" s="6" t="s">
        <v>789</v>
      </c>
      <c r="I67" s="6" t="s">
        <v>790</v>
      </c>
      <c r="J67" s="6" t="s">
        <v>791</v>
      </c>
      <c r="K67" s="7" t="s">
        <v>792</v>
      </c>
      <c r="L67" s="121" t="n">
        <v>1996</v>
      </c>
      <c r="M67" s="122" t="n">
        <v>2245390000</v>
      </c>
      <c r="N67" s="122" t="n">
        <v>350000000</v>
      </c>
      <c r="O67" s="121" t="n">
        <v>13</v>
      </c>
      <c r="P67" s="117" t="n">
        <f aca="false">2020-L67+1</f>
        <v>25</v>
      </c>
      <c r="Q67" s="118" t="str">
        <f aca="false">LEFT(J67,2)</f>
        <v>경기</v>
      </c>
      <c r="R67" s="119" t="str">
        <f aca="false">(IF(P67&lt;5,"5년 미만",IF(P67&lt;10,"5년~10년 미만",IF(P67&lt;20,"10년~20년 미만",IF(P67&lt;30,"20년~30년 미만",IF(P67&lt;50,"30년~50년 미만",IF(P67&gt;50,"50년 이상")))))))</f>
        <v>20년~30년 미만</v>
      </c>
      <c r="S67" s="119" t="str">
        <f aca="false">(IF(M67="확인불가","확인불가",IF(M67&lt;100000000,"1억 미만", IF(M67&lt;1000000000,"1억~10억미만",IF(M67&lt;10000000000,"10억~100억미만",IF(M67&lt;100000000000,"100억~1,000억미만",IF(M67&lt;1000000000000,"1,000억~1조미만",IF(M67&lt;10000000000000,"1조~10조미만",IF(M67&gt;10000000000000,"10조 이상")))))))))</f>
        <v>10억~100억미만</v>
      </c>
      <c r="T67" s="119" t="str">
        <f aca="false">(IF(N67="확인불가","확인불가",IF(N67&lt;1000000000,"10억 미만", IF(N67&lt;10000000000,"10억~100억 미만",IF(N67&lt;100000000000,"100억~1,000억 미만",IF(N67&lt;1000000000000,"1,000억~1조 미만",IF(N67&lt;10000000000000,"1조~10조 미만",IF(N67&lt;100000000000000,"10조~100조 미만",IF(N67&gt;100000000000000,"100조 이상")))))))))</f>
        <v>10억 미만</v>
      </c>
      <c r="U67" s="119" t="str">
        <f aca="false">IF(O67="확인불가","확인불가",IF(O67&lt;10,"10명 미만",IF(O67&lt;20,"10~20명 미만",IF(O67&lt;100,"20~100명 미만",IF(O67&lt;1000,"100~1,000명 미만",IF(O67&lt;10000,"1,000~10,000명 미만",IF(O67&lt;100000,"10,000~100,000명 미만",IF(O67&gt;100000,"100,000명 이상"))))))))</f>
        <v>10~20명 미만</v>
      </c>
      <c r="V67" s="119" t="s">
        <v>2831</v>
      </c>
      <c r="W67" s="124" t="s">
        <v>2832</v>
      </c>
    </row>
    <row r="68" customFormat="false" ht="17.45" hidden="false" customHeight="false" outlineLevel="0" collapsed="false">
      <c r="A68" s="113" t="s">
        <v>50</v>
      </c>
      <c r="B68" s="113" t="s">
        <v>199</v>
      </c>
      <c r="C68" s="113" t="s">
        <v>379</v>
      </c>
      <c r="D68" s="113" t="s">
        <v>795</v>
      </c>
      <c r="E68" s="14" t="s">
        <v>100</v>
      </c>
      <c r="F68" s="14" t="s">
        <v>184</v>
      </c>
      <c r="G68" s="14" t="s">
        <v>148</v>
      </c>
      <c r="H68" s="14" t="s">
        <v>796</v>
      </c>
      <c r="I68" s="14" t="s">
        <v>797</v>
      </c>
      <c r="J68" s="14" t="s">
        <v>798</v>
      </c>
      <c r="K68" s="114" t="s">
        <v>799</v>
      </c>
      <c r="L68" s="115" t="n">
        <v>1991</v>
      </c>
      <c r="M68" s="116" t="n">
        <v>971800000</v>
      </c>
      <c r="N68" s="116" t="n">
        <v>97710480000</v>
      </c>
      <c r="O68" s="115" t="n">
        <v>786</v>
      </c>
      <c r="P68" s="117" t="n">
        <f aca="false">2020-L68+1</f>
        <v>30</v>
      </c>
      <c r="Q68" s="118" t="str">
        <f aca="false">LEFT(J68,2)</f>
        <v>경남</v>
      </c>
      <c r="R68" s="119" t="str">
        <f aca="false">(IF(P68&lt;5,"5년 미만",IF(P68&lt;10,"5년~10년 미만",IF(P68&lt;20,"10년~20년 미만",IF(P68&lt;30,"20년~30년 미만",IF(P68&lt;50,"30년~50년 미만",IF(P68&gt;50,"50년 이상")))))))</f>
        <v>30년~50년 미만</v>
      </c>
      <c r="S68" s="119" t="str">
        <f aca="false">(IF(M68="확인불가","확인불가",IF(M68&lt;100000000,"1억 미만", IF(M68&lt;1000000000,"1억~10억미만",IF(M68&lt;10000000000,"10억~100억미만",IF(M68&lt;100000000000,"100억~1,000억미만",IF(M68&lt;1000000000000,"1,000억~1조미만",IF(M68&lt;10000000000000,"1조~10조미만",IF(M68&gt;10000000000000,"10조 이상")))))))))</f>
        <v>1억~10억미만</v>
      </c>
      <c r="T68" s="119" t="str">
        <f aca="false">(IF(N68="확인불가","확인불가",IF(N68&lt;1000000000,"10억 미만", IF(N68&lt;10000000000,"10억~100억 미만",IF(N68&lt;100000000000,"100억~1,000억 미만",IF(N68&lt;1000000000000,"1,000억~1조 미만",IF(N68&lt;10000000000000,"1조~10조 미만",IF(N68&lt;100000000000000,"10조~100조 미만",IF(N68&gt;100000000000000,"100조 이상")))))))))</f>
        <v>100억~1,000억 미만</v>
      </c>
      <c r="U68" s="119" t="str">
        <f aca="false">IF(O68="확인불가","확인불가",IF(O68&lt;10,"10명 미만",IF(O68&lt;20,"10~20명 미만",IF(O68&lt;100,"20~100명 미만",IF(O68&lt;1000,"100~1,000명 미만",IF(O68&lt;10000,"1,000~10,000명 미만",IF(O68&lt;100000,"10,000~100,000명 미만",IF(O68&gt;100000,"100,000명 이상"))))))))</f>
        <v>100~1,000명 미만</v>
      </c>
      <c r="V68" s="119" t="s">
        <v>2831</v>
      </c>
      <c r="W68" s="119" t="s">
        <v>2832</v>
      </c>
    </row>
    <row r="69" customFormat="false" ht="17.45" hidden="false" customHeight="false" outlineLevel="0" collapsed="false">
      <c r="A69" s="6" t="s">
        <v>128</v>
      </c>
      <c r="B69" s="67" t="s">
        <v>160</v>
      </c>
      <c r="C69" s="6" t="s">
        <v>801</v>
      </c>
      <c r="D69" s="6" t="s">
        <v>802</v>
      </c>
      <c r="E69" s="6" t="s">
        <v>35</v>
      </c>
      <c r="F69" s="6" t="s">
        <v>117</v>
      </c>
      <c r="G69" s="6" t="s">
        <v>21</v>
      </c>
      <c r="H69" s="13" t="s">
        <v>803</v>
      </c>
      <c r="I69" s="15" t="s">
        <v>804</v>
      </c>
      <c r="J69" s="6" t="s">
        <v>805</v>
      </c>
      <c r="K69" s="17" t="s">
        <v>806</v>
      </c>
      <c r="L69" s="121" t="n">
        <v>2019</v>
      </c>
      <c r="M69" s="122" t="n">
        <v>560000000</v>
      </c>
      <c r="N69" s="122" t="s">
        <v>26</v>
      </c>
      <c r="O69" s="121" t="n">
        <v>9</v>
      </c>
      <c r="P69" s="117" t="n">
        <f aca="false">2020-L69+1</f>
        <v>2</v>
      </c>
      <c r="Q69" s="118" t="str">
        <f aca="false">LEFT(J69,2)</f>
        <v>서울</v>
      </c>
      <c r="R69" s="119" t="str">
        <f aca="false">(IF(P69&lt;5,"5년 미만",IF(P69&lt;10,"5년~10년 미만",IF(P69&lt;20,"10년~20년 미만",IF(P69&lt;30,"20년~30년 미만",IF(P69&lt;50,"30년~50년 미만",IF(P69&gt;50,"50년 이상")))))))</f>
        <v>5년 미만</v>
      </c>
      <c r="S69" s="119" t="str">
        <f aca="false">(IF(M69="확인불가","확인불가",IF(M69&lt;100000000,"1억 미만", IF(M69&lt;1000000000,"1억~10억미만",IF(M69&lt;10000000000,"10억~100억미만",IF(M69&lt;100000000000,"100억~1,000억미만",IF(M69&lt;1000000000000,"1,000억~1조미만",IF(M69&lt;10000000000000,"1조~10조미만",IF(M69&gt;10000000000000,"10조 이상")))))))))</f>
        <v>1억~10억미만</v>
      </c>
      <c r="T69" s="119" t="str">
        <f aca="false">(IF(N69="확인불가","확인불가",IF(N69&lt;1000000000,"10억 미만", IF(N69&lt;10000000000,"10억~100억 미만",IF(N69&lt;100000000000,"100억~1,000억 미만",IF(N69&lt;1000000000000,"1,000억~1조 미만",IF(N69&lt;10000000000000,"1조~10조 미만",IF(N69&lt;100000000000000,"10조~100조 미만",IF(N69&gt;100000000000000,"100조 이상")))))))))</f>
        <v>확인불가</v>
      </c>
      <c r="U69" s="119" t="str">
        <f aca="false">IF(O69="확인불가","확인불가",IF(O69&lt;10,"10명 미만",IF(O69&lt;20,"10~20명 미만",IF(O69&lt;100,"20~100명 미만",IF(O69&lt;1000,"100~1,000명 미만",IF(O69&lt;10000,"1,000~10,000명 미만",IF(O69&lt;100000,"10,000~100,000명 미만",IF(O69&gt;100000,"100,000명 이상"))))))))</f>
        <v>10명 미만</v>
      </c>
      <c r="V69" s="119" t="s">
        <v>2831</v>
      </c>
      <c r="W69" s="119" t="s">
        <v>2831</v>
      </c>
    </row>
    <row r="70" customFormat="false" ht="17.45" hidden="false" customHeight="false" outlineLevel="0" collapsed="false">
      <c r="A70" s="113" t="s">
        <v>128</v>
      </c>
      <c r="B70" s="14" t="s">
        <v>129</v>
      </c>
      <c r="C70" s="113" t="s">
        <v>808</v>
      </c>
      <c r="D70" s="113" t="s">
        <v>809</v>
      </c>
      <c r="E70" s="14" t="s">
        <v>35</v>
      </c>
      <c r="F70" s="14" t="s">
        <v>20</v>
      </c>
      <c r="G70" s="14" t="s">
        <v>54</v>
      </c>
      <c r="H70" s="14" t="s">
        <v>810</v>
      </c>
      <c r="I70" s="14" t="s">
        <v>811</v>
      </c>
      <c r="J70" s="14" t="s">
        <v>812</v>
      </c>
      <c r="K70" s="114" t="s">
        <v>813</v>
      </c>
      <c r="L70" s="115" t="n">
        <v>2011</v>
      </c>
      <c r="M70" s="116" t="n">
        <v>999900000</v>
      </c>
      <c r="N70" s="116" t="n">
        <v>1302530000</v>
      </c>
      <c r="O70" s="115" t="n">
        <v>5</v>
      </c>
      <c r="P70" s="117" t="n">
        <f aca="false">2020-L70+1</f>
        <v>10</v>
      </c>
      <c r="Q70" s="118" t="str">
        <f aca="false">LEFT(J70,2)</f>
        <v>경기</v>
      </c>
      <c r="R70" s="119" t="str">
        <f aca="false">(IF(P70&lt;5,"5년 미만",IF(P70&lt;10,"5년~10년 미만",IF(P70&lt;20,"10년~20년 미만",IF(P70&lt;30,"20년~30년 미만",IF(P70&lt;50,"30년~50년 미만",IF(P70&gt;50,"50년 이상")))))))</f>
        <v>10년~20년 미만</v>
      </c>
      <c r="S70" s="119" t="str">
        <f aca="false">(IF(M70="확인불가","확인불가",IF(M70&lt;100000000,"1억 미만", IF(M70&lt;1000000000,"1억~10억미만",IF(M70&lt;10000000000,"10억~100억미만",IF(M70&lt;100000000000,"100억~1,000억미만",IF(M70&lt;1000000000000,"1,000억~1조미만",IF(M70&lt;10000000000000,"1조~10조미만",IF(M70&gt;10000000000000,"10조 이상")))))))))</f>
        <v>1억~10억미만</v>
      </c>
      <c r="T70" s="119" t="str">
        <f aca="false">(IF(N70="확인불가","확인불가",IF(N70&lt;1000000000,"10억 미만", IF(N70&lt;10000000000,"10억~100억 미만",IF(N70&lt;100000000000,"100억~1,000억 미만",IF(N70&lt;1000000000000,"1,000억~1조 미만",IF(N70&lt;10000000000000,"1조~10조 미만",IF(N70&lt;100000000000000,"10조~100조 미만",IF(N70&gt;100000000000000,"100조 이상")))))))))</f>
        <v>10억~100억 미만</v>
      </c>
      <c r="U70" s="119" t="str">
        <f aca="false">IF(O70="확인불가","확인불가",IF(O70&lt;10,"10명 미만",IF(O70&lt;20,"10~20명 미만",IF(O70&lt;100,"20~100명 미만",IF(O70&lt;1000,"100~1,000명 미만",IF(O70&lt;10000,"1,000~10,000명 미만",IF(O70&lt;100000,"10,000~100,000명 미만",IF(O70&gt;100000,"100,000명 이상"))))))))</f>
        <v>10명 미만</v>
      </c>
      <c r="V70" s="119" t="s">
        <v>2831</v>
      </c>
      <c r="W70" s="119" t="s">
        <v>2831</v>
      </c>
    </row>
    <row r="71" customFormat="false" ht="17.45" hidden="false" customHeight="false" outlineLevel="0" collapsed="false">
      <c r="A71" s="67" t="s">
        <v>15</v>
      </c>
      <c r="B71" s="67" t="s">
        <v>16</v>
      </c>
      <c r="C71" s="67" t="s">
        <v>17</v>
      </c>
      <c r="D71" s="67" t="s">
        <v>814</v>
      </c>
      <c r="E71" s="6" t="s">
        <v>35</v>
      </c>
      <c r="F71" s="6" t="s">
        <v>30</v>
      </c>
      <c r="G71" s="6" t="s">
        <v>62</v>
      </c>
      <c r="H71" s="6" t="s">
        <v>815</v>
      </c>
      <c r="I71" s="6" t="s">
        <v>816</v>
      </c>
      <c r="J71" s="6" t="s">
        <v>817</v>
      </c>
      <c r="K71" s="7" t="s">
        <v>818</v>
      </c>
      <c r="L71" s="121" t="n">
        <v>2015</v>
      </c>
      <c r="M71" s="122" t="n">
        <v>500000000</v>
      </c>
      <c r="N71" s="122" t="n">
        <v>157770000</v>
      </c>
      <c r="O71" s="121" t="n">
        <v>9</v>
      </c>
      <c r="P71" s="117" t="n">
        <f aca="false">2020-L71+1</f>
        <v>6</v>
      </c>
      <c r="Q71" s="118" t="str">
        <f aca="false">LEFT(J71,2)</f>
        <v>서울</v>
      </c>
      <c r="R71" s="119" t="str">
        <f aca="false">(IF(P71&lt;5,"5년 미만",IF(P71&lt;10,"5년~10년 미만",IF(P71&lt;20,"10년~20년 미만",IF(P71&lt;30,"20년~30년 미만",IF(P71&lt;50,"30년~50년 미만",IF(P71&gt;50,"50년 이상")))))))</f>
        <v>5년~10년 미만</v>
      </c>
      <c r="S71" s="119" t="str">
        <f aca="false">(IF(M71="확인불가","확인불가",IF(M71&lt;100000000,"1억 미만", IF(M71&lt;1000000000,"1억~10억미만",IF(M71&lt;10000000000,"10억~100억미만",IF(M71&lt;100000000000,"100억~1,000억미만",IF(M71&lt;1000000000000,"1,000억~1조미만",IF(M71&lt;10000000000000,"1조~10조미만",IF(M71&gt;10000000000000,"10조 이상")))))))))</f>
        <v>1억~10억미만</v>
      </c>
      <c r="T71" s="119" t="str">
        <f aca="false">(IF(N71="확인불가","확인불가",IF(N71&lt;1000000000,"10억 미만", IF(N71&lt;10000000000,"10억~100억 미만",IF(N71&lt;100000000000,"100억~1,000억 미만",IF(N71&lt;1000000000000,"1,000억~1조 미만",IF(N71&lt;10000000000000,"1조~10조 미만",IF(N71&lt;100000000000000,"10조~100조 미만",IF(N71&gt;100000000000000,"100조 이상")))))))))</f>
        <v>10억 미만</v>
      </c>
      <c r="U71" s="119" t="str">
        <f aca="false">IF(O71="확인불가","확인불가",IF(O71&lt;10,"10명 미만",IF(O71&lt;20,"10~20명 미만",IF(O71&lt;100,"20~100명 미만",IF(O71&lt;1000,"100~1,000명 미만",IF(O71&lt;10000,"1,000~10,000명 미만",IF(O71&lt;100000,"10,000~100,000명 미만",IF(O71&gt;100000,"100,000명 이상"))))))))</f>
        <v>10명 미만</v>
      </c>
      <c r="V71" s="124" t="s">
        <v>2832</v>
      </c>
      <c r="W71" s="119" t="s">
        <v>2831</v>
      </c>
    </row>
    <row r="72" customFormat="false" ht="17.45" hidden="false" customHeight="false" outlineLevel="0" collapsed="false">
      <c r="A72" s="113" t="s">
        <v>128</v>
      </c>
      <c r="B72" s="113" t="s">
        <v>504</v>
      </c>
      <c r="C72" s="113" t="s">
        <v>819</v>
      </c>
      <c r="D72" s="113" t="s">
        <v>820</v>
      </c>
      <c r="E72" s="14" t="s">
        <v>35</v>
      </c>
      <c r="F72" s="14" t="s">
        <v>140</v>
      </c>
      <c r="G72" s="14" t="s">
        <v>144</v>
      </c>
      <c r="H72" s="14" t="s">
        <v>821</v>
      </c>
      <c r="I72" s="14"/>
      <c r="J72" s="14" t="s">
        <v>822</v>
      </c>
      <c r="K72" s="114" t="s">
        <v>823</v>
      </c>
      <c r="L72" s="115" t="n">
        <v>2018</v>
      </c>
      <c r="M72" s="116" t="n">
        <v>5000000</v>
      </c>
      <c r="N72" s="116" t="n">
        <v>51640000</v>
      </c>
      <c r="O72" s="115" t="n">
        <v>6</v>
      </c>
      <c r="P72" s="117" t="n">
        <f aca="false">2020-L72+1</f>
        <v>3</v>
      </c>
      <c r="Q72" s="118" t="str">
        <f aca="false">LEFT(J72,2)</f>
        <v>경기</v>
      </c>
      <c r="R72" s="119" t="str">
        <f aca="false">(IF(P72&lt;5,"5년 미만",IF(P72&lt;10,"5년~10년 미만",IF(P72&lt;20,"10년~20년 미만",IF(P72&lt;30,"20년~30년 미만",IF(P72&lt;50,"30년~50년 미만",IF(P72&gt;50,"50년 이상")))))))</f>
        <v>5년 미만</v>
      </c>
      <c r="S72" s="119" t="str">
        <f aca="false">(IF(M72="확인불가","확인불가",IF(M72&lt;100000000,"1억 미만", IF(M72&lt;1000000000,"1억~10억미만",IF(M72&lt;10000000000,"10억~100억미만",IF(M72&lt;100000000000,"100억~1,000억미만",IF(M72&lt;1000000000000,"1,000억~1조미만",IF(M72&lt;10000000000000,"1조~10조미만",IF(M72&gt;10000000000000,"10조 이상")))))))))</f>
        <v>1억 미만</v>
      </c>
      <c r="T72" s="119" t="str">
        <f aca="false">(IF(N72="확인불가","확인불가",IF(N72&lt;1000000000,"10억 미만", IF(N72&lt;10000000000,"10억~100억 미만",IF(N72&lt;100000000000,"100억~1,000억 미만",IF(N72&lt;1000000000000,"1,000억~1조 미만",IF(N72&lt;10000000000000,"1조~10조 미만",IF(N72&lt;100000000000000,"10조~100조 미만",IF(N72&gt;100000000000000,"100조 이상")))))))))</f>
        <v>10억 미만</v>
      </c>
      <c r="U72" s="119" t="str">
        <f aca="false">IF(O72="확인불가","확인불가",IF(O72&lt;10,"10명 미만",IF(O72&lt;20,"10~20명 미만",IF(O72&lt;100,"20~100명 미만",IF(O72&lt;1000,"100~1,000명 미만",IF(O72&lt;10000,"1,000~10,000명 미만",IF(O72&lt;100000,"10,000~100,000명 미만",IF(O72&gt;100000,"100,000명 이상"))))))))</f>
        <v>10명 미만</v>
      </c>
      <c r="V72" s="119" t="s">
        <v>2832</v>
      </c>
      <c r="W72" s="119" t="s">
        <v>2831</v>
      </c>
    </row>
    <row r="73" customFormat="false" ht="17.45" hidden="false" customHeight="false" outlineLevel="0" collapsed="false">
      <c r="A73" s="67" t="s">
        <v>50</v>
      </c>
      <c r="B73" s="67" t="s">
        <v>51</v>
      </c>
      <c r="C73" s="67" t="s">
        <v>824</v>
      </c>
      <c r="D73" s="67" t="s">
        <v>825</v>
      </c>
      <c r="E73" s="6" t="s">
        <v>35</v>
      </c>
      <c r="F73" s="6" t="s">
        <v>43</v>
      </c>
      <c r="G73" s="6" t="s">
        <v>62</v>
      </c>
      <c r="H73" s="6" t="s">
        <v>826</v>
      </c>
      <c r="I73" s="6" t="s">
        <v>827</v>
      </c>
      <c r="J73" s="6" t="s">
        <v>828</v>
      </c>
      <c r="K73" s="7" t="s">
        <v>829</v>
      </c>
      <c r="L73" s="121" t="n">
        <v>1998</v>
      </c>
      <c r="M73" s="122" t="n">
        <v>1375000000</v>
      </c>
      <c r="N73" s="122" t="n">
        <v>10291900000</v>
      </c>
      <c r="O73" s="121" t="n">
        <v>48</v>
      </c>
      <c r="P73" s="117" t="n">
        <f aca="false">2020-L73+1</f>
        <v>23</v>
      </c>
      <c r="Q73" s="118" t="str">
        <f aca="false">LEFT(J73,2)</f>
        <v>경기</v>
      </c>
      <c r="R73" s="119" t="str">
        <f aca="false">(IF(P73&lt;5,"5년 미만",IF(P73&lt;10,"5년~10년 미만",IF(P73&lt;20,"10년~20년 미만",IF(P73&lt;30,"20년~30년 미만",IF(P73&lt;50,"30년~50년 미만",IF(P73&gt;50,"50년 이상")))))))</f>
        <v>20년~30년 미만</v>
      </c>
      <c r="S73" s="119" t="str">
        <f aca="false">(IF(M73="확인불가","확인불가",IF(M73&lt;100000000,"1억 미만", IF(M73&lt;1000000000,"1억~10억미만",IF(M73&lt;10000000000,"10억~100억미만",IF(M73&lt;100000000000,"100억~1,000억미만",IF(M73&lt;1000000000000,"1,000억~1조미만",IF(M73&lt;10000000000000,"1조~10조미만",IF(M73&gt;10000000000000,"10조 이상")))))))))</f>
        <v>10억~100억미만</v>
      </c>
      <c r="T73" s="119" t="str">
        <f aca="false">(IF(N73="확인불가","확인불가",IF(N73&lt;1000000000,"10억 미만", IF(N73&lt;10000000000,"10억~100억 미만",IF(N73&lt;100000000000,"100억~1,000억 미만",IF(N73&lt;1000000000000,"1,000억~1조 미만",IF(N73&lt;10000000000000,"1조~10조 미만",IF(N73&lt;100000000000000,"10조~100조 미만",IF(N73&gt;100000000000000,"100조 이상")))))))))</f>
        <v>100억~1,000억 미만</v>
      </c>
      <c r="U73" s="119" t="str">
        <f aca="false">IF(O73="확인불가","확인불가",IF(O73&lt;10,"10명 미만",IF(O73&lt;20,"10~20명 미만",IF(O73&lt;100,"20~100명 미만",IF(O73&lt;1000,"100~1,000명 미만",IF(O73&lt;10000,"1,000~10,000명 미만",IF(O73&lt;100000,"10,000~100,000명 미만",IF(O73&gt;100000,"100,000명 이상"))))))))</f>
        <v>20~100명 미만</v>
      </c>
      <c r="V73" s="119" t="s">
        <v>2831</v>
      </c>
      <c r="W73" s="119" t="s">
        <v>2831</v>
      </c>
    </row>
    <row r="74" customFormat="false" ht="19.15" hidden="false" customHeight="true" outlineLevel="0" collapsed="false">
      <c r="A74" s="113" t="s">
        <v>128</v>
      </c>
      <c r="B74" s="113" t="s">
        <v>150</v>
      </c>
      <c r="C74" s="113" t="s">
        <v>151</v>
      </c>
      <c r="D74" s="113" t="s">
        <v>830</v>
      </c>
      <c r="E74" s="14" t="s">
        <v>35</v>
      </c>
      <c r="F74" s="14" t="s">
        <v>117</v>
      </c>
      <c r="G74" s="14" t="s">
        <v>62</v>
      </c>
      <c r="H74" s="14" t="s">
        <v>839</v>
      </c>
      <c r="I74" s="14" t="s">
        <v>832</v>
      </c>
      <c r="J74" s="36" t="s">
        <v>833</v>
      </c>
      <c r="K74" s="114" t="s">
        <v>834</v>
      </c>
      <c r="L74" s="115" t="n">
        <v>1982</v>
      </c>
      <c r="M74" s="116" t="n">
        <v>29495000000</v>
      </c>
      <c r="N74" s="116" t="n">
        <v>104440000000</v>
      </c>
      <c r="O74" s="115" t="n">
        <v>380</v>
      </c>
      <c r="P74" s="117" t="n">
        <f aca="false">2020-L74+1</f>
        <v>39</v>
      </c>
      <c r="Q74" s="118" t="str">
        <f aca="false">LEFT(J74,2)</f>
        <v>서울</v>
      </c>
      <c r="R74" s="119" t="str">
        <f aca="false">(IF(P74&lt;5,"5년 미만",IF(P74&lt;10,"5년~10년 미만",IF(P74&lt;20,"10년~20년 미만",IF(P74&lt;30,"20년~30년 미만",IF(P74&lt;50,"30년~50년 미만",IF(P74&gt;50,"50년 이상")))))))</f>
        <v>30년~50년 미만</v>
      </c>
      <c r="S74" s="119" t="str">
        <f aca="false">(IF(M74="확인불가","확인불가",IF(M74&lt;100000000,"1억 미만", IF(M74&lt;1000000000,"1억~10억미만",IF(M74&lt;10000000000,"10억~100억미만",IF(M74&lt;100000000000,"100억~1,000억미만",IF(M74&lt;1000000000000,"1,000억~1조미만",IF(M74&lt;10000000000000,"1조~10조미만",IF(M74&gt;10000000000000,"10조 이상")))))))))</f>
        <v>100억~1,000억미만</v>
      </c>
      <c r="T74" s="119" t="str">
        <f aca="false">(IF(N74="확인불가","확인불가",IF(N74&lt;1000000000,"10억 미만", IF(N74&lt;10000000000,"10억~100억 미만",IF(N74&lt;100000000000,"100억~1,000억 미만",IF(N74&lt;1000000000000,"1,000억~1조 미만",IF(N74&lt;10000000000000,"1조~10조 미만",IF(N74&lt;100000000000000,"10조~100조 미만",IF(N74&gt;100000000000000,"100조 이상")))))))))</f>
        <v>1,000억~1조 미만</v>
      </c>
      <c r="U74" s="119" t="str">
        <f aca="false">IF(O74="확인불가","확인불가",IF(O74&lt;10,"10명 미만",IF(O74&lt;20,"10~20명 미만",IF(O74&lt;100,"20~100명 미만",IF(O74&lt;1000,"100~1,000명 미만",IF(O74&lt;10000,"1,000~10,000명 미만",IF(O74&lt;100000,"10,000~100,000명 미만",IF(O74&gt;100000,"100,000명 이상"))))))))</f>
        <v>100~1,000명 미만</v>
      </c>
      <c r="V74" s="119" t="s">
        <v>2831</v>
      </c>
      <c r="W74" s="119" t="s">
        <v>2831</v>
      </c>
    </row>
    <row r="75" customFormat="false" ht="17.45" hidden="false" customHeight="false" outlineLevel="0" collapsed="false">
      <c r="A75" s="67" t="s">
        <v>50</v>
      </c>
      <c r="B75" s="67" t="s">
        <v>51</v>
      </c>
      <c r="C75" s="67" t="s">
        <v>481</v>
      </c>
      <c r="D75" s="67" t="s">
        <v>847</v>
      </c>
      <c r="E75" s="6" t="s">
        <v>35</v>
      </c>
      <c r="F75" s="6" t="s">
        <v>30</v>
      </c>
      <c r="G75" s="6" t="s">
        <v>62</v>
      </c>
      <c r="H75" s="6" t="s">
        <v>848</v>
      </c>
      <c r="I75" s="6" t="s">
        <v>849</v>
      </c>
      <c r="J75" s="6" t="s">
        <v>850</v>
      </c>
      <c r="K75" s="7" t="s">
        <v>851</v>
      </c>
      <c r="L75" s="121" t="n">
        <v>2016</v>
      </c>
      <c r="M75" s="122" t="n">
        <v>132000000</v>
      </c>
      <c r="N75" s="122" t="n">
        <v>280020000</v>
      </c>
      <c r="O75" s="121" t="n">
        <v>1</v>
      </c>
      <c r="P75" s="117" t="n">
        <f aca="false">2020-L75+1</f>
        <v>5</v>
      </c>
      <c r="Q75" s="118" t="str">
        <f aca="false">LEFT(J75,2)</f>
        <v>대전</v>
      </c>
      <c r="R75" s="119" t="str">
        <f aca="false">(IF(P75&lt;5,"5년 미만",IF(P75&lt;10,"5년~10년 미만",IF(P75&lt;20,"10년~20년 미만",IF(P75&lt;30,"20년~30년 미만",IF(P75&lt;50,"30년~50년 미만",IF(P75&gt;50,"50년 이상")))))))</f>
        <v>5년~10년 미만</v>
      </c>
      <c r="S75" s="119" t="str">
        <f aca="false">(IF(M75="확인불가","확인불가",IF(M75&lt;100000000,"1억 미만", IF(M75&lt;1000000000,"1억~10억미만",IF(M75&lt;10000000000,"10억~100억미만",IF(M75&lt;100000000000,"100억~1,000억미만",IF(M75&lt;1000000000000,"1,000억~1조미만",IF(M75&lt;10000000000000,"1조~10조미만",IF(M75&gt;10000000000000,"10조 이상")))))))))</f>
        <v>1억~10억미만</v>
      </c>
      <c r="T75" s="119" t="str">
        <f aca="false">(IF(N75="확인불가","확인불가",IF(N75&lt;1000000000,"10억 미만", IF(N75&lt;10000000000,"10억~100억 미만",IF(N75&lt;100000000000,"100억~1,000억 미만",IF(N75&lt;1000000000000,"1,000억~1조 미만",IF(N75&lt;10000000000000,"1조~10조 미만",IF(N75&lt;100000000000000,"10조~100조 미만",IF(N75&gt;100000000000000,"100조 이상")))))))))</f>
        <v>10억 미만</v>
      </c>
      <c r="U75" s="119" t="str">
        <f aca="false">IF(O75="확인불가","확인불가",IF(O75&lt;10,"10명 미만",IF(O75&lt;20,"10~20명 미만",IF(O75&lt;100,"20~100명 미만",IF(O75&lt;1000,"100~1,000명 미만",IF(O75&lt;10000,"1,000~10,000명 미만",IF(O75&lt;100000,"10,000~100,000명 미만",IF(O75&gt;100000,"100,000명 이상"))))))))</f>
        <v>10명 미만</v>
      </c>
      <c r="V75" s="119" t="s">
        <v>2831</v>
      </c>
      <c r="W75" s="119" t="s">
        <v>2831</v>
      </c>
    </row>
    <row r="76" customFormat="false" ht="17.45" hidden="false" customHeight="false" outlineLevel="0" collapsed="false">
      <c r="A76" s="113" t="s">
        <v>15</v>
      </c>
      <c r="B76" s="113" t="s">
        <v>91</v>
      </c>
      <c r="C76" s="113" t="s">
        <v>860</v>
      </c>
      <c r="D76" s="113" t="s">
        <v>853</v>
      </c>
      <c r="E76" s="14" t="s">
        <v>35</v>
      </c>
      <c r="F76" s="14" t="s">
        <v>30</v>
      </c>
      <c r="G76" s="14" t="s">
        <v>62</v>
      </c>
      <c r="H76" s="14" t="s">
        <v>854</v>
      </c>
      <c r="I76" s="14" t="s">
        <v>855</v>
      </c>
      <c r="J76" s="14" t="s">
        <v>856</v>
      </c>
      <c r="K76" s="114" t="s">
        <v>857</v>
      </c>
      <c r="L76" s="115" t="n">
        <v>2009</v>
      </c>
      <c r="M76" s="116" t="n">
        <v>300000000</v>
      </c>
      <c r="N76" s="116" t="n">
        <v>4373730000</v>
      </c>
      <c r="O76" s="115" t="n">
        <v>33</v>
      </c>
      <c r="P76" s="117" t="n">
        <f aca="false">2020-L76+1</f>
        <v>12</v>
      </c>
      <c r="Q76" s="118" t="str">
        <f aca="false">LEFT(J76,2)</f>
        <v>서울</v>
      </c>
      <c r="R76" s="119" t="str">
        <f aca="false">(IF(P76&lt;5,"5년 미만",IF(P76&lt;10,"5년~10년 미만",IF(P76&lt;20,"10년~20년 미만",IF(P76&lt;30,"20년~30년 미만",IF(P76&lt;50,"30년~50년 미만",IF(P76&gt;50,"50년 이상")))))))</f>
        <v>10년~20년 미만</v>
      </c>
      <c r="S76" s="119" t="str">
        <f aca="false">(IF(M76="확인불가","확인불가",IF(M76&lt;100000000,"1억 미만", IF(M76&lt;1000000000,"1억~10억미만",IF(M76&lt;10000000000,"10억~100억미만",IF(M76&lt;100000000000,"100억~1,000억미만",IF(M76&lt;1000000000000,"1,000억~1조미만",IF(M76&lt;10000000000000,"1조~10조미만",IF(M76&gt;10000000000000,"10조 이상")))))))))</f>
        <v>1억~10억미만</v>
      </c>
      <c r="T76" s="119" t="str">
        <f aca="false">(IF(N76="확인불가","확인불가",IF(N76&lt;1000000000,"10억 미만", IF(N76&lt;10000000000,"10억~100억 미만",IF(N76&lt;100000000000,"100억~1,000억 미만",IF(N76&lt;1000000000000,"1,000억~1조 미만",IF(N76&lt;10000000000000,"1조~10조 미만",IF(N76&lt;100000000000000,"10조~100조 미만",IF(N76&gt;100000000000000,"100조 이상")))))))))</f>
        <v>10억~100억 미만</v>
      </c>
      <c r="U76" s="119" t="str">
        <f aca="false">IF(O76="확인불가","확인불가",IF(O76&lt;10,"10명 미만",IF(O76&lt;20,"10~20명 미만",IF(O76&lt;100,"20~100명 미만",IF(O76&lt;1000,"100~1,000명 미만",IF(O76&lt;10000,"1,000~10,000명 미만",IF(O76&lt;100000,"10,000~100,000명 미만",IF(O76&gt;100000,"100,000명 이상"))))))))</f>
        <v>20~100명 미만</v>
      </c>
      <c r="V76" s="119" t="s">
        <v>2831</v>
      </c>
      <c r="W76" s="119" t="s">
        <v>2832</v>
      </c>
    </row>
    <row r="77" customFormat="false" ht="17.45" hidden="false" customHeight="false" outlineLevel="0" collapsed="false">
      <c r="A77" s="67" t="s">
        <v>15</v>
      </c>
      <c r="B77" s="67" t="s">
        <v>83</v>
      </c>
      <c r="C77" s="67" t="s">
        <v>84</v>
      </c>
      <c r="D77" s="67" t="s">
        <v>865</v>
      </c>
      <c r="E77" s="6" t="s">
        <v>35</v>
      </c>
      <c r="F77" s="6" t="s">
        <v>71</v>
      </c>
      <c r="G77" s="6" t="s">
        <v>21</v>
      </c>
      <c r="H77" s="6" t="s">
        <v>866</v>
      </c>
      <c r="I77" s="6" t="s">
        <v>867</v>
      </c>
      <c r="J77" s="6" t="s">
        <v>868</v>
      </c>
      <c r="K77" s="7" t="s">
        <v>869</v>
      </c>
      <c r="L77" s="121" t="n">
        <v>2005</v>
      </c>
      <c r="M77" s="122" t="n">
        <v>305000000</v>
      </c>
      <c r="N77" s="122" t="n">
        <v>3870000000</v>
      </c>
      <c r="O77" s="121" t="n">
        <v>35</v>
      </c>
      <c r="P77" s="117" t="n">
        <f aca="false">2020-L77+1</f>
        <v>16</v>
      </c>
      <c r="Q77" s="118" t="str">
        <f aca="false">LEFT(J77,2)</f>
        <v>대구</v>
      </c>
      <c r="R77" s="119" t="str">
        <f aca="false">(IF(P77&lt;5,"5년 미만",IF(P77&lt;10,"5년~10년 미만",IF(P77&lt;20,"10년~20년 미만",IF(P77&lt;30,"20년~30년 미만",IF(P77&lt;50,"30년~50년 미만",IF(P77&gt;50,"50년 이상")))))))</f>
        <v>10년~20년 미만</v>
      </c>
      <c r="S77" s="119" t="str">
        <f aca="false">(IF(M77="확인불가","확인불가",IF(M77&lt;100000000,"1억 미만", IF(M77&lt;1000000000,"1억~10억미만",IF(M77&lt;10000000000,"10억~100억미만",IF(M77&lt;100000000000,"100억~1,000억미만",IF(M77&lt;1000000000000,"1,000억~1조미만",IF(M77&lt;10000000000000,"1조~10조미만",IF(M77&gt;10000000000000,"10조 이상")))))))))</f>
        <v>1억~10억미만</v>
      </c>
      <c r="T77" s="119" t="str">
        <f aca="false">(IF(N77="확인불가","확인불가",IF(N77&lt;1000000000,"10억 미만", IF(N77&lt;10000000000,"10억~100억 미만",IF(N77&lt;100000000000,"100억~1,000억 미만",IF(N77&lt;1000000000000,"1,000억~1조 미만",IF(N77&lt;10000000000000,"1조~10조 미만",IF(N77&lt;100000000000000,"10조~100조 미만",IF(N77&gt;100000000000000,"100조 이상")))))))))</f>
        <v>10억~100억 미만</v>
      </c>
      <c r="U77" s="119" t="str">
        <f aca="false">IF(O77="확인불가","확인불가",IF(O77&lt;10,"10명 미만",IF(O77&lt;20,"10~20명 미만",IF(O77&lt;100,"20~100명 미만",IF(O77&lt;1000,"100~1,000명 미만",IF(O77&lt;10000,"1,000~10,000명 미만",IF(O77&lt;100000,"10,000~100,000명 미만",IF(O77&gt;100000,"100,000명 이상"))))))))</f>
        <v>20~100명 미만</v>
      </c>
      <c r="V77" s="119" t="s">
        <v>2831</v>
      </c>
      <c r="W77" s="119" t="s">
        <v>2831</v>
      </c>
    </row>
    <row r="78" customFormat="false" ht="17.45" hidden="false" customHeight="false" outlineLevel="0" collapsed="false">
      <c r="A78" s="113" t="s">
        <v>96</v>
      </c>
      <c r="B78" s="113" t="s">
        <v>870</v>
      </c>
      <c r="C78" s="113" t="s">
        <v>871</v>
      </c>
      <c r="D78" s="113" t="s">
        <v>872</v>
      </c>
      <c r="E78" s="14" t="s">
        <v>168</v>
      </c>
      <c r="F78" s="14" t="s">
        <v>184</v>
      </c>
      <c r="G78" s="14" t="s">
        <v>102</v>
      </c>
      <c r="H78" s="14" t="s">
        <v>873</v>
      </c>
      <c r="I78" s="14" t="s">
        <v>874</v>
      </c>
      <c r="J78" s="14" t="s">
        <v>875</v>
      </c>
      <c r="K78" s="114" t="s">
        <v>876</v>
      </c>
      <c r="L78" s="115" t="n">
        <v>2013</v>
      </c>
      <c r="M78" s="116" t="n">
        <v>121800000000</v>
      </c>
      <c r="N78" s="116" t="n">
        <v>141724070000</v>
      </c>
      <c r="O78" s="115" t="n">
        <v>198</v>
      </c>
      <c r="P78" s="117" t="n">
        <f aca="false">2020-L78+1</f>
        <v>8</v>
      </c>
      <c r="Q78" s="118" t="str">
        <f aca="false">LEFT(J78,2)</f>
        <v>서울</v>
      </c>
      <c r="R78" s="119" t="str">
        <f aca="false">(IF(P78&lt;5,"5년 미만",IF(P78&lt;10,"5년~10년 미만",IF(P78&lt;20,"10년~20년 미만",IF(P78&lt;30,"20년~30년 미만",IF(P78&lt;50,"30년~50년 미만",IF(P78&gt;50,"50년 이상")))))))</f>
        <v>5년~10년 미만</v>
      </c>
      <c r="S78" s="119" t="str">
        <f aca="false">(IF(M78="확인불가","확인불가",IF(M78&lt;100000000,"1억 미만", IF(M78&lt;1000000000,"1억~10억미만",IF(M78&lt;10000000000,"10억~100억미만",IF(M78&lt;100000000000,"100억~1,000억미만",IF(M78&lt;1000000000000,"1,000억~1조미만",IF(M78&lt;10000000000000,"1조~10조미만",IF(M78&gt;10000000000000,"10조 이상")))))))))</f>
        <v>1,000억~1조미만</v>
      </c>
      <c r="T78" s="119" t="str">
        <f aca="false">(IF(N78="확인불가","확인불가",IF(N78&lt;1000000000,"10억 미만", IF(N78&lt;10000000000,"10억~100억 미만",IF(N78&lt;100000000000,"100억~1,000억 미만",IF(N78&lt;1000000000000,"1,000억~1조 미만",IF(N78&lt;10000000000000,"1조~10조 미만",IF(N78&lt;100000000000000,"10조~100조 미만",IF(N78&gt;100000000000000,"100조 이상")))))))))</f>
        <v>1,000억~1조 미만</v>
      </c>
      <c r="U78" s="119" t="str">
        <f aca="false">IF(O78="확인불가","확인불가",IF(O78&lt;10,"10명 미만",IF(O78&lt;20,"10~20명 미만",IF(O78&lt;100,"20~100명 미만",IF(O78&lt;1000,"100~1,000명 미만",IF(O78&lt;10000,"1,000~10,000명 미만",IF(O78&lt;100000,"10,000~100,000명 미만",IF(O78&gt;100000,"100,000명 이상"))))))))</f>
        <v>100~1,000명 미만</v>
      </c>
      <c r="V78" s="119" t="s">
        <v>2832</v>
      </c>
      <c r="W78" s="119" t="s">
        <v>2831</v>
      </c>
    </row>
    <row r="79" customFormat="false" ht="17.45" hidden="false" customHeight="false" outlineLevel="0" collapsed="false">
      <c r="A79" s="67" t="s">
        <v>15</v>
      </c>
      <c r="B79" s="6" t="s">
        <v>888</v>
      </c>
      <c r="C79" s="67" t="s">
        <v>930</v>
      </c>
      <c r="D79" s="67" t="s">
        <v>878</v>
      </c>
      <c r="E79" s="6" t="s">
        <v>35</v>
      </c>
      <c r="F79" s="6" t="s">
        <v>20</v>
      </c>
      <c r="G79" s="6" t="s">
        <v>102</v>
      </c>
      <c r="H79" s="6" t="s">
        <v>894</v>
      </c>
      <c r="I79" s="6" t="s">
        <v>880</v>
      </c>
      <c r="J79" s="6" t="s">
        <v>881</v>
      </c>
      <c r="K79" s="7" t="s">
        <v>882</v>
      </c>
      <c r="L79" s="121" t="n">
        <v>2009</v>
      </c>
      <c r="M79" s="122" t="n">
        <v>250000000</v>
      </c>
      <c r="N79" s="122" t="n">
        <v>2614160000</v>
      </c>
      <c r="O79" s="121" t="n">
        <v>44</v>
      </c>
      <c r="P79" s="117" t="n">
        <f aca="false">2020-L79+1</f>
        <v>12</v>
      </c>
      <c r="Q79" s="118" t="str">
        <f aca="false">LEFT(J79,2)</f>
        <v>강원</v>
      </c>
      <c r="R79" s="119" t="str">
        <f aca="false">(IF(P79&lt;5,"5년 미만",IF(P79&lt;10,"5년~10년 미만",IF(P79&lt;20,"10년~20년 미만",IF(P79&lt;30,"20년~30년 미만",IF(P79&lt;50,"30년~50년 미만",IF(P79&gt;50,"50년 이상")))))))</f>
        <v>10년~20년 미만</v>
      </c>
      <c r="S79" s="119" t="str">
        <f aca="false">(IF(M79="확인불가","확인불가",IF(M79&lt;100000000,"1억 미만", IF(M79&lt;1000000000,"1억~10억미만",IF(M79&lt;10000000000,"10억~100억미만",IF(M79&lt;100000000000,"100억~1,000억미만",IF(M79&lt;1000000000000,"1,000억~1조미만",IF(M79&lt;10000000000000,"1조~10조미만",IF(M79&gt;10000000000000,"10조 이상")))))))))</f>
        <v>1억~10억미만</v>
      </c>
      <c r="T79" s="119" t="str">
        <f aca="false">(IF(N79="확인불가","확인불가",IF(N79&lt;1000000000,"10억 미만", IF(N79&lt;10000000000,"10억~100억 미만",IF(N79&lt;100000000000,"100억~1,000억 미만",IF(N79&lt;1000000000000,"1,000억~1조 미만",IF(N79&lt;10000000000000,"1조~10조 미만",IF(N79&lt;100000000000000,"10조~100조 미만",IF(N79&gt;100000000000000,"100조 이상")))))))))</f>
        <v>10억~100억 미만</v>
      </c>
      <c r="U79" s="119" t="str">
        <f aca="false">IF(O79="확인불가","확인불가",IF(O79&lt;10,"10명 미만",IF(O79&lt;20,"10~20명 미만",IF(O79&lt;100,"20~100명 미만",IF(O79&lt;1000,"100~1,000명 미만",IF(O79&lt;10000,"1,000~10,000명 미만",IF(O79&lt;100000,"10,000~100,000명 미만",IF(O79&gt;100000,"100,000명 이상"))))))))</f>
        <v>20~100명 미만</v>
      </c>
      <c r="V79" s="124" t="s">
        <v>2832</v>
      </c>
      <c r="W79" s="124" t="s">
        <v>2832</v>
      </c>
    </row>
    <row r="80" customFormat="false" ht="17.45" hidden="false" customHeight="false" outlineLevel="0" collapsed="false">
      <c r="A80" s="113" t="s">
        <v>136</v>
      </c>
      <c r="B80" s="113" t="s">
        <v>185</v>
      </c>
      <c r="C80" s="113" t="s">
        <v>427</v>
      </c>
      <c r="D80" s="14" t="s">
        <v>940</v>
      </c>
      <c r="E80" s="14" t="s">
        <v>35</v>
      </c>
      <c r="F80" s="14" t="s">
        <v>76</v>
      </c>
      <c r="G80" s="14" t="s">
        <v>102</v>
      </c>
      <c r="H80" s="14" t="s">
        <v>941</v>
      </c>
      <c r="I80" s="14" t="s">
        <v>942</v>
      </c>
      <c r="J80" s="14" t="s">
        <v>943</v>
      </c>
      <c r="K80" s="123" t="s">
        <v>944</v>
      </c>
      <c r="L80" s="115" t="n">
        <v>2015</v>
      </c>
      <c r="M80" s="116" t="n">
        <v>200000000</v>
      </c>
      <c r="N80" s="116" t="n">
        <v>2372320000</v>
      </c>
      <c r="O80" s="115" t="n">
        <v>14</v>
      </c>
      <c r="P80" s="117" t="n">
        <f aca="false">2020-L80+1</f>
        <v>6</v>
      </c>
      <c r="Q80" s="118" t="str">
        <f aca="false">LEFT(J80,2)</f>
        <v>경기</v>
      </c>
      <c r="R80" s="119" t="str">
        <f aca="false">(IF(P80&lt;5,"5년 미만",IF(P80&lt;10,"5년~10년 미만",IF(P80&lt;20,"10년~20년 미만",IF(P80&lt;30,"20년~30년 미만",IF(P80&lt;50,"30년~50년 미만",IF(P80&gt;50,"50년 이상")))))))</f>
        <v>5년~10년 미만</v>
      </c>
      <c r="S80" s="119" t="str">
        <f aca="false">(IF(M80="확인불가","확인불가",IF(M80&lt;100000000,"1억 미만", IF(M80&lt;1000000000,"1억~10억미만",IF(M80&lt;10000000000,"10억~100억미만",IF(M80&lt;100000000000,"100억~1,000억미만",IF(M80&lt;1000000000000,"1,000억~1조미만",IF(M80&lt;10000000000000,"1조~10조미만",IF(M80&gt;10000000000000,"10조 이상")))))))))</f>
        <v>1억~10억미만</v>
      </c>
      <c r="T80" s="119" t="str">
        <f aca="false">(IF(N80="확인불가","확인불가",IF(N80&lt;1000000000,"10억 미만", IF(N80&lt;10000000000,"10억~100억 미만",IF(N80&lt;100000000000,"100억~1,000억 미만",IF(N80&lt;1000000000000,"1,000억~1조 미만",IF(N80&lt;10000000000000,"1조~10조 미만",IF(N80&lt;100000000000000,"10조~100조 미만",IF(N80&gt;100000000000000,"100조 이상")))))))))</f>
        <v>10억~100억 미만</v>
      </c>
      <c r="U80" s="119" t="str">
        <f aca="false">IF(O80="확인불가","확인불가",IF(O80&lt;10,"10명 미만",IF(O80&lt;20,"10~20명 미만",IF(O80&lt;100,"20~100명 미만",IF(O80&lt;1000,"100~1,000명 미만",IF(O80&lt;10000,"1,000~10,000명 미만",IF(O80&lt;100000,"10,000~100,000명 미만",IF(O80&gt;100000,"100,000명 이상"))))))))</f>
        <v>10~20명 미만</v>
      </c>
      <c r="V80" s="119" t="s">
        <v>2832</v>
      </c>
      <c r="W80" s="119" t="s">
        <v>2832</v>
      </c>
    </row>
    <row r="81" customFormat="false" ht="17.45" hidden="false" customHeight="false" outlineLevel="0" collapsed="false">
      <c r="A81" s="67" t="s">
        <v>903</v>
      </c>
      <c r="B81" s="67" t="s">
        <v>948</v>
      </c>
      <c r="C81" s="67" t="s">
        <v>949</v>
      </c>
      <c r="D81" s="67" t="s">
        <v>950</v>
      </c>
      <c r="E81" s="6" t="s">
        <v>35</v>
      </c>
      <c r="F81" s="6" t="s">
        <v>43</v>
      </c>
      <c r="G81" s="6" t="s">
        <v>148</v>
      </c>
      <c r="H81" s="6" t="s">
        <v>951</v>
      </c>
      <c r="I81" s="6" t="s">
        <v>952</v>
      </c>
      <c r="J81" s="6" t="s">
        <v>953</v>
      </c>
      <c r="K81" s="6" t="s">
        <v>26</v>
      </c>
      <c r="L81" s="121" t="n">
        <v>2016</v>
      </c>
      <c r="M81" s="122" t="n">
        <v>100000000</v>
      </c>
      <c r="N81" s="122" t="n">
        <v>31060000</v>
      </c>
      <c r="O81" s="121" t="n">
        <v>4</v>
      </c>
      <c r="P81" s="117" t="n">
        <f aca="false">2020-L81+1</f>
        <v>5</v>
      </c>
      <c r="Q81" s="118" t="str">
        <f aca="false">LEFT(J81,2)</f>
        <v>서울</v>
      </c>
      <c r="R81" s="119" t="str">
        <f aca="false">(IF(P81&lt;5,"5년 미만",IF(P81&lt;10,"5년~10년 미만",IF(P81&lt;20,"10년~20년 미만",IF(P81&lt;30,"20년~30년 미만",IF(P81&lt;50,"30년~50년 미만",IF(P81&gt;50,"50년 이상")))))))</f>
        <v>5년~10년 미만</v>
      </c>
      <c r="S81" s="119" t="str">
        <f aca="false">(IF(M81="확인불가","확인불가",IF(M81&lt;100000000,"1억 미만", IF(M81&lt;1000000000,"1억~10억미만",IF(M81&lt;10000000000,"10억~100억미만",IF(M81&lt;100000000000,"100억~1,000억미만",IF(M81&lt;1000000000000,"1,000억~1조미만",IF(M81&lt;10000000000000,"1조~10조미만",IF(M81&gt;10000000000000,"10조 이상")))))))))</f>
        <v>1억~10억미만</v>
      </c>
      <c r="T81" s="119" t="str">
        <f aca="false">(IF(N81="확인불가","확인불가",IF(N81&lt;1000000000,"10억 미만", IF(N81&lt;10000000000,"10억~100억 미만",IF(N81&lt;100000000000,"100억~1,000억 미만",IF(N81&lt;1000000000000,"1,000억~1조 미만",IF(N81&lt;10000000000000,"1조~10조 미만",IF(N81&lt;100000000000000,"10조~100조 미만",IF(N81&gt;100000000000000,"100조 이상")))))))))</f>
        <v>10억 미만</v>
      </c>
      <c r="U81" s="119" t="str">
        <f aca="false">IF(O81="확인불가","확인불가",IF(O81&lt;10,"10명 미만",IF(O81&lt;20,"10~20명 미만",IF(O81&lt;100,"20~100명 미만",IF(O81&lt;1000,"100~1,000명 미만",IF(O81&lt;10000,"1,000~10,000명 미만",IF(O81&lt;100000,"10,000~100,000명 미만",IF(O81&gt;100000,"100,000명 이상"))))))))</f>
        <v>10명 미만</v>
      </c>
      <c r="V81" s="119" t="s">
        <v>2831</v>
      </c>
      <c r="W81" s="119" t="s">
        <v>2831</v>
      </c>
    </row>
    <row r="82" customFormat="false" ht="17.45" hidden="false" customHeight="false" outlineLevel="0" collapsed="false">
      <c r="A82" s="113" t="s">
        <v>136</v>
      </c>
      <c r="B82" s="113" t="s">
        <v>165</v>
      </c>
      <c r="C82" s="113" t="s">
        <v>166</v>
      </c>
      <c r="D82" s="113" t="s">
        <v>954</v>
      </c>
      <c r="E82" s="14" t="s">
        <v>100</v>
      </c>
      <c r="F82" s="14" t="s">
        <v>30</v>
      </c>
      <c r="G82" s="14" t="s">
        <v>62</v>
      </c>
      <c r="H82" s="14" t="s">
        <v>955</v>
      </c>
      <c r="I82" s="14" t="s">
        <v>956</v>
      </c>
      <c r="J82" s="14" t="s">
        <v>957</v>
      </c>
      <c r="K82" s="114" t="s">
        <v>958</v>
      </c>
      <c r="L82" s="115" t="n">
        <v>2011</v>
      </c>
      <c r="M82" s="116" t="n">
        <v>2350000000</v>
      </c>
      <c r="N82" s="116" t="n">
        <v>256670000000</v>
      </c>
      <c r="O82" s="115" t="n">
        <v>365</v>
      </c>
      <c r="P82" s="117" t="n">
        <f aca="false">2020-L82+1</f>
        <v>10</v>
      </c>
      <c r="Q82" s="118" t="str">
        <f aca="false">LEFT(J82,2)</f>
        <v>제주</v>
      </c>
      <c r="R82" s="119" t="str">
        <f aca="false">(IF(P82&lt;5,"5년 미만",IF(P82&lt;10,"5년~10년 미만",IF(P82&lt;20,"10년~20년 미만",IF(P82&lt;30,"20년~30년 미만",IF(P82&lt;50,"30년~50년 미만",IF(P82&gt;50,"50년 이상")))))))</f>
        <v>10년~20년 미만</v>
      </c>
      <c r="S82" s="119" t="str">
        <f aca="false">(IF(M82="확인불가","확인불가",IF(M82&lt;100000000,"1억 미만", IF(M82&lt;1000000000,"1억~10억미만",IF(M82&lt;10000000000,"10억~100억미만",IF(M82&lt;100000000000,"100억~1,000억미만",IF(M82&lt;1000000000000,"1,000억~1조미만",IF(M82&lt;10000000000000,"1조~10조미만",IF(M82&gt;10000000000000,"10조 이상")))))))))</f>
        <v>10억~100억미만</v>
      </c>
      <c r="T82" s="119" t="str">
        <f aca="false">(IF(N82="확인불가","확인불가",IF(N82&lt;1000000000,"10억 미만", IF(N82&lt;10000000000,"10억~100억 미만",IF(N82&lt;100000000000,"100억~1,000억 미만",IF(N82&lt;1000000000000,"1,000억~1조 미만",IF(N82&lt;10000000000000,"1조~10조 미만",IF(N82&lt;100000000000000,"10조~100조 미만",IF(N82&gt;100000000000000,"100조 이상")))))))))</f>
        <v>1,000억~1조 미만</v>
      </c>
      <c r="U82" s="119" t="str">
        <f aca="false">IF(O82="확인불가","확인불가",IF(O82&lt;10,"10명 미만",IF(O82&lt;20,"10~20명 미만",IF(O82&lt;100,"20~100명 미만",IF(O82&lt;1000,"100~1,000명 미만",IF(O82&lt;10000,"1,000~10,000명 미만",IF(O82&lt;100000,"10,000~100,000명 미만",IF(O82&gt;100000,"100,000명 이상"))))))))</f>
        <v>100~1,000명 미만</v>
      </c>
      <c r="V82" s="119" t="s">
        <v>2832</v>
      </c>
      <c r="W82" s="119" t="s">
        <v>2831</v>
      </c>
    </row>
    <row r="83" customFormat="false" ht="17.45" hidden="false" customHeight="false" outlineLevel="0" collapsed="false">
      <c r="A83" s="67" t="s">
        <v>79</v>
      </c>
      <c r="B83" s="67" t="s">
        <v>80</v>
      </c>
      <c r="C83" s="67" t="s">
        <v>959</v>
      </c>
      <c r="D83" s="6" t="s">
        <v>960</v>
      </c>
      <c r="E83" s="6" t="s">
        <v>35</v>
      </c>
      <c r="F83" s="6" t="s">
        <v>86</v>
      </c>
      <c r="G83" s="6" t="s">
        <v>62</v>
      </c>
      <c r="H83" s="6" t="s">
        <v>961</v>
      </c>
      <c r="I83" s="6" t="s">
        <v>962</v>
      </c>
      <c r="J83" s="6" t="s">
        <v>963</v>
      </c>
      <c r="K83" s="15" t="s">
        <v>964</v>
      </c>
      <c r="L83" s="121" t="n">
        <v>2000</v>
      </c>
      <c r="M83" s="122" t="n">
        <v>107280000</v>
      </c>
      <c r="N83" s="122" t="n">
        <v>20092630000</v>
      </c>
      <c r="O83" s="121" t="n">
        <v>70</v>
      </c>
      <c r="P83" s="117" t="n">
        <f aca="false">2020-L83+1</f>
        <v>21</v>
      </c>
      <c r="Q83" s="118" t="str">
        <f aca="false">LEFT(J83,2)</f>
        <v>서울</v>
      </c>
      <c r="R83" s="119" t="str">
        <f aca="false">(IF(P83&lt;5,"5년 미만",IF(P83&lt;10,"5년~10년 미만",IF(P83&lt;20,"10년~20년 미만",IF(P83&lt;30,"20년~30년 미만",IF(P83&lt;50,"30년~50년 미만",IF(P83&gt;50,"50년 이상")))))))</f>
        <v>20년~30년 미만</v>
      </c>
      <c r="S83" s="119" t="str">
        <f aca="false">(IF(M83="확인불가","확인불가",IF(M83&lt;100000000,"1억 미만", IF(M83&lt;1000000000,"1억~10억미만",IF(M83&lt;10000000000,"10억~100억미만",IF(M83&lt;100000000000,"100억~1,000억미만",IF(M83&lt;1000000000000,"1,000억~1조미만",IF(M83&lt;10000000000000,"1조~10조미만",IF(M83&gt;10000000000000,"10조 이상")))))))))</f>
        <v>1억~10억미만</v>
      </c>
      <c r="T83" s="119" t="str">
        <f aca="false">(IF(N83="확인불가","확인불가",IF(N83&lt;1000000000,"10억 미만", IF(N83&lt;10000000000,"10억~100억 미만",IF(N83&lt;100000000000,"100억~1,000억 미만",IF(N83&lt;1000000000000,"1,000억~1조 미만",IF(N83&lt;10000000000000,"1조~10조 미만",IF(N83&lt;100000000000000,"10조~100조 미만",IF(N83&gt;100000000000000,"100조 이상")))))))))</f>
        <v>100억~1,000억 미만</v>
      </c>
      <c r="U83" s="119" t="str">
        <f aca="false">IF(O83="확인불가","확인불가",IF(O83&lt;10,"10명 미만",IF(O83&lt;20,"10~20명 미만",IF(O83&lt;100,"20~100명 미만",IF(O83&lt;1000,"100~1,000명 미만",IF(O83&lt;10000,"1,000~10,000명 미만",IF(O83&lt;100000,"10,000~100,000명 미만",IF(O83&gt;100000,"100,000명 이상"))))))))</f>
        <v>20~100명 미만</v>
      </c>
      <c r="V83" s="124" t="s">
        <v>2832</v>
      </c>
      <c r="W83" s="119" t="s">
        <v>2831</v>
      </c>
    </row>
    <row r="84" customFormat="false" ht="17.45" hidden="false" customHeight="false" outlineLevel="0" collapsed="false">
      <c r="A84" s="113" t="s">
        <v>15</v>
      </c>
      <c r="B84" s="113" t="s">
        <v>91</v>
      </c>
      <c r="C84" s="113" t="s">
        <v>94</v>
      </c>
      <c r="D84" s="14" t="s">
        <v>965</v>
      </c>
      <c r="E84" s="14" t="s">
        <v>35</v>
      </c>
      <c r="F84" s="14" t="s">
        <v>86</v>
      </c>
      <c r="G84" s="14" t="s">
        <v>62</v>
      </c>
      <c r="H84" s="14" t="s">
        <v>966</v>
      </c>
      <c r="I84" s="14" t="s">
        <v>967</v>
      </c>
      <c r="J84" s="14" t="s">
        <v>968</v>
      </c>
      <c r="K84" s="123" t="s">
        <v>969</v>
      </c>
      <c r="L84" s="115" t="n">
        <v>1995</v>
      </c>
      <c r="M84" s="116" t="n">
        <v>1000000000</v>
      </c>
      <c r="N84" s="116" t="n">
        <v>17386450000</v>
      </c>
      <c r="O84" s="115" t="n">
        <v>228</v>
      </c>
      <c r="P84" s="117" t="n">
        <f aca="false">2020-L84+1</f>
        <v>26</v>
      </c>
      <c r="Q84" s="118" t="str">
        <f aca="false">LEFT(J84,2)</f>
        <v>서울</v>
      </c>
      <c r="R84" s="119" t="str">
        <f aca="false">(IF(P84&lt;5,"5년 미만",IF(P84&lt;10,"5년~10년 미만",IF(P84&lt;20,"10년~20년 미만",IF(P84&lt;30,"20년~30년 미만",IF(P84&lt;50,"30년~50년 미만",IF(P84&gt;50,"50년 이상")))))))</f>
        <v>20년~30년 미만</v>
      </c>
      <c r="S84" s="119" t="str">
        <f aca="false">(IF(M84="확인불가","확인불가",IF(M84&lt;100000000,"1억 미만", IF(M84&lt;1000000000,"1억~10억미만",IF(M84&lt;10000000000,"10억~100억미만",IF(M84&lt;100000000000,"100억~1,000억미만",IF(M84&lt;1000000000000,"1,000억~1조미만",IF(M84&lt;10000000000000,"1조~10조미만",IF(M84&gt;10000000000000,"10조 이상")))))))))</f>
        <v>10억~100억미만</v>
      </c>
      <c r="T84" s="119" t="str">
        <f aca="false">(IF(N84="확인불가","확인불가",IF(N84&lt;1000000000,"10억 미만", IF(N84&lt;10000000000,"10억~100억 미만",IF(N84&lt;100000000000,"100억~1,000억 미만",IF(N84&lt;1000000000000,"1,000억~1조 미만",IF(N84&lt;10000000000000,"1조~10조 미만",IF(N84&lt;100000000000000,"10조~100조 미만",IF(N84&gt;100000000000000,"100조 이상")))))))))</f>
        <v>100억~1,000억 미만</v>
      </c>
      <c r="U84" s="119" t="str">
        <f aca="false">IF(O84="확인불가","확인불가",IF(O84&lt;10,"10명 미만",IF(O84&lt;20,"10~20명 미만",IF(O84&lt;100,"20~100명 미만",IF(O84&lt;1000,"100~1,000명 미만",IF(O84&lt;10000,"1,000~10,000명 미만",IF(O84&lt;100000,"10,000~100,000명 미만",IF(O84&gt;100000,"100,000명 이상"))))))))</f>
        <v>100~1,000명 미만</v>
      </c>
      <c r="V84" s="119" t="s">
        <v>2831</v>
      </c>
      <c r="W84" s="119" t="s">
        <v>2832</v>
      </c>
    </row>
    <row r="85" customFormat="false" ht="18.6" hidden="false" customHeight="true" outlineLevel="0" collapsed="false">
      <c r="A85" s="67" t="s">
        <v>225</v>
      </c>
      <c r="B85" s="113" t="s">
        <v>226</v>
      </c>
      <c r="C85" s="67" t="s">
        <v>970</v>
      </c>
      <c r="D85" s="6" t="s">
        <v>971</v>
      </c>
      <c r="E85" s="6" t="s">
        <v>35</v>
      </c>
      <c r="F85" s="6" t="s">
        <v>152</v>
      </c>
      <c r="G85" s="6" t="s">
        <v>62</v>
      </c>
      <c r="H85" s="6" t="s">
        <v>972</v>
      </c>
      <c r="I85" s="6" t="s">
        <v>973</v>
      </c>
      <c r="J85" s="6" t="s">
        <v>974</v>
      </c>
      <c r="K85" s="15" t="s">
        <v>975</v>
      </c>
      <c r="L85" s="121" t="n">
        <v>2000</v>
      </c>
      <c r="M85" s="122" t="n">
        <v>600000000</v>
      </c>
      <c r="N85" s="122" t="n">
        <v>16069850000</v>
      </c>
      <c r="O85" s="121" t="n">
        <v>29</v>
      </c>
      <c r="P85" s="117" t="n">
        <f aca="false">2020-L85+1</f>
        <v>21</v>
      </c>
      <c r="Q85" s="118" t="str">
        <f aca="false">LEFT(J85,2)</f>
        <v>서울</v>
      </c>
      <c r="R85" s="119" t="str">
        <f aca="false">(IF(P85&lt;5,"5년 미만",IF(P85&lt;10,"5년~10년 미만",IF(P85&lt;20,"10년~20년 미만",IF(P85&lt;30,"20년~30년 미만",IF(P85&lt;50,"30년~50년 미만",IF(P85&gt;50,"50년 이상")))))))</f>
        <v>20년~30년 미만</v>
      </c>
      <c r="S85" s="119" t="str">
        <f aca="false">(IF(M85="확인불가","확인불가",IF(M85&lt;100000000,"1억 미만", IF(M85&lt;1000000000,"1억~10억미만",IF(M85&lt;10000000000,"10억~100억미만",IF(M85&lt;100000000000,"100억~1,000억미만",IF(M85&lt;1000000000000,"1,000억~1조미만",IF(M85&lt;10000000000000,"1조~10조미만",IF(M85&gt;10000000000000,"10조 이상")))))))))</f>
        <v>1억~10억미만</v>
      </c>
      <c r="T85" s="119" t="str">
        <f aca="false">(IF(N85="확인불가","확인불가",IF(N85&lt;1000000000,"10억 미만", IF(N85&lt;10000000000,"10억~100억 미만",IF(N85&lt;100000000000,"100억~1,000억 미만",IF(N85&lt;1000000000000,"1,000억~1조 미만",IF(N85&lt;10000000000000,"1조~10조 미만",IF(N85&lt;100000000000000,"10조~100조 미만",IF(N85&gt;100000000000000,"100조 이상")))))))))</f>
        <v>100억~1,000억 미만</v>
      </c>
      <c r="U85" s="119" t="str">
        <f aca="false">IF(O85="확인불가","확인불가",IF(O85&lt;10,"10명 미만",IF(O85&lt;20,"10~20명 미만",IF(O85&lt;100,"20~100명 미만",IF(O85&lt;1000,"100~1,000명 미만",IF(O85&lt;10000,"1,000~10,000명 미만",IF(O85&lt;100000,"10,000~100,000명 미만",IF(O85&gt;100000,"100,000명 이상"))))))))</f>
        <v>20~100명 미만</v>
      </c>
      <c r="V85" s="124" t="s">
        <v>2832</v>
      </c>
      <c r="W85" s="119" t="s">
        <v>2831</v>
      </c>
    </row>
    <row r="86" customFormat="false" ht="17.45" hidden="false" customHeight="false" outlineLevel="0" collapsed="false">
      <c r="A86" s="113" t="s">
        <v>128</v>
      </c>
      <c r="B86" s="113" t="s">
        <v>150</v>
      </c>
      <c r="C86" s="113" t="s">
        <v>151</v>
      </c>
      <c r="D86" s="113" t="s">
        <v>978</v>
      </c>
      <c r="E86" s="14" t="s">
        <v>35</v>
      </c>
      <c r="F86" s="14" t="s">
        <v>43</v>
      </c>
      <c r="G86" s="14" t="s">
        <v>54</v>
      </c>
      <c r="H86" s="14" t="s">
        <v>979</v>
      </c>
      <c r="I86" s="14" t="s">
        <v>980</v>
      </c>
      <c r="J86" s="14" t="s">
        <v>981</v>
      </c>
      <c r="K86" s="114" t="s">
        <v>982</v>
      </c>
      <c r="L86" s="115" t="n">
        <v>2014</v>
      </c>
      <c r="M86" s="116" t="n">
        <v>832590000</v>
      </c>
      <c r="N86" s="116" t="n">
        <v>22680000</v>
      </c>
      <c r="O86" s="115" t="n">
        <v>5</v>
      </c>
      <c r="P86" s="117" t="n">
        <f aca="false">2020-L86+1</f>
        <v>7</v>
      </c>
      <c r="Q86" s="118" t="str">
        <f aca="false">LEFT(J86,2)</f>
        <v>서울</v>
      </c>
      <c r="R86" s="119" t="str">
        <f aca="false">(IF(P86&lt;5,"5년 미만",IF(P86&lt;10,"5년~10년 미만",IF(P86&lt;20,"10년~20년 미만",IF(P86&lt;30,"20년~30년 미만",IF(P86&lt;50,"30년~50년 미만",IF(P86&gt;50,"50년 이상")))))))</f>
        <v>5년~10년 미만</v>
      </c>
      <c r="S86" s="119" t="str">
        <f aca="false">(IF(M86="확인불가","확인불가",IF(M86&lt;100000000,"1억 미만", IF(M86&lt;1000000000,"1억~10억미만",IF(M86&lt;10000000000,"10억~100억미만",IF(M86&lt;100000000000,"100억~1,000억미만",IF(M86&lt;1000000000000,"1,000억~1조미만",IF(M86&lt;10000000000000,"1조~10조미만",IF(M86&gt;10000000000000,"10조 이상")))))))))</f>
        <v>1억~10억미만</v>
      </c>
      <c r="T86" s="119" t="str">
        <f aca="false">(IF(N86="확인불가","확인불가",IF(N86&lt;1000000000,"10억 미만", IF(N86&lt;10000000000,"10억~100억 미만",IF(N86&lt;100000000000,"100억~1,000억 미만",IF(N86&lt;1000000000000,"1,000억~1조 미만",IF(N86&lt;10000000000000,"1조~10조 미만",IF(N86&lt;100000000000000,"10조~100조 미만",IF(N86&gt;100000000000000,"100조 이상")))))))))</f>
        <v>10억 미만</v>
      </c>
      <c r="U86" s="119" t="str">
        <f aca="false">IF(O86="확인불가","확인불가",IF(O86&lt;10,"10명 미만",IF(O86&lt;20,"10~20명 미만",IF(O86&lt;100,"20~100명 미만",IF(O86&lt;1000,"100~1,000명 미만",IF(O86&lt;10000,"1,000~10,000명 미만",IF(O86&lt;100000,"10,000~100,000명 미만",IF(O86&gt;100000,"100,000명 이상"))))))))</f>
        <v>10명 미만</v>
      </c>
      <c r="V86" s="119" t="s">
        <v>2831</v>
      </c>
      <c r="W86" s="119" t="s">
        <v>2831</v>
      </c>
    </row>
    <row r="87" customFormat="false" ht="17.45" hidden="false" customHeight="false" outlineLevel="0" collapsed="false">
      <c r="A87" s="67" t="s">
        <v>277</v>
      </c>
      <c r="B87" s="67" t="s">
        <v>278</v>
      </c>
      <c r="C87" s="67" t="s">
        <v>279</v>
      </c>
      <c r="D87" s="67" t="s">
        <v>983</v>
      </c>
      <c r="E87" s="6" t="s">
        <v>35</v>
      </c>
      <c r="F87" s="6" t="s">
        <v>43</v>
      </c>
      <c r="G87" s="6" t="s">
        <v>54</v>
      </c>
      <c r="H87" s="6" t="s">
        <v>984</v>
      </c>
      <c r="I87" s="6" t="s">
        <v>985</v>
      </c>
      <c r="J87" s="6" t="s">
        <v>986</v>
      </c>
      <c r="K87" s="17" t="s">
        <v>987</v>
      </c>
      <c r="L87" s="121" t="n">
        <v>2008</v>
      </c>
      <c r="M87" s="122" t="n">
        <v>4144460000</v>
      </c>
      <c r="N87" s="122" t="n">
        <v>62028010000</v>
      </c>
      <c r="O87" s="121" t="n">
        <v>277</v>
      </c>
      <c r="P87" s="117" t="n">
        <f aca="false">2020-L87+1</f>
        <v>13</v>
      </c>
      <c r="Q87" s="118" t="str">
        <f aca="false">LEFT(J87,2)</f>
        <v>충남</v>
      </c>
      <c r="R87" s="119" t="str">
        <f aca="false">(IF(P87&lt;5,"5년 미만",IF(P87&lt;10,"5년~10년 미만",IF(P87&lt;20,"10년~20년 미만",IF(P87&lt;30,"20년~30년 미만",IF(P87&lt;50,"30년~50년 미만",IF(P87&gt;50,"50년 이상")))))))</f>
        <v>10년~20년 미만</v>
      </c>
      <c r="S87" s="119" t="str">
        <f aca="false">(IF(M87="확인불가","확인불가",IF(M87&lt;100000000,"1억 미만", IF(M87&lt;1000000000,"1억~10억미만",IF(M87&lt;10000000000,"10억~100억미만",IF(M87&lt;100000000000,"100억~1,000억미만",IF(M87&lt;1000000000000,"1,000억~1조미만",IF(M87&lt;10000000000000,"1조~10조미만",IF(M87&gt;10000000000000,"10조 이상")))))))))</f>
        <v>10억~100억미만</v>
      </c>
      <c r="T87" s="119" t="str">
        <f aca="false">(IF(N87="확인불가","확인불가",IF(N87&lt;1000000000,"10억 미만", IF(N87&lt;10000000000,"10억~100억 미만",IF(N87&lt;100000000000,"100억~1,000억 미만",IF(N87&lt;1000000000000,"1,000억~1조 미만",IF(N87&lt;10000000000000,"1조~10조 미만",IF(N87&lt;100000000000000,"10조~100조 미만",IF(N87&gt;100000000000000,"100조 이상")))))))))</f>
        <v>100억~1,000억 미만</v>
      </c>
      <c r="U87" s="119" t="str">
        <f aca="false">IF(O87="확인불가","확인불가",IF(O87&lt;10,"10명 미만",IF(O87&lt;20,"10~20명 미만",IF(O87&lt;100,"20~100명 미만",IF(O87&lt;1000,"100~1,000명 미만",IF(O87&lt;10000,"1,000~10,000명 미만",IF(O87&lt;100000,"10,000~100,000명 미만",IF(O87&gt;100000,"100,000명 이상"))))))))</f>
        <v>100~1,000명 미만</v>
      </c>
      <c r="V87" s="124" t="s">
        <v>2832</v>
      </c>
      <c r="W87" s="119" t="s">
        <v>2831</v>
      </c>
    </row>
    <row r="88" customFormat="false" ht="17.45" hidden="false" customHeight="false" outlineLevel="0" collapsed="false">
      <c r="A88" s="113" t="s">
        <v>96</v>
      </c>
      <c r="B88" s="113" t="s">
        <v>97</v>
      </c>
      <c r="C88" s="113" t="s">
        <v>98</v>
      </c>
      <c r="D88" s="113" t="s">
        <v>989</v>
      </c>
      <c r="E88" s="14" t="s">
        <v>35</v>
      </c>
      <c r="F88" s="14" t="s">
        <v>101</v>
      </c>
      <c r="G88" s="14" t="s">
        <v>62</v>
      </c>
      <c r="H88" s="14" t="s">
        <v>998</v>
      </c>
      <c r="I88" s="14" t="s">
        <v>991</v>
      </c>
      <c r="J88" s="14" t="s">
        <v>992</v>
      </c>
      <c r="K88" s="114" t="s">
        <v>993</v>
      </c>
      <c r="L88" s="115" t="n">
        <v>2017</v>
      </c>
      <c r="M88" s="116" t="n">
        <v>50000000</v>
      </c>
      <c r="N88" s="116" t="n">
        <v>417630000</v>
      </c>
      <c r="O88" s="115" t="n">
        <v>4</v>
      </c>
      <c r="P88" s="117" t="n">
        <f aca="false">2020-L88+1</f>
        <v>4</v>
      </c>
      <c r="Q88" s="118" t="str">
        <f aca="false">LEFT(J88,2)</f>
        <v>서울</v>
      </c>
      <c r="R88" s="119" t="str">
        <f aca="false">(IF(P88&lt;5,"5년 미만",IF(P88&lt;10,"5년~10년 미만",IF(P88&lt;20,"10년~20년 미만",IF(P88&lt;30,"20년~30년 미만",IF(P88&lt;50,"30년~50년 미만",IF(P88&gt;50,"50년 이상")))))))</f>
        <v>5년 미만</v>
      </c>
      <c r="S88" s="119" t="str">
        <f aca="false">(IF(M88="확인불가","확인불가",IF(M88&lt;100000000,"1억 미만", IF(M88&lt;1000000000,"1억~10억미만",IF(M88&lt;10000000000,"10억~100억미만",IF(M88&lt;100000000000,"100억~1,000억미만",IF(M88&lt;1000000000000,"1,000억~1조미만",IF(M88&lt;10000000000000,"1조~10조미만",IF(M88&gt;10000000000000,"10조 이상")))))))))</f>
        <v>1억 미만</v>
      </c>
      <c r="T88" s="119" t="str">
        <f aca="false">(IF(N88="확인불가","확인불가",IF(N88&lt;1000000000,"10억 미만", IF(N88&lt;10000000000,"10억~100억 미만",IF(N88&lt;100000000000,"100억~1,000억 미만",IF(N88&lt;1000000000000,"1,000억~1조 미만",IF(N88&lt;10000000000000,"1조~10조 미만",IF(N88&lt;100000000000000,"10조~100조 미만",IF(N88&gt;100000000000000,"100조 이상")))))))))</f>
        <v>10억 미만</v>
      </c>
      <c r="U88" s="119" t="str">
        <f aca="false">IF(O88="확인불가","확인불가",IF(O88&lt;10,"10명 미만",IF(O88&lt;20,"10~20명 미만",IF(O88&lt;100,"20~100명 미만",IF(O88&lt;1000,"100~1,000명 미만",IF(O88&lt;10000,"1,000~10,000명 미만",IF(O88&lt;100000,"10,000~100,000명 미만",IF(O88&gt;100000,"100,000명 이상"))))))))</f>
        <v>10명 미만</v>
      </c>
      <c r="V88" s="119" t="s">
        <v>2831</v>
      </c>
      <c r="W88" s="119" t="s">
        <v>2831</v>
      </c>
    </row>
    <row r="89" customFormat="false" ht="15.6" hidden="false" customHeight="true" outlineLevel="0" collapsed="false">
      <c r="A89" s="67" t="s">
        <v>291</v>
      </c>
      <c r="B89" s="67" t="s">
        <v>999</v>
      </c>
      <c r="C89" s="67" t="s">
        <v>1000</v>
      </c>
      <c r="D89" s="67" t="s">
        <v>1001</v>
      </c>
      <c r="E89" s="6" t="s">
        <v>35</v>
      </c>
      <c r="F89" s="6" t="s">
        <v>43</v>
      </c>
      <c r="G89" s="6" t="s">
        <v>102</v>
      </c>
      <c r="H89" s="6" t="s">
        <v>1002</v>
      </c>
      <c r="I89" s="6" t="s">
        <v>1003</v>
      </c>
      <c r="J89" s="24" t="s">
        <v>1004</v>
      </c>
      <c r="K89" s="7" t="s">
        <v>1005</v>
      </c>
      <c r="L89" s="121" t="n">
        <v>2017</v>
      </c>
      <c r="M89" s="122" t="n">
        <v>100000000</v>
      </c>
      <c r="N89" s="122" t="n">
        <v>814330000</v>
      </c>
      <c r="O89" s="121" t="n">
        <v>1</v>
      </c>
      <c r="P89" s="117" t="n">
        <f aca="false">2020-L89+1</f>
        <v>4</v>
      </c>
      <c r="Q89" s="118" t="str">
        <f aca="false">LEFT(J89,2)</f>
        <v>서울</v>
      </c>
      <c r="R89" s="119" t="str">
        <f aca="false">(IF(P89&lt;5,"5년 미만",IF(P89&lt;10,"5년~10년 미만",IF(P89&lt;20,"10년~20년 미만",IF(P89&lt;30,"20년~30년 미만",IF(P89&lt;50,"30년~50년 미만",IF(P89&gt;50,"50년 이상")))))))</f>
        <v>5년 미만</v>
      </c>
      <c r="S89" s="119" t="str">
        <f aca="false">(IF(M89="확인불가","확인불가",IF(M89&lt;100000000,"1억 미만", IF(M89&lt;1000000000,"1억~10억미만",IF(M89&lt;10000000000,"10억~100억미만",IF(M89&lt;100000000000,"100억~1,000억미만",IF(M89&lt;1000000000000,"1,000억~1조미만",IF(M89&lt;10000000000000,"1조~10조미만",IF(M89&gt;10000000000000,"10조 이상")))))))))</f>
        <v>1억~10억미만</v>
      </c>
      <c r="T89" s="119" t="str">
        <f aca="false">(IF(N89="확인불가","확인불가",IF(N89&lt;1000000000,"10억 미만", IF(N89&lt;10000000000,"10억~100억 미만",IF(N89&lt;100000000000,"100억~1,000억 미만",IF(N89&lt;1000000000000,"1,000억~1조 미만",IF(N89&lt;10000000000000,"1조~10조 미만",IF(N89&lt;100000000000000,"10조~100조 미만",IF(N89&gt;100000000000000,"100조 이상")))))))))</f>
        <v>10억 미만</v>
      </c>
      <c r="U89" s="119" t="str">
        <f aca="false">IF(O89="확인불가","확인불가",IF(O89&lt;10,"10명 미만",IF(O89&lt;20,"10~20명 미만",IF(O89&lt;100,"20~100명 미만",IF(O89&lt;1000,"100~1,000명 미만",IF(O89&lt;10000,"1,000~10,000명 미만",IF(O89&lt;100000,"10,000~100,000명 미만",IF(O89&gt;100000,"100,000명 이상"))))))))</f>
        <v>10명 미만</v>
      </c>
      <c r="V89" s="124" t="s">
        <v>2832</v>
      </c>
      <c r="W89" s="119" t="s">
        <v>2831</v>
      </c>
    </row>
    <row r="90" customFormat="false" ht="18.6" hidden="false" customHeight="true" outlineLevel="0" collapsed="false">
      <c r="A90" s="113" t="s">
        <v>136</v>
      </c>
      <c r="B90" s="113" t="s">
        <v>189</v>
      </c>
      <c r="C90" s="113" t="s">
        <v>1006</v>
      </c>
      <c r="D90" s="113" t="s">
        <v>1007</v>
      </c>
      <c r="E90" s="14" t="s">
        <v>35</v>
      </c>
      <c r="F90" s="14" t="s">
        <v>43</v>
      </c>
      <c r="G90" s="14" t="s">
        <v>62</v>
      </c>
      <c r="H90" s="14" t="s">
        <v>1008</v>
      </c>
      <c r="I90" s="14" t="s">
        <v>1009</v>
      </c>
      <c r="J90" s="36" t="s">
        <v>1010</v>
      </c>
      <c r="K90" s="114" t="s">
        <v>1011</v>
      </c>
      <c r="L90" s="115" t="n">
        <v>2001</v>
      </c>
      <c r="M90" s="116" t="n">
        <v>300000000</v>
      </c>
      <c r="N90" s="116" t="n">
        <v>2026720000</v>
      </c>
      <c r="O90" s="115" t="n">
        <v>9</v>
      </c>
      <c r="P90" s="117" t="n">
        <f aca="false">2020-L90+1</f>
        <v>20</v>
      </c>
      <c r="Q90" s="118" t="str">
        <f aca="false">LEFT(J90,2)</f>
        <v>경기</v>
      </c>
      <c r="R90" s="119" t="str">
        <f aca="false">(IF(P90&lt;5,"5년 미만",IF(P90&lt;10,"5년~10년 미만",IF(P90&lt;20,"10년~20년 미만",IF(P90&lt;30,"20년~30년 미만",IF(P90&lt;50,"30년~50년 미만",IF(P90&gt;50,"50년 이상")))))))</f>
        <v>20년~30년 미만</v>
      </c>
      <c r="S90" s="119" t="str">
        <f aca="false">(IF(M90="확인불가","확인불가",IF(M90&lt;100000000,"1억 미만", IF(M90&lt;1000000000,"1억~10억미만",IF(M90&lt;10000000000,"10억~100억미만",IF(M90&lt;100000000000,"100억~1,000억미만",IF(M90&lt;1000000000000,"1,000억~1조미만",IF(M90&lt;10000000000000,"1조~10조미만",IF(M90&gt;10000000000000,"10조 이상")))))))))</f>
        <v>1억~10억미만</v>
      </c>
      <c r="T90" s="119" t="str">
        <f aca="false">(IF(N90="확인불가","확인불가",IF(N90&lt;1000000000,"10억 미만", IF(N90&lt;10000000000,"10억~100억 미만",IF(N90&lt;100000000000,"100억~1,000억 미만",IF(N90&lt;1000000000000,"1,000억~1조 미만",IF(N90&lt;10000000000000,"1조~10조 미만",IF(N90&lt;100000000000000,"10조~100조 미만",IF(N90&gt;100000000000000,"100조 이상")))))))))</f>
        <v>10억~100억 미만</v>
      </c>
      <c r="U90" s="119" t="str">
        <f aca="false">IF(O90="확인불가","확인불가",IF(O90&lt;10,"10명 미만",IF(O90&lt;20,"10~20명 미만",IF(O90&lt;100,"20~100명 미만",IF(O90&lt;1000,"100~1,000명 미만",IF(O90&lt;10000,"1,000~10,000명 미만",IF(O90&lt;100000,"10,000~100,000명 미만",IF(O90&gt;100000,"100,000명 이상"))))))))</f>
        <v>10명 미만</v>
      </c>
      <c r="V90" s="119" t="s">
        <v>2831</v>
      </c>
      <c r="W90" s="119" t="s">
        <v>2831</v>
      </c>
    </row>
    <row r="91" customFormat="false" ht="17.45" hidden="false" customHeight="false" outlineLevel="0" collapsed="false">
      <c r="A91" s="67" t="s">
        <v>136</v>
      </c>
      <c r="B91" s="67" t="s">
        <v>357</v>
      </c>
      <c r="C91" s="67" t="s">
        <v>1023</v>
      </c>
      <c r="D91" s="67" t="s">
        <v>1016</v>
      </c>
      <c r="E91" s="6" t="s">
        <v>35</v>
      </c>
      <c r="F91" s="13" t="s">
        <v>117</v>
      </c>
      <c r="G91" s="13" t="s">
        <v>54</v>
      </c>
      <c r="H91" s="13" t="s">
        <v>1017</v>
      </c>
      <c r="I91" s="6" t="s">
        <v>1018</v>
      </c>
      <c r="J91" s="6" t="s">
        <v>1019</v>
      </c>
      <c r="K91" s="7" t="s">
        <v>1020</v>
      </c>
      <c r="L91" s="121" t="n">
        <v>2008</v>
      </c>
      <c r="M91" s="122" t="n">
        <v>50000000</v>
      </c>
      <c r="N91" s="122" t="n">
        <v>4626000000</v>
      </c>
      <c r="O91" s="121" t="n">
        <v>19</v>
      </c>
      <c r="P91" s="117" t="n">
        <f aca="false">2020-L91+1</f>
        <v>13</v>
      </c>
      <c r="Q91" s="118" t="str">
        <f aca="false">LEFT(J91,2)</f>
        <v>서울</v>
      </c>
      <c r="R91" s="119" t="str">
        <f aca="false">(IF(P91&lt;5,"5년 미만",IF(P91&lt;10,"5년~10년 미만",IF(P91&lt;20,"10년~20년 미만",IF(P91&lt;30,"20년~30년 미만",IF(P91&lt;50,"30년~50년 미만",IF(P91&gt;50,"50년 이상")))))))</f>
        <v>10년~20년 미만</v>
      </c>
      <c r="S91" s="119" t="str">
        <f aca="false">(IF(M91="확인불가","확인불가",IF(M91&lt;100000000,"1억 미만", IF(M91&lt;1000000000,"1억~10억미만",IF(M91&lt;10000000000,"10억~100억미만",IF(M91&lt;100000000000,"100억~1,000억미만",IF(M91&lt;1000000000000,"1,000억~1조미만",IF(M91&lt;10000000000000,"1조~10조미만",IF(M91&gt;10000000000000,"10조 이상")))))))))</f>
        <v>1억 미만</v>
      </c>
      <c r="T91" s="119" t="str">
        <f aca="false">(IF(N91="확인불가","확인불가",IF(N91&lt;1000000000,"10억 미만", IF(N91&lt;10000000000,"10억~100억 미만",IF(N91&lt;100000000000,"100억~1,000억 미만",IF(N91&lt;1000000000000,"1,000억~1조 미만",IF(N91&lt;10000000000000,"1조~10조 미만",IF(N91&lt;100000000000000,"10조~100조 미만",IF(N91&gt;100000000000000,"100조 이상")))))))))</f>
        <v>10억~100억 미만</v>
      </c>
      <c r="U91" s="119" t="str">
        <f aca="false">IF(O91="확인불가","확인불가",IF(O91&lt;10,"10명 미만",IF(O91&lt;20,"10~20명 미만",IF(O91&lt;100,"20~100명 미만",IF(O91&lt;1000,"100~1,000명 미만",IF(O91&lt;10000,"1,000~10,000명 미만",IF(O91&lt;100000,"10,000~100,000명 미만",IF(O91&gt;100000,"100,000명 이상"))))))))</f>
        <v>10~20명 미만</v>
      </c>
      <c r="V91" s="119" t="s">
        <v>2831</v>
      </c>
      <c r="W91" s="119" t="s">
        <v>2831</v>
      </c>
    </row>
    <row r="92" customFormat="false" ht="17.45" hidden="false" customHeight="false" outlineLevel="0" collapsed="false">
      <c r="A92" s="113" t="s">
        <v>225</v>
      </c>
      <c r="B92" s="113" t="s">
        <v>226</v>
      </c>
      <c r="C92" s="113" t="s">
        <v>1036</v>
      </c>
      <c r="D92" s="113" t="s">
        <v>1037</v>
      </c>
      <c r="E92" s="14" t="s">
        <v>100</v>
      </c>
      <c r="F92" s="14" t="s">
        <v>71</v>
      </c>
      <c r="G92" s="14" t="s">
        <v>102</v>
      </c>
      <c r="H92" s="14" t="s">
        <v>1038</v>
      </c>
      <c r="I92" s="14" t="s">
        <v>1039</v>
      </c>
      <c r="J92" s="14" t="s">
        <v>1040</v>
      </c>
      <c r="K92" s="114" t="s">
        <v>1041</v>
      </c>
      <c r="L92" s="115" t="n">
        <v>1999</v>
      </c>
      <c r="M92" s="116" t="n">
        <v>8030000000</v>
      </c>
      <c r="N92" s="116" t="n">
        <v>176440000000</v>
      </c>
      <c r="O92" s="115" t="n">
        <v>321</v>
      </c>
      <c r="P92" s="117" t="n">
        <f aca="false">2020-L92+1</f>
        <v>22</v>
      </c>
      <c r="Q92" s="118" t="str">
        <f aca="false">LEFT(J92,2)</f>
        <v>서울</v>
      </c>
      <c r="R92" s="119" t="str">
        <f aca="false">(IF(P92&lt;5,"5년 미만",IF(P92&lt;10,"5년~10년 미만",IF(P92&lt;20,"10년~20년 미만",IF(P92&lt;30,"20년~30년 미만",IF(P92&lt;50,"30년~50년 미만",IF(P92&gt;50,"50년 이상")))))))</f>
        <v>20년~30년 미만</v>
      </c>
      <c r="S92" s="119" t="str">
        <f aca="false">(IF(M92="확인불가","확인불가",IF(M92&lt;100000000,"1억 미만", IF(M92&lt;1000000000,"1억~10억미만",IF(M92&lt;10000000000,"10억~100억미만",IF(M92&lt;100000000000,"100억~1,000억미만",IF(M92&lt;1000000000000,"1,000억~1조미만",IF(M92&lt;10000000000000,"1조~10조미만",IF(M92&gt;10000000000000,"10조 이상")))))))))</f>
        <v>10억~100억미만</v>
      </c>
      <c r="T92" s="119" t="str">
        <f aca="false">(IF(N92="확인불가","확인불가",IF(N92&lt;1000000000,"10억 미만", IF(N92&lt;10000000000,"10억~100억 미만",IF(N92&lt;100000000000,"100억~1,000억 미만",IF(N92&lt;1000000000000,"1,000억~1조 미만",IF(N92&lt;10000000000000,"1조~10조 미만",IF(N92&lt;100000000000000,"10조~100조 미만",IF(N92&gt;100000000000000,"100조 이상")))))))))</f>
        <v>1,000억~1조 미만</v>
      </c>
      <c r="U92" s="119" t="str">
        <f aca="false">IF(O92="확인불가","확인불가",IF(O92&lt;10,"10명 미만",IF(O92&lt;20,"10~20명 미만",IF(O92&lt;100,"20~100명 미만",IF(O92&lt;1000,"100~1,000명 미만",IF(O92&lt;10000,"1,000~10,000명 미만",IF(O92&lt;100000,"10,000~100,000명 미만",IF(O92&gt;100000,"100,000명 이상"))))))))</f>
        <v>100~1,000명 미만</v>
      </c>
      <c r="V92" s="119" t="s">
        <v>2831</v>
      </c>
      <c r="W92" s="119" t="s">
        <v>2831</v>
      </c>
    </row>
    <row r="93" customFormat="false" ht="18" hidden="false" customHeight="true" outlineLevel="0" collapsed="false">
      <c r="A93" s="67" t="s">
        <v>50</v>
      </c>
      <c r="B93" s="67" t="s">
        <v>51</v>
      </c>
      <c r="C93" s="67" t="s">
        <v>212</v>
      </c>
      <c r="D93" s="67" t="s">
        <v>1042</v>
      </c>
      <c r="E93" s="6" t="s">
        <v>35</v>
      </c>
      <c r="F93" s="6" t="s">
        <v>43</v>
      </c>
      <c r="G93" s="6" t="s">
        <v>54</v>
      </c>
      <c r="H93" s="6" t="s">
        <v>1043</v>
      </c>
      <c r="I93" s="6" t="s">
        <v>1044</v>
      </c>
      <c r="J93" s="13" t="s">
        <v>1045</v>
      </c>
      <c r="K93" s="7" t="s">
        <v>1046</v>
      </c>
      <c r="L93" s="121" t="n">
        <v>2015</v>
      </c>
      <c r="M93" s="122" t="n">
        <v>144830000</v>
      </c>
      <c r="N93" s="122" t="n">
        <v>982650000</v>
      </c>
      <c r="O93" s="121" t="n">
        <v>7</v>
      </c>
      <c r="P93" s="117" t="n">
        <f aca="false">2020-L93+1</f>
        <v>6</v>
      </c>
      <c r="Q93" s="118" t="str">
        <f aca="false">LEFT(J93,2)</f>
        <v>경기</v>
      </c>
      <c r="R93" s="119" t="str">
        <f aca="false">(IF(P93&lt;5,"5년 미만",IF(P93&lt;10,"5년~10년 미만",IF(P93&lt;20,"10년~20년 미만",IF(P93&lt;30,"20년~30년 미만",IF(P93&lt;50,"30년~50년 미만",IF(P93&gt;50,"50년 이상")))))))</f>
        <v>5년~10년 미만</v>
      </c>
      <c r="S93" s="119" t="str">
        <f aca="false">(IF(M93="확인불가","확인불가",IF(M93&lt;100000000,"1억 미만", IF(M93&lt;1000000000,"1억~10억미만",IF(M93&lt;10000000000,"10억~100억미만",IF(M93&lt;100000000000,"100억~1,000억미만",IF(M93&lt;1000000000000,"1,000억~1조미만",IF(M93&lt;10000000000000,"1조~10조미만",IF(M93&gt;10000000000000,"10조 이상")))))))))</f>
        <v>1억~10억미만</v>
      </c>
      <c r="T93" s="119" t="str">
        <f aca="false">(IF(N93="확인불가","확인불가",IF(N93&lt;1000000000,"10억 미만", IF(N93&lt;10000000000,"10억~100억 미만",IF(N93&lt;100000000000,"100억~1,000억 미만",IF(N93&lt;1000000000000,"1,000억~1조 미만",IF(N93&lt;10000000000000,"1조~10조 미만",IF(N93&lt;100000000000000,"10조~100조 미만",IF(N93&gt;100000000000000,"100조 이상")))))))))</f>
        <v>10억 미만</v>
      </c>
      <c r="U93" s="119" t="str">
        <f aca="false">IF(O93="확인불가","확인불가",IF(O93&lt;10,"10명 미만",IF(O93&lt;20,"10~20명 미만",IF(O93&lt;100,"20~100명 미만",IF(O93&lt;1000,"100~1,000명 미만",IF(O93&lt;10000,"1,000~10,000명 미만",IF(O93&lt;100000,"10,000~100,000명 미만",IF(O93&gt;100000,"100,000명 이상"))))))))</f>
        <v>10명 미만</v>
      </c>
      <c r="V93" s="119" t="s">
        <v>2831</v>
      </c>
      <c r="W93" s="119" t="s">
        <v>2831</v>
      </c>
    </row>
    <row r="94" customFormat="false" ht="17.45" hidden="false" customHeight="false" outlineLevel="0" collapsed="false">
      <c r="A94" s="113" t="s">
        <v>50</v>
      </c>
      <c r="B94" s="113" t="s">
        <v>199</v>
      </c>
      <c r="C94" s="113" t="s">
        <v>597</v>
      </c>
      <c r="D94" s="113" t="s">
        <v>1048</v>
      </c>
      <c r="E94" s="14" t="s">
        <v>35</v>
      </c>
      <c r="F94" s="14" t="s">
        <v>322</v>
      </c>
      <c r="G94" s="14" t="s">
        <v>62</v>
      </c>
      <c r="H94" s="14" t="s">
        <v>1049</v>
      </c>
      <c r="I94" s="14" t="s">
        <v>1050</v>
      </c>
      <c r="J94" s="14" t="s">
        <v>1051</v>
      </c>
      <c r="K94" s="114" t="s">
        <v>1052</v>
      </c>
      <c r="L94" s="115" t="n">
        <v>2003</v>
      </c>
      <c r="M94" s="116" t="n">
        <v>160000000</v>
      </c>
      <c r="N94" s="116" t="n">
        <v>33000000000</v>
      </c>
      <c r="O94" s="115" t="n">
        <v>1</v>
      </c>
      <c r="P94" s="117" t="n">
        <f aca="false">2020-L94+1</f>
        <v>18</v>
      </c>
      <c r="Q94" s="118" t="str">
        <f aca="false">LEFT(J94,2)</f>
        <v>경기</v>
      </c>
      <c r="R94" s="119" t="str">
        <f aca="false">(IF(P94&lt;5,"5년 미만",IF(P94&lt;10,"5년~10년 미만",IF(P94&lt;20,"10년~20년 미만",IF(P94&lt;30,"20년~30년 미만",IF(P94&lt;50,"30년~50년 미만",IF(P94&gt;50,"50년 이상")))))))</f>
        <v>10년~20년 미만</v>
      </c>
      <c r="S94" s="119" t="str">
        <f aca="false">(IF(M94="확인불가","확인불가",IF(M94&lt;100000000,"1억 미만", IF(M94&lt;1000000000,"1억~10억미만",IF(M94&lt;10000000000,"10억~100억미만",IF(M94&lt;100000000000,"100억~1,000억미만",IF(M94&lt;1000000000000,"1,000억~1조미만",IF(M94&lt;10000000000000,"1조~10조미만",IF(M94&gt;10000000000000,"10조 이상")))))))))</f>
        <v>1억~10억미만</v>
      </c>
      <c r="T94" s="119" t="str">
        <f aca="false">(IF(N94="확인불가","확인불가",IF(N94&lt;1000000000,"10억 미만", IF(N94&lt;10000000000,"10억~100억 미만",IF(N94&lt;100000000000,"100억~1,000억 미만",IF(N94&lt;1000000000000,"1,000억~1조 미만",IF(N94&lt;10000000000000,"1조~10조 미만",IF(N94&lt;100000000000000,"10조~100조 미만",IF(N94&gt;100000000000000,"100조 이상")))))))))</f>
        <v>100억~1,000억 미만</v>
      </c>
      <c r="U94" s="119" t="str">
        <f aca="false">IF(O94="확인불가","확인불가",IF(O94&lt;10,"10명 미만",IF(O94&lt;20,"10~20명 미만",IF(O94&lt;100,"20~100명 미만",IF(O94&lt;1000,"100~1,000명 미만",IF(O94&lt;10000,"1,000~10,000명 미만",IF(O94&lt;100000,"10,000~100,000명 미만",IF(O94&gt;100000,"100,000명 이상"))))))))</f>
        <v>10명 미만</v>
      </c>
      <c r="V94" s="119" t="s">
        <v>2831</v>
      </c>
      <c r="W94" s="119" t="s">
        <v>2831</v>
      </c>
    </row>
    <row r="95" customFormat="false" ht="17.45" hidden="false" customHeight="true" outlineLevel="0" collapsed="false">
      <c r="A95" s="67" t="s">
        <v>338</v>
      </c>
      <c r="B95" s="67" t="s">
        <v>339</v>
      </c>
      <c r="C95" s="67" t="s">
        <v>514</v>
      </c>
      <c r="D95" s="67" t="s">
        <v>1053</v>
      </c>
      <c r="E95" s="6" t="s">
        <v>35</v>
      </c>
      <c r="F95" s="6" t="s">
        <v>43</v>
      </c>
      <c r="G95" s="6" t="s">
        <v>54</v>
      </c>
      <c r="H95" s="6" t="s">
        <v>1054</v>
      </c>
      <c r="I95" s="6" t="s">
        <v>1055</v>
      </c>
      <c r="J95" s="13" t="s">
        <v>1056</v>
      </c>
      <c r="K95" s="7" t="s">
        <v>1057</v>
      </c>
      <c r="L95" s="121" t="n">
        <v>2016</v>
      </c>
      <c r="M95" s="122" t="n">
        <v>100000000</v>
      </c>
      <c r="N95" s="122" t="n">
        <v>564240000</v>
      </c>
      <c r="O95" s="121" t="n">
        <v>6</v>
      </c>
      <c r="P95" s="117" t="n">
        <f aca="false">2020-L95+1</f>
        <v>5</v>
      </c>
      <c r="Q95" s="118" t="str">
        <f aca="false">LEFT(J95,2)</f>
        <v>경기</v>
      </c>
      <c r="R95" s="119" t="str">
        <f aca="false">(IF(P95&lt;5,"5년 미만",IF(P95&lt;10,"5년~10년 미만",IF(P95&lt;20,"10년~20년 미만",IF(P95&lt;30,"20년~30년 미만",IF(P95&lt;50,"30년~50년 미만",IF(P95&gt;50,"50년 이상")))))))</f>
        <v>5년~10년 미만</v>
      </c>
      <c r="S95" s="119" t="str">
        <f aca="false">(IF(M95="확인불가","확인불가",IF(M95&lt;100000000,"1억 미만", IF(M95&lt;1000000000,"1억~10억미만",IF(M95&lt;10000000000,"10억~100억미만",IF(M95&lt;100000000000,"100억~1,000억미만",IF(M95&lt;1000000000000,"1,000억~1조미만",IF(M95&lt;10000000000000,"1조~10조미만",IF(M95&gt;10000000000000,"10조 이상")))))))))</f>
        <v>1억~10억미만</v>
      </c>
      <c r="T95" s="119" t="str">
        <f aca="false">(IF(N95="확인불가","확인불가",IF(N95&lt;1000000000,"10억 미만", IF(N95&lt;10000000000,"10억~100억 미만",IF(N95&lt;100000000000,"100억~1,000억 미만",IF(N95&lt;1000000000000,"1,000억~1조 미만",IF(N95&lt;10000000000000,"1조~10조 미만",IF(N95&lt;100000000000000,"10조~100조 미만",IF(N95&gt;100000000000000,"100조 이상")))))))))</f>
        <v>10억 미만</v>
      </c>
      <c r="U95" s="119" t="str">
        <f aca="false">IF(O95="확인불가","확인불가",IF(O95&lt;10,"10명 미만",IF(O95&lt;20,"10~20명 미만",IF(O95&lt;100,"20~100명 미만",IF(O95&lt;1000,"100~1,000명 미만",IF(O95&lt;10000,"1,000~10,000명 미만",IF(O95&lt;100000,"10,000~100,000명 미만",IF(O95&gt;100000,"100,000명 이상"))))))))</f>
        <v>10명 미만</v>
      </c>
      <c r="V95" s="119" t="s">
        <v>2831</v>
      </c>
      <c r="W95" s="119" t="s">
        <v>2831</v>
      </c>
    </row>
    <row r="96" customFormat="false" ht="17.45" hidden="false" customHeight="false" outlineLevel="0" collapsed="false">
      <c r="A96" s="113" t="s">
        <v>39</v>
      </c>
      <c r="B96" s="113" t="s">
        <v>578</v>
      </c>
      <c r="C96" s="113" t="s">
        <v>590</v>
      </c>
      <c r="D96" s="113" t="s">
        <v>1058</v>
      </c>
      <c r="E96" s="14" t="s">
        <v>35</v>
      </c>
      <c r="F96" s="14" t="s">
        <v>76</v>
      </c>
      <c r="G96" s="14" t="s">
        <v>102</v>
      </c>
      <c r="H96" s="14" t="s">
        <v>1064</v>
      </c>
      <c r="I96" s="14" t="s">
        <v>1060</v>
      </c>
      <c r="J96" s="14" t="s">
        <v>1061</v>
      </c>
      <c r="K96" s="114" t="s">
        <v>1062</v>
      </c>
      <c r="L96" s="115" t="n">
        <v>1999</v>
      </c>
      <c r="M96" s="116" t="n">
        <v>2500000000</v>
      </c>
      <c r="N96" s="116" t="n">
        <v>10000000000</v>
      </c>
      <c r="O96" s="115" t="n">
        <v>60</v>
      </c>
      <c r="P96" s="117" t="n">
        <f aca="false">2020-L96+1</f>
        <v>22</v>
      </c>
      <c r="Q96" s="118" t="str">
        <f aca="false">LEFT(J96,2)</f>
        <v>경기</v>
      </c>
      <c r="R96" s="119" t="str">
        <f aca="false">(IF(P96&lt;5,"5년 미만",IF(P96&lt;10,"5년~10년 미만",IF(P96&lt;20,"10년~20년 미만",IF(P96&lt;30,"20년~30년 미만",IF(P96&lt;50,"30년~50년 미만",IF(P96&gt;50,"50년 이상")))))))</f>
        <v>20년~30년 미만</v>
      </c>
      <c r="S96" s="119" t="str">
        <f aca="false">(IF(M96="확인불가","확인불가",IF(M96&lt;100000000,"1억 미만", IF(M96&lt;1000000000,"1억~10억미만",IF(M96&lt;10000000000,"10억~100억미만",IF(M96&lt;100000000000,"100억~1,000억미만",IF(M96&lt;1000000000000,"1,000억~1조미만",IF(M96&lt;10000000000000,"1조~10조미만",IF(M96&gt;10000000000000,"10조 이상")))))))))</f>
        <v>10억~100억미만</v>
      </c>
      <c r="T96" s="119" t="str">
        <f aca="false">(IF(N96="확인불가","확인불가",IF(N96&lt;1000000000,"10억 미만", IF(N96&lt;10000000000,"10억~100억 미만",IF(N96&lt;100000000000,"100억~1,000억 미만",IF(N96&lt;1000000000000,"1,000억~1조 미만",IF(N96&lt;10000000000000,"1조~10조 미만",IF(N96&lt;100000000000000,"10조~100조 미만",IF(N96&gt;100000000000000,"100조 이상")))))))))</f>
        <v>100억~1,000억 미만</v>
      </c>
      <c r="U96" s="119" t="str">
        <f aca="false">IF(O96="확인불가","확인불가",IF(O96&lt;10,"10명 미만",IF(O96&lt;20,"10~20명 미만",IF(O96&lt;100,"20~100명 미만",IF(O96&lt;1000,"100~1,000명 미만",IF(O96&lt;10000,"1,000~10,000명 미만",IF(O96&lt;100000,"10,000~100,000명 미만",IF(O96&gt;100000,"100,000명 이상"))))))))</f>
        <v>20~100명 미만</v>
      </c>
      <c r="V96" s="119" t="s">
        <v>2831</v>
      </c>
      <c r="W96" s="119" t="s">
        <v>2831</v>
      </c>
    </row>
    <row r="97" customFormat="false" ht="17.45" hidden="false" customHeight="false" outlineLevel="0" collapsed="false">
      <c r="A97" s="67" t="s">
        <v>50</v>
      </c>
      <c r="B97" s="67" t="s">
        <v>59</v>
      </c>
      <c r="C97" s="67" t="s">
        <v>446</v>
      </c>
      <c r="D97" s="67" t="s">
        <v>1083</v>
      </c>
      <c r="E97" s="13" t="s">
        <v>35</v>
      </c>
      <c r="F97" s="6" t="s">
        <v>30</v>
      </c>
      <c r="G97" s="6" t="s">
        <v>62</v>
      </c>
      <c r="H97" s="6" t="s">
        <v>1084</v>
      </c>
      <c r="I97" s="6" t="s">
        <v>1085</v>
      </c>
      <c r="J97" s="6" t="s">
        <v>1086</v>
      </c>
      <c r="K97" s="7" t="s">
        <v>1087</v>
      </c>
      <c r="L97" s="121" t="n">
        <v>2005</v>
      </c>
      <c r="M97" s="122" t="n">
        <v>1200000000</v>
      </c>
      <c r="N97" s="122" t="n">
        <v>4581630000</v>
      </c>
      <c r="O97" s="121" t="n">
        <v>31</v>
      </c>
      <c r="P97" s="117" t="n">
        <f aca="false">2020-L97+1</f>
        <v>16</v>
      </c>
      <c r="Q97" s="118" t="str">
        <f aca="false">LEFT(J97,2)</f>
        <v>서울</v>
      </c>
      <c r="R97" s="119" t="str">
        <f aca="false">(IF(P97&lt;5,"5년 미만",IF(P97&lt;10,"5년~10년 미만",IF(P97&lt;20,"10년~20년 미만",IF(P97&lt;30,"20년~30년 미만",IF(P97&lt;50,"30년~50년 미만",IF(P97&gt;50,"50년 이상")))))))</f>
        <v>10년~20년 미만</v>
      </c>
      <c r="S97" s="119" t="str">
        <f aca="false">(IF(M97="확인불가","확인불가",IF(M97&lt;100000000,"1억 미만", IF(M97&lt;1000000000,"1억~10억미만",IF(M97&lt;10000000000,"10억~100억미만",IF(M97&lt;100000000000,"100억~1,000억미만",IF(M97&lt;1000000000000,"1,000억~1조미만",IF(M97&lt;10000000000000,"1조~10조미만",IF(M97&gt;10000000000000,"10조 이상")))))))))</f>
        <v>10억~100억미만</v>
      </c>
      <c r="T97" s="119" t="str">
        <f aca="false">(IF(N97="확인불가","확인불가",IF(N97&lt;1000000000,"10억 미만", IF(N97&lt;10000000000,"10억~100억 미만",IF(N97&lt;100000000000,"100억~1,000억 미만",IF(N97&lt;1000000000000,"1,000억~1조 미만",IF(N97&lt;10000000000000,"1조~10조 미만",IF(N97&lt;100000000000000,"10조~100조 미만",IF(N97&gt;100000000000000,"100조 이상")))))))))</f>
        <v>10억~100억 미만</v>
      </c>
      <c r="U97" s="119" t="str">
        <f aca="false">IF(O97="확인불가","확인불가",IF(O97&lt;10,"10명 미만",IF(O97&lt;20,"10~20명 미만",IF(O97&lt;100,"20~100명 미만",IF(O97&lt;1000,"100~1,000명 미만",IF(O97&lt;10000,"1,000~10,000명 미만",IF(O97&lt;100000,"10,000~100,000명 미만",IF(O97&gt;100000,"100,000명 이상"))))))))</f>
        <v>20~100명 미만</v>
      </c>
      <c r="V97" s="119" t="s">
        <v>2831</v>
      </c>
      <c r="W97" s="119" t="s">
        <v>2831</v>
      </c>
    </row>
    <row r="98" customFormat="false" ht="19.9" hidden="false" customHeight="true" outlineLevel="0" collapsed="false">
      <c r="A98" s="113" t="s">
        <v>50</v>
      </c>
      <c r="B98" s="113" t="s">
        <v>51</v>
      </c>
      <c r="C98" s="113" t="s">
        <v>824</v>
      </c>
      <c r="D98" s="113" t="s">
        <v>1091</v>
      </c>
      <c r="E98" s="14" t="s">
        <v>35</v>
      </c>
      <c r="F98" s="14" t="s">
        <v>76</v>
      </c>
      <c r="G98" s="14" t="s">
        <v>148</v>
      </c>
      <c r="H98" s="14" t="s">
        <v>1092</v>
      </c>
      <c r="I98" s="14" t="s">
        <v>1093</v>
      </c>
      <c r="J98" s="36" t="s">
        <v>1094</v>
      </c>
      <c r="K98" s="114" t="s">
        <v>1095</v>
      </c>
      <c r="L98" s="115" t="n">
        <v>2015</v>
      </c>
      <c r="M98" s="116" t="n">
        <v>500000000</v>
      </c>
      <c r="N98" s="116" t="n">
        <v>600000000</v>
      </c>
      <c r="O98" s="115" t="n">
        <v>19</v>
      </c>
      <c r="P98" s="117" t="n">
        <f aca="false">2020-L98+1</f>
        <v>6</v>
      </c>
      <c r="Q98" s="118" t="str">
        <f aca="false">LEFT(J98,2)</f>
        <v>서울</v>
      </c>
      <c r="R98" s="119" t="str">
        <f aca="false">(IF(P98&lt;5,"5년 미만",IF(P98&lt;10,"5년~10년 미만",IF(P98&lt;20,"10년~20년 미만",IF(P98&lt;30,"20년~30년 미만",IF(P98&lt;50,"30년~50년 미만",IF(P98&gt;50,"50년 이상")))))))</f>
        <v>5년~10년 미만</v>
      </c>
      <c r="S98" s="119" t="str">
        <f aca="false">(IF(M98="확인불가","확인불가",IF(M98&lt;100000000,"1억 미만", IF(M98&lt;1000000000,"1억~10억미만",IF(M98&lt;10000000000,"10억~100억미만",IF(M98&lt;100000000000,"100억~1,000억미만",IF(M98&lt;1000000000000,"1,000억~1조미만",IF(M98&lt;10000000000000,"1조~10조미만",IF(M98&gt;10000000000000,"10조 이상")))))))))</f>
        <v>1억~10억미만</v>
      </c>
      <c r="T98" s="119" t="str">
        <f aca="false">(IF(N98="확인불가","확인불가",IF(N98&lt;1000000000,"10억 미만", IF(N98&lt;10000000000,"10억~100억 미만",IF(N98&lt;100000000000,"100억~1,000억 미만",IF(N98&lt;1000000000000,"1,000억~1조 미만",IF(N98&lt;10000000000000,"1조~10조 미만",IF(N98&lt;100000000000000,"10조~100조 미만",IF(N98&gt;100000000000000,"100조 이상")))))))))</f>
        <v>10억 미만</v>
      </c>
      <c r="U98" s="119" t="str">
        <f aca="false">IF(O98="확인불가","확인불가",IF(O98&lt;10,"10명 미만",IF(O98&lt;20,"10~20명 미만",IF(O98&lt;100,"20~100명 미만",IF(O98&lt;1000,"100~1,000명 미만",IF(O98&lt;10000,"1,000~10,000명 미만",IF(O98&lt;100000,"10,000~100,000명 미만",IF(O98&gt;100000,"100,000명 이상"))))))))</f>
        <v>10~20명 미만</v>
      </c>
      <c r="V98" s="119" t="s">
        <v>2831</v>
      </c>
      <c r="W98" s="119" t="s">
        <v>2831</v>
      </c>
    </row>
    <row r="99" customFormat="false" ht="17.45" hidden="false" customHeight="false" outlineLevel="0" collapsed="false">
      <c r="A99" s="67" t="s">
        <v>15</v>
      </c>
      <c r="B99" s="67" t="s">
        <v>83</v>
      </c>
      <c r="C99" s="67" t="s">
        <v>84</v>
      </c>
      <c r="D99" s="67" t="s">
        <v>1096</v>
      </c>
      <c r="E99" s="6" t="s">
        <v>35</v>
      </c>
      <c r="F99" s="6" t="s">
        <v>184</v>
      </c>
      <c r="G99" s="6" t="s">
        <v>102</v>
      </c>
      <c r="H99" s="6" t="s">
        <v>1097</v>
      </c>
      <c r="I99" s="6" t="s">
        <v>1098</v>
      </c>
      <c r="J99" s="6" t="s">
        <v>1099</v>
      </c>
      <c r="K99" s="7" t="s">
        <v>1100</v>
      </c>
      <c r="L99" s="121" t="n">
        <v>2014</v>
      </c>
      <c r="M99" s="122" t="n">
        <v>100000000</v>
      </c>
      <c r="N99" s="122" t="n">
        <v>672540000</v>
      </c>
      <c r="O99" s="121" t="n">
        <v>5</v>
      </c>
      <c r="P99" s="117" t="n">
        <f aca="false">2020-L99+1</f>
        <v>7</v>
      </c>
      <c r="Q99" s="118" t="str">
        <f aca="false">LEFT(J99,2)</f>
        <v>서울</v>
      </c>
      <c r="R99" s="119" t="str">
        <f aca="false">(IF(P99&lt;5,"5년 미만",IF(P99&lt;10,"5년~10년 미만",IF(P99&lt;20,"10년~20년 미만",IF(P99&lt;30,"20년~30년 미만",IF(P99&lt;50,"30년~50년 미만",IF(P99&gt;50,"50년 이상")))))))</f>
        <v>5년~10년 미만</v>
      </c>
      <c r="S99" s="119" t="str">
        <f aca="false">(IF(M99="확인불가","확인불가",IF(M99&lt;100000000,"1억 미만", IF(M99&lt;1000000000,"1억~10억미만",IF(M99&lt;10000000000,"10억~100억미만",IF(M99&lt;100000000000,"100억~1,000억미만",IF(M99&lt;1000000000000,"1,000억~1조미만",IF(M99&lt;10000000000000,"1조~10조미만",IF(M99&gt;10000000000000,"10조 이상")))))))))</f>
        <v>1억~10억미만</v>
      </c>
      <c r="T99" s="119" t="str">
        <f aca="false">(IF(N99="확인불가","확인불가",IF(N99&lt;1000000000,"10억 미만", IF(N99&lt;10000000000,"10억~100억 미만",IF(N99&lt;100000000000,"100억~1,000억 미만",IF(N99&lt;1000000000000,"1,000억~1조 미만",IF(N99&lt;10000000000000,"1조~10조 미만",IF(N99&lt;100000000000000,"10조~100조 미만",IF(N99&gt;100000000000000,"100조 이상")))))))))</f>
        <v>10억 미만</v>
      </c>
      <c r="U99" s="119" t="str">
        <f aca="false">IF(O99="확인불가","확인불가",IF(O99&lt;10,"10명 미만",IF(O99&lt;20,"10~20명 미만",IF(O99&lt;100,"20~100명 미만",IF(O99&lt;1000,"100~1,000명 미만",IF(O99&lt;10000,"1,000~10,000명 미만",IF(O99&lt;100000,"10,000~100,000명 미만",IF(O99&gt;100000,"100,000명 이상"))))))))</f>
        <v>10명 미만</v>
      </c>
      <c r="V99" s="119" t="s">
        <v>2831</v>
      </c>
      <c r="W99" s="119" t="s">
        <v>2831</v>
      </c>
    </row>
    <row r="100" customFormat="false" ht="18" hidden="false" customHeight="true" outlineLevel="0" collapsed="false">
      <c r="A100" s="113" t="s">
        <v>50</v>
      </c>
      <c r="B100" s="113" t="s">
        <v>231</v>
      </c>
      <c r="C100" s="113" t="s">
        <v>1101</v>
      </c>
      <c r="D100" s="113" t="s">
        <v>1102</v>
      </c>
      <c r="E100" s="14" t="s">
        <v>35</v>
      </c>
      <c r="F100" s="14" t="s">
        <v>117</v>
      </c>
      <c r="G100" s="14" t="s">
        <v>62</v>
      </c>
      <c r="H100" s="14" t="s">
        <v>1103</v>
      </c>
      <c r="I100" s="14" t="s">
        <v>1071</v>
      </c>
      <c r="J100" s="14" t="s">
        <v>1072</v>
      </c>
      <c r="K100" s="114" t="s">
        <v>1073</v>
      </c>
      <c r="L100" s="115" t="n">
        <v>2000</v>
      </c>
      <c r="M100" s="116" t="n">
        <v>3440000000</v>
      </c>
      <c r="N100" s="116" t="n">
        <v>61950000000</v>
      </c>
      <c r="O100" s="115" t="n">
        <v>227</v>
      </c>
      <c r="P100" s="117" t="n">
        <f aca="false">2020-L100+1</f>
        <v>21</v>
      </c>
      <c r="Q100" s="118" t="str">
        <f aca="false">LEFT(J100,2)</f>
        <v>서울</v>
      </c>
      <c r="R100" s="119" t="str">
        <f aca="false">(IF(P100&lt;5,"5년 미만",IF(P100&lt;10,"5년~10년 미만",IF(P100&lt;20,"10년~20년 미만",IF(P100&lt;30,"20년~30년 미만",IF(P100&lt;50,"30년~50년 미만",IF(P100&gt;50,"50년 이상")))))))</f>
        <v>20년~30년 미만</v>
      </c>
      <c r="S100" s="119" t="str">
        <f aca="false">(IF(M100="확인불가","확인불가",IF(M100&lt;100000000,"1억 미만", IF(M100&lt;1000000000,"1억~10억미만",IF(M100&lt;10000000000,"10억~100억미만",IF(M100&lt;100000000000,"100억~1,000억미만",IF(M100&lt;1000000000000,"1,000억~1조미만",IF(M100&lt;10000000000000,"1조~10조미만",IF(M100&gt;10000000000000,"10조 이상")))))))))</f>
        <v>10억~100억미만</v>
      </c>
      <c r="T100" s="119" t="str">
        <f aca="false">(IF(N100="확인불가","확인불가",IF(N100&lt;1000000000,"10억 미만", IF(N100&lt;10000000000,"10억~100억 미만",IF(N100&lt;100000000000,"100억~1,000억 미만",IF(N100&lt;1000000000000,"1,000억~1조 미만",IF(N100&lt;10000000000000,"1조~10조 미만",IF(N100&lt;100000000000000,"10조~100조 미만",IF(N100&gt;100000000000000,"100조 이상")))))))))</f>
        <v>100억~1,000억 미만</v>
      </c>
      <c r="U100" s="119" t="str">
        <f aca="false">IF(O100="확인불가","확인불가",IF(O100&lt;10,"10명 미만",IF(O100&lt;20,"10~20명 미만",IF(O100&lt;100,"20~100명 미만",IF(O100&lt;1000,"100~1,000명 미만",IF(O100&lt;10000,"1,000~10,000명 미만",IF(O100&lt;100000,"10,000~100,000명 미만",IF(O100&gt;100000,"100,000명 이상"))))))))</f>
        <v>100~1,000명 미만</v>
      </c>
      <c r="V100" s="124" t="s">
        <v>2832</v>
      </c>
      <c r="W100" s="119" t="s">
        <v>2831</v>
      </c>
    </row>
    <row r="101" customFormat="false" ht="17.45" hidden="false" customHeight="false" outlineLevel="0" collapsed="false">
      <c r="A101" s="67" t="s">
        <v>67</v>
      </c>
      <c r="B101" s="67" t="s">
        <v>107</v>
      </c>
      <c r="C101" s="67" t="s">
        <v>697</v>
      </c>
      <c r="D101" s="67" t="s">
        <v>1113</v>
      </c>
      <c r="E101" s="6" t="s">
        <v>35</v>
      </c>
      <c r="F101" s="6" t="s">
        <v>48</v>
      </c>
      <c r="G101" s="6" t="s">
        <v>62</v>
      </c>
      <c r="H101" s="6" t="s">
        <v>1114</v>
      </c>
      <c r="I101" s="6" t="s">
        <v>1115</v>
      </c>
      <c r="J101" s="6" t="s">
        <v>1116</v>
      </c>
      <c r="K101" s="7" t="s">
        <v>1117</v>
      </c>
      <c r="L101" s="121" t="n">
        <v>2004</v>
      </c>
      <c r="M101" s="122" t="n">
        <v>450000000</v>
      </c>
      <c r="N101" s="122" t="n">
        <v>5070000000</v>
      </c>
      <c r="O101" s="121" t="n">
        <v>34</v>
      </c>
      <c r="P101" s="117" t="n">
        <f aca="false">2020-L101+1</f>
        <v>17</v>
      </c>
      <c r="Q101" s="118" t="str">
        <f aca="false">LEFT(J101,2)</f>
        <v>서울</v>
      </c>
      <c r="R101" s="119" t="str">
        <f aca="false">(IF(P101&lt;5,"5년 미만",IF(P101&lt;10,"5년~10년 미만",IF(P101&lt;20,"10년~20년 미만",IF(P101&lt;30,"20년~30년 미만",IF(P101&lt;50,"30년~50년 미만",IF(P101&gt;50,"50년 이상")))))))</f>
        <v>10년~20년 미만</v>
      </c>
      <c r="S101" s="119" t="str">
        <f aca="false">(IF(M101="확인불가","확인불가",IF(M101&lt;100000000,"1억 미만", IF(M101&lt;1000000000,"1억~10억미만",IF(M101&lt;10000000000,"10억~100억미만",IF(M101&lt;100000000000,"100억~1,000억미만",IF(M101&lt;1000000000000,"1,000억~1조미만",IF(M101&lt;10000000000000,"1조~10조미만",IF(M101&gt;10000000000000,"10조 이상")))))))))</f>
        <v>1억~10억미만</v>
      </c>
      <c r="T101" s="119" t="str">
        <f aca="false">(IF(N101="확인불가","확인불가",IF(N101&lt;1000000000,"10억 미만", IF(N101&lt;10000000000,"10억~100억 미만",IF(N101&lt;100000000000,"100억~1,000억 미만",IF(N101&lt;1000000000000,"1,000억~1조 미만",IF(N101&lt;10000000000000,"1조~10조 미만",IF(N101&lt;100000000000000,"10조~100조 미만",IF(N101&gt;100000000000000,"100조 이상")))))))))</f>
        <v>10억~100억 미만</v>
      </c>
      <c r="U101" s="119" t="str">
        <f aca="false">IF(O101="확인불가","확인불가",IF(O101&lt;10,"10명 미만",IF(O101&lt;20,"10~20명 미만",IF(O101&lt;100,"20~100명 미만",IF(O101&lt;1000,"100~1,000명 미만",IF(O101&lt;10000,"1,000~10,000명 미만",IF(O101&lt;100000,"10,000~100,000명 미만",IF(O101&gt;100000,"100,000명 이상"))))))))</f>
        <v>20~100명 미만</v>
      </c>
      <c r="V101" s="119" t="s">
        <v>2831</v>
      </c>
      <c r="W101" s="119" t="s">
        <v>2831</v>
      </c>
    </row>
    <row r="102" customFormat="false" ht="17.45" hidden="false" customHeight="false" outlineLevel="0" collapsed="false">
      <c r="A102" s="113" t="s">
        <v>96</v>
      </c>
      <c r="B102" s="113" t="s">
        <v>97</v>
      </c>
      <c r="C102" s="113" t="s">
        <v>98</v>
      </c>
      <c r="D102" s="113" t="s">
        <v>1124</v>
      </c>
      <c r="E102" s="14" t="s">
        <v>35</v>
      </c>
      <c r="F102" s="14" t="s">
        <v>152</v>
      </c>
      <c r="G102" s="14" t="s">
        <v>153</v>
      </c>
      <c r="H102" s="14" t="s">
        <v>1125</v>
      </c>
      <c r="I102" s="14" t="s">
        <v>1126</v>
      </c>
      <c r="J102" s="125" t="s">
        <v>1127</v>
      </c>
      <c r="K102" s="114" t="s">
        <v>1128</v>
      </c>
      <c r="L102" s="115" t="n">
        <v>2008</v>
      </c>
      <c r="M102" s="116" t="n">
        <v>10000000</v>
      </c>
      <c r="N102" s="116" t="n">
        <v>1121740000</v>
      </c>
      <c r="O102" s="115" t="n">
        <v>19</v>
      </c>
      <c r="P102" s="117" t="n">
        <f aca="false">2020-L102+1</f>
        <v>13</v>
      </c>
      <c r="Q102" s="118" t="str">
        <f aca="false">LEFT(J102,2)</f>
        <v>서울</v>
      </c>
      <c r="R102" s="119" t="str">
        <f aca="false">(IF(P102&lt;5,"5년 미만",IF(P102&lt;10,"5년~10년 미만",IF(P102&lt;20,"10년~20년 미만",IF(P102&lt;30,"20년~30년 미만",IF(P102&lt;50,"30년~50년 미만",IF(P102&gt;50,"50년 이상")))))))</f>
        <v>10년~20년 미만</v>
      </c>
      <c r="S102" s="119" t="str">
        <f aca="false">(IF(M102="확인불가","확인불가",IF(M102&lt;100000000,"1억 미만", IF(M102&lt;1000000000,"1억~10억미만",IF(M102&lt;10000000000,"10억~100억미만",IF(M102&lt;100000000000,"100억~1,000억미만",IF(M102&lt;1000000000000,"1,000억~1조미만",IF(M102&lt;10000000000000,"1조~10조미만",IF(M102&gt;10000000000000,"10조 이상")))))))))</f>
        <v>1억 미만</v>
      </c>
      <c r="T102" s="119" t="str">
        <f aca="false">(IF(N102="확인불가","확인불가",IF(N102&lt;1000000000,"10억 미만", IF(N102&lt;10000000000,"10억~100억 미만",IF(N102&lt;100000000000,"100억~1,000억 미만",IF(N102&lt;1000000000000,"1,000억~1조 미만",IF(N102&lt;10000000000000,"1조~10조 미만",IF(N102&lt;100000000000000,"10조~100조 미만",IF(N102&gt;100000000000000,"100조 이상")))))))))</f>
        <v>10억~100억 미만</v>
      </c>
      <c r="U102" s="119" t="str">
        <f aca="false">IF(O102="확인불가","확인불가",IF(O102&lt;10,"10명 미만",IF(O102&lt;20,"10~20명 미만",IF(O102&lt;100,"20~100명 미만",IF(O102&lt;1000,"100~1,000명 미만",IF(O102&lt;10000,"1,000~10,000명 미만",IF(O102&lt;100000,"10,000~100,000명 미만",IF(O102&gt;100000,"100,000명 이상"))))))))</f>
        <v>10~20명 미만</v>
      </c>
      <c r="V102" s="119" t="s">
        <v>2831</v>
      </c>
      <c r="W102" s="119" t="s">
        <v>2831</v>
      </c>
    </row>
    <row r="103" customFormat="false" ht="17.45" hidden="false" customHeight="false" outlineLevel="0" collapsed="false">
      <c r="A103" s="67" t="s">
        <v>128</v>
      </c>
      <c r="B103" s="67" t="s">
        <v>160</v>
      </c>
      <c r="C103" s="67" t="s">
        <v>1130</v>
      </c>
      <c r="D103" s="67" t="s">
        <v>1131</v>
      </c>
      <c r="E103" s="6" t="s">
        <v>35</v>
      </c>
      <c r="F103" s="6" t="s">
        <v>117</v>
      </c>
      <c r="G103" s="6" t="s">
        <v>62</v>
      </c>
      <c r="H103" s="6" t="s">
        <v>1132</v>
      </c>
      <c r="I103" s="6" t="s">
        <v>1133</v>
      </c>
      <c r="J103" s="6" t="s">
        <v>1134</v>
      </c>
      <c r="K103" s="7" t="s">
        <v>1135</v>
      </c>
      <c r="L103" s="121" t="n">
        <v>1999</v>
      </c>
      <c r="M103" s="122" t="n">
        <v>500000000</v>
      </c>
      <c r="N103" s="122" t="n">
        <v>14680000000</v>
      </c>
      <c r="O103" s="121" t="n">
        <v>60</v>
      </c>
      <c r="P103" s="117" t="n">
        <f aca="false">2020-L103+1</f>
        <v>22</v>
      </c>
      <c r="Q103" s="118" t="str">
        <f aca="false">LEFT(J103,2)</f>
        <v>대전</v>
      </c>
      <c r="R103" s="119" t="str">
        <f aca="false">(IF(P103&lt;5,"5년 미만",IF(P103&lt;10,"5년~10년 미만",IF(P103&lt;20,"10년~20년 미만",IF(P103&lt;30,"20년~30년 미만",IF(P103&lt;50,"30년~50년 미만",IF(P103&gt;50,"50년 이상")))))))</f>
        <v>20년~30년 미만</v>
      </c>
      <c r="S103" s="119" t="str">
        <f aca="false">(IF(M103="확인불가","확인불가",IF(M103&lt;100000000,"1억 미만", IF(M103&lt;1000000000,"1억~10억미만",IF(M103&lt;10000000000,"10억~100억미만",IF(M103&lt;100000000000,"100억~1,000억미만",IF(M103&lt;1000000000000,"1,000억~1조미만",IF(M103&lt;10000000000000,"1조~10조미만",IF(M103&gt;10000000000000,"10조 이상")))))))))</f>
        <v>1억~10억미만</v>
      </c>
      <c r="T103" s="119" t="str">
        <f aca="false">(IF(N103="확인불가","확인불가",IF(N103&lt;1000000000,"10억 미만", IF(N103&lt;10000000000,"10억~100억 미만",IF(N103&lt;100000000000,"100억~1,000억 미만",IF(N103&lt;1000000000000,"1,000억~1조 미만",IF(N103&lt;10000000000000,"1조~10조 미만",IF(N103&lt;100000000000000,"10조~100조 미만",IF(N103&gt;100000000000000,"100조 이상")))))))))</f>
        <v>100억~1,000억 미만</v>
      </c>
      <c r="U103" s="119" t="str">
        <f aca="false">IF(O103="확인불가","확인불가",IF(O103&lt;10,"10명 미만",IF(O103&lt;20,"10~20명 미만",IF(O103&lt;100,"20~100명 미만",IF(O103&lt;1000,"100~1,000명 미만",IF(O103&lt;10000,"1,000~10,000명 미만",IF(O103&lt;100000,"10,000~100,000명 미만",IF(O103&gt;100000,"100,000명 이상"))))))))</f>
        <v>20~100명 미만</v>
      </c>
      <c r="V103" s="119" t="s">
        <v>2832</v>
      </c>
      <c r="W103" s="119" t="s">
        <v>2831</v>
      </c>
    </row>
    <row r="104" customFormat="false" ht="17.45" hidden="false" customHeight="false" outlineLevel="0" collapsed="false">
      <c r="A104" s="113" t="s">
        <v>277</v>
      </c>
      <c r="B104" s="113" t="s">
        <v>1105</v>
      </c>
      <c r="C104" s="113" t="s">
        <v>1136</v>
      </c>
      <c r="D104" s="113" t="s">
        <v>1137</v>
      </c>
      <c r="E104" s="14" t="s">
        <v>100</v>
      </c>
      <c r="F104" s="14" t="s">
        <v>140</v>
      </c>
      <c r="G104" s="14" t="s">
        <v>62</v>
      </c>
      <c r="H104" s="14" t="s">
        <v>1138</v>
      </c>
      <c r="I104" s="14" t="s">
        <v>1139</v>
      </c>
      <c r="J104" s="14" t="s">
        <v>1140</v>
      </c>
      <c r="K104" s="114" t="s">
        <v>1141</v>
      </c>
      <c r="L104" s="115" t="n">
        <v>1978</v>
      </c>
      <c r="M104" s="116" t="n">
        <v>6000000000</v>
      </c>
      <c r="N104" s="116" t="n">
        <v>140000000000</v>
      </c>
      <c r="O104" s="115" t="n">
        <v>130</v>
      </c>
      <c r="P104" s="117" t="n">
        <f aca="false">2020-L104+1</f>
        <v>43</v>
      </c>
      <c r="Q104" s="118" t="str">
        <f aca="false">LEFT(J104,2)</f>
        <v>경기</v>
      </c>
      <c r="R104" s="119" t="str">
        <f aca="false">(IF(P104&lt;5,"5년 미만",IF(P104&lt;10,"5년~10년 미만",IF(P104&lt;20,"10년~20년 미만",IF(P104&lt;30,"20년~30년 미만",IF(P104&lt;50,"30년~50년 미만",IF(P104&gt;50,"50년 이상")))))))</f>
        <v>30년~50년 미만</v>
      </c>
      <c r="S104" s="119" t="str">
        <f aca="false">(IF(M104="확인불가","확인불가",IF(M104&lt;100000000,"1억 미만", IF(M104&lt;1000000000,"1억~10억미만",IF(M104&lt;10000000000,"10억~100억미만",IF(M104&lt;100000000000,"100억~1,000억미만",IF(M104&lt;1000000000000,"1,000억~1조미만",IF(M104&lt;10000000000000,"1조~10조미만",IF(M104&gt;10000000000000,"10조 이상")))))))))</f>
        <v>10억~100억미만</v>
      </c>
      <c r="T104" s="119" t="str">
        <f aca="false">(IF(N104="확인불가","확인불가",IF(N104&lt;1000000000,"10억 미만", IF(N104&lt;10000000000,"10억~100억 미만",IF(N104&lt;100000000000,"100억~1,000억 미만",IF(N104&lt;1000000000000,"1,000억~1조 미만",IF(N104&lt;10000000000000,"1조~10조 미만",IF(N104&lt;100000000000000,"10조~100조 미만",IF(N104&gt;100000000000000,"100조 이상")))))))))</f>
        <v>1,000억~1조 미만</v>
      </c>
      <c r="U104" s="119" t="str">
        <f aca="false">IF(O104="확인불가","확인불가",IF(O104&lt;10,"10명 미만",IF(O104&lt;20,"10~20명 미만",IF(O104&lt;100,"20~100명 미만",IF(O104&lt;1000,"100~1,000명 미만",IF(O104&lt;10000,"1,000~10,000명 미만",IF(O104&lt;100000,"10,000~100,000명 미만",IF(O104&gt;100000,"100,000명 이상"))))))))</f>
        <v>100~1,000명 미만</v>
      </c>
      <c r="V104" s="119" t="s">
        <v>2831</v>
      </c>
      <c r="W104" s="119" t="s">
        <v>2831</v>
      </c>
    </row>
    <row r="105" customFormat="false" ht="17.45" hidden="false" customHeight="false" outlineLevel="0" collapsed="false">
      <c r="A105" s="113" t="s">
        <v>256</v>
      </c>
      <c r="B105" s="67" t="s">
        <v>642</v>
      </c>
      <c r="C105" s="67" t="s">
        <v>643</v>
      </c>
      <c r="D105" s="67" t="s">
        <v>1142</v>
      </c>
      <c r="E105" s="6" t="s">
        <v>35</v>
      </c>
      <c r="F105" s="6" t="s">
        <v>20</v>
      </c>
      <c r="G105" s="6" t="s">
        <v>62</v>
      </c>
      <c r="H105" s="6" t="s">
        <v>1143</v>
      </c>
      <c r="I105" s="6" t="s">
        <v>1144</v>
      </c>
      <c r="J105" s="6" t="s">
        <v>1145</v>
      </c>
      <c r="K105" s="7" t="s">
        <v>1146</v>
      </c>
      <c r="L105" s="121" t="n">
        <v>2007</v>
      </c>
      <c r="M105" s="122" t="n">
        <v>3313230000</v>
      </c>
      <c r="N105" s="122" t="n">
        <v>380000000</v>
      </c>
      <c r="O105" s="121" t="n">
        <v>57</v>
      </c>
      <c r="P105" s="117" t="n">
        <f aca="false">2020-L105+1</f>
        <v>14</v>
      </c>
      <c r="Q105" s="118" t="str">
        <f aca="false">LEFT(J105,2)</f>
        <v>서울</v>
      </c>
      <c r="R105" s="119" t="str">
        <f aca="false">(IF(P105&lt;5,"5년 미만",IF(P105&lt;10,"5년~10년 미만",IF(P105&lt;20,"10년~20년 미만",IF(P105&lt;30,"20년~30년 미만",IF(P105&lt;50,"30년~50년 미만",IF(P105&gt;50,"50년 이상")))))))</f>
        <v>10년~20년 미만</v>
      </c>
      <c r="S105" s="119" t="str">
        <f aca="false">(IF(M105="확인불가","확인불가",IF(M105&lt;100000000,"1억 미만", IF(M105&lt;1000000000,"1억~10억미만",IF(M105&lt;10000000000,"10억~100억미만",IF(M105&lt;100000000000,"100억~1,000억미만",IF(M105&lt;1000000000000,"1,000억~1조미만",IF(M105&lt;10000000000000,"1조~10조미만",IF(M105&gt;10000000000000,"10조 이상")))))))))</f>
        <v>10억~100억미만</v>
      </c>
      <c r="T105" s="119" t="str">
        <f aca="false">(IF(N105="확인불가","확인불가",IF(N105&lt;1000000000,"10억 미만", IF(N105&lt;10000000000,"10억~100억 미만",IF(N105&lt;100000000000,"100억~1,000억 미만",IF(N105&lt;1000000000000,"1,000억~1조 미만",IF(N105&lt;10000000000000,"1조~10조 미만",IF(N105&lt;100000000000000,"10조~100조 미만",IF(N105&gt;100000000000000,"100조 이상")))))))))</f>
        <v>10억 미만</v>
      </c>
      <c r="U105" s="119" t="str">
        <f aca="false">IF(O105="확인불가","확인불가",IF(O105&lt;10,"10명 미만",IF(O105&lt;20,"10~20명 미만",IF(O105&lt;100,"20~100명 미만",IF(O105&lt;1000,"100~1,000명 미만",IF(O105&lt;10000,"1,000~10,000명 미만",IF(O105&lt;100000,"10,000~100,000명 미만",IF(O105&gt;100000,"100,000명 이상"))))))))</f>
        <v>20~100명 미만</v>
      </c>
      <c r="V105" s="124" t="s">
        <v>2832</v>
      </c>
      <c r="W105" s="124" t="s">
        <v>2832</v>
      </c>
    </row>
    <row r="106" customFormat="false" ht="20.45" hidden="false" customHeight="true" outlineLevel="0" collapsed="false">
      <c r="A106" s="113" t="s">
        <v>67</v>
      </c>
      <c r="B106" s="113" t="s">
        <v>739</v>
      </c>
      <c r="C106" s="113" t="s">
        <v>740</v>
      </c>
      <c r="D106" s="113" t="s">
        <v>1159</v>
      </c>
      <c r="E106" s="14" t="s">
        <v>35</v>
      </c>
      <c r="F106" s="14" t="s">
        <v>117</v>
      </c>
      <c r="G106" s="14" t="s">
        <v>62</v>
      </c>
      <c r="H106" s="14" t="s">
        <v>1160</v>
      </c>
      <c r="I106" s="14" t="s">
        <v>1161</v>
      </c>
      <c r="J106" s="36" t="s">
        <v>1162</v>
      </c>
      <c r="K106" s="114" t="s">
        <v>1163</v>
      </c>
      <c r="L106" s="115" t="n">
        <v>2000</v>
      </c>
      <c r="M106" s="116" t="n">
        <v>2750000000</v>
      </c>
      <c r="N106" s="116" t="n">
        <v>27700000000</v>
      </c>
      <c r="O106" s="115" t="n">
        <v>243</v>
      </c>
      <c r="P106" s="117" t="n">
        <f aca="false">2020-L106+1</f>
        <v>21</v>
      </c>
      <c r="Q106" s="118" t="str">
        <f aca="false">LEFT(J106,2)</f>
        <v>경기</v>
      </c>
      <c r="R106" s="119" t="str">
        <f aca="false">(IF(P106&lt;5,"5년 미만",IF(P106&lt;10,"5년~10년 미만",IF(P106&lt;20,"10년~20년 미만",IF(P106&lt;30,"20년~30년 미만",IF(P106&lt;50,"30년~50년 미만",IF(P106&gt;50,"50년 이상")))))))</f>
        <v>20년~30년 미만</v>
      </c>
      <c r="S106" s="119" t="str">
        <f aca="false">(IF(M106="확인불가","확인불가",IF(M106&lt;100000000,"1억 미만", IF(M106&lt;1000000000,"1억~10억미만",IF(M106&lt;10000000000,"10억~100억미만",IF(M106&lt;100000000000,"100억~1,000억미만",IF(M106&lt;1000000000000,"1,000억~1조미만",IF(M106&lt;10000000000000,"1조~10조미만",IF(M106&gt;10000000000000,"10조 이상")))))))))</f>
        <v>10억~100억미만</v>
      </c>
      <c r="T106" s="119" t="str">
        <f aca="false">(IF(N106="확인불가","확인불가",IF(N106&lt;1000000000,"10억 미만", IF(N106&lt;10000000000,"10억~100억 미만",IF(N106&lt;100000000000,"100억~1,000억 미만",IF(N106&lt;1000000000000,"1,000억~1조 미만",IF(N106&lt;10000000000000,"1조~10조 미만",IF(N106&lt;100000000000000,"10조~100조 미만",IF(N106&gt;100000000000000,"100조 이상")))))))))</f>
        <v>100억~1,000억 미만</v>
      </c>
      <c r="U106" s="119" t="str">
        <f aca="false">IF(O106="확인불가","확인불가",IF(O106&lt;10,"10명 미만",IF(O106&lt;20,"10~20명 미만",IF(O106&lt;100,"20~100명 미만",IF(O106&lt;1000,"100~1,000명 미만",IF(O106&lt;10000,"1,000~10,000명 미만",IF(O106&lt;100000,"10,000~100,000명 미만",IF(O106&gt;100000,"100,000명 이상"))))))))</f>
        <v>100~1,000명 미만</v>
      </c>
      <c r="V106" s="119" t="s">
        <v>2832</v>
      </c>
      <c r="W106" s="119" t="s">
        <v>2831</v>
      </c>
    </row>
    <row r="107" customFormat="false" ht="17.45" hidden="false" customHeight="false" outlineLevel="0" collapsed="false">
      <c r="A107" s="67" t="s">
        <v>39</v>
      </c>
      <c r="B107" s="67" t="s">
        <v>173</v>
      </c>
      <c r="C107" s="67" t="s">
        <v>181</v>
      </c>
      <c r="D107" s="67" t="s">
        <v>1165</v>
      </c>
      <c r="E107" s="6" t="s">
        <v>35</v>
      </c>
      <c r="F107" s="6" t="s">
        <v>30</v>
      </c>
      <c r="G107" s="6" t="s">
        <v>62</v>
      </c>
      <c r="H107" s="6" t="s">
        <v>1166</v>
      </c>
      <c r="I107" s="6"/>
      <c r="J107" s="6" t="s">
        <v>1167</v>
      </c>
      <c r="K107" s="7" t="s">
        <v>1168</v>
      </c>
      <c r="L107" s="121" t="n">
        <v>2002</v>
      </c>
      <c r="M107" s="122" t="n">
        <v>770000000</v>
      </c>
      <c r="N107" s="122" t="n">
        <v>435130000</v>
      </c>
      <c r="O107" s="121" t="n">
        <v>4</v>
      </c>
      <c r="P107" s="117" t="n">
        <f aca="false">2020-L107+1</f>
        <v>19</v>
      </c>
      <c r="Q107" s="118" t="str">
        <f aca="false">LEFT(J107,2)</f>
        <v>인천</v>
      </c>
      <c r="R107" s="119" t="str">
        <f aca="false">(IF(P107&lt;5,"5년 미만",IF(P107&lt;10,"5년~10년 미만",IF(P107&lt;20,"10년~20년 미만",IF(P107&lt;30,"20년~30년 미만",IF(P107&lt;50,"30년~50년 미만",IF(P107&gt;50,"50년 이상")))))))</f>
        <v>10년~20년 미만</v>
      </c>
      <c r="S107" s="119" t="str">
        <f aca="false">(IF(M107="확인불가","확인불가",IF(M107&lt;100000000,"1억 미만", IF(M107&lt;1000000000,"1억~10억미만",IF(M107&lt;10000000000,"10억~100억미만",IF(M107&lt;100000000000,"100억~1,000억미만",IF(M107&lt;1000000000000,"1,000억~1조미만",IF(M107&lt;10000000000000,"1조~10조미만",IF(M107&gt;10000000000000,"10조 이상")))))))))</f>
        <v>1억~10억미만</v>
      </c>
      <c r="T107" s="119" t="str">
        <f aca="false">(IF(N107="확인불가","확인불가",IF(N107&lt;1000000000,"10억 미만", IF(N107&lt;10000000000,"10억~100억 미만",IF(N107&lt;100000000000,"100억~1,000억 미만",IF(N107&lt;1000000000000,"1,000억~1조 미만",IF(N107&lt;10000000000000,"1조~10조 미만",IF(N107&lt;100000000000000,"10조~100조 미만",IF(N107&gt;100000000000000,"100조 이상")))))))))</f>
        <v>10억 미만</v>
      </c>
      <c r="U107" s="119" t="str">
        <f aca="false">IF(O107="확인불가","확인불가",IF(O107&lt;10,"10명 미만",IF(O107&lt;20,"10~20명 미만",IF(O107&lt;100,"20~100명 미만",IF(O107&lt;1000,"100~1,000명 미만",IF(O107&lt;10000,"1,000~10,000명 미만",IF(O107&lt;100000,"10,000~100,000명 미만",IF(O107&gt;100000,"100,000명 이상"))))))))</f>
        <v>10명 미만</v>
      </c>
      <c r="V107" s="119" t="s">
        <v>2831</v>
      </c>
      <c r="W107" s="119" t="s">
        <v>2831</v>
      </c>
    </row>
    <row r="108" customFormat="false" ht="17.45" hidden="false" customHeight="false" outlineLevel="0" collapsed="false">
      <c r="A108" s="113" t="s">
        <v>15</v>
      </c>
      <c r="B108" s="113" t="s">
        <v>91</v>
      </c>
      <c r="C108" s="113" t="s">
        <v>1169</v>
      </c>
      <c r="D108" s="113" t="s">
        <v>1170</v>
      </c>
      <c r="E108" s="14" t="s">
        <v>35</v>
      </c>
      <c r="F108" s="14" t="s">
        <v>30</v>
      </c>
      <c r="G108" s="14" t="s">
        <v>62</v>
      </c>
      <c r="H108" s="14" t="s">
        <v>1171</v>
      </c>
      <c r="I108" s="14" t="s">
        <v>1172</v>
      </c>
      <c r="J108" s="14" t="s">
        <v>1173</v>
      </c>
      <c r="K108" s="114" t="s">
        <v>1174</v>
      </c>
      <c r="L108" s="115" t="n">
        <v>2013</v>
      </c>
      <c r="M108" s="116" t="n">
        <v>530000000</v>
      </c>
      <c r="N108" s="116" t="n">
        <v>1350000000</v>
      </c>
      <c r="O108" s="115" t="n">
        <v>7</v>
      </c>
      <c r="P108" s="117" t="n">
        <f aca="false">2020-L108+1</f>
        <v>8</v>
      </c>
      <c r="Q108" s="118" t="str">
        <f aca="false">LEFT(J108,2)</f>
        <v>경기</v>
      </c>
      <c r="R108" s="119" t="str">
        <f aca="false">(IF(P108&lt;5,"5년 미만",IF(P108&lt;10,"5년~10년 미만",IF(P108&lt;20,"10년~20년 미만",IF(P108&lt;30,"20년~30년 미만",IF(P108&lt;50,"30년~50년 미만",IF(P108&gt;50,"50년 이상")))))))</f>
        <v>5년~10년 미만</v>
      </c>
      <c r="S108" s="119" t="str">
        <f aca="false">(IF(M108="확인불가","확인불가",IF(M108&lt;100000000,"1억 미만", IF(M108&lt;1000000000,"1억~10억미만",IF(M108&lt;10000000000,"10억~100억미만",IF(M108&lt;100000000000,"100억~1,000억미만",IF(M108&lt;1000000000000,"1,000억~1조미만",IF(M108&lt;10000000000000,"1조~10조미만",IF(M108&gt;10000000000000,"10조 이상")))))))))</f>
        <v>1억~10억미만</v>
      </c>
      <c r="T108" s="119" t="str">
        <f aca="false">(IF(N108="확인불가","확인불가",IF(N108&lt;1000000000,"10억 미만", IF(N108&lt;10000000000,"10억~100억 미만",IF(N108&lt;100000000000,"100억~1,000억 미만",IF(N108&lt;1000000000000,"1,000억~1조 미만",IF(N108&lt;10000000000000,"1조~10조 미만",IF(N108&lt;100000000000000,"10조~100조 미만",IF(N108&gt;100000000000000,"100조 이상")))))))))</f>
        <v>10억~100억 미만</v>
      </c>
      <c r="U108" s="119" t="str">
        <f aca="false">IF(O108="확인불가","확인불가",IF(O108&lt;10,"10명 미만",IF(O108&lt;20,"10~20명 미만",IF(O108&lt;100,"20~100명 미만",IF(O108&lt;1000,"100~1,000명 미만",IF(O108&lt;10000,"1,000~10,000명 미만",IF(O108&lt;100000,"10,000~100,000명 미만",IF(O108&gt;100000,"100,000명 이상"))))))))</f>
        <v>10명 미만</v>
      </c>
      <c r="V108" s="119" t="s">
        <v>2831</v>
      </c>
      <c r="W108" s="119" t="s">
        <v>2831</v>
      </c>
    </row>
    <row r="109" customFormat="false" ht="17.45" hidden="false" customHeight="false" outlineLevel="0" collapsed="false">
      <c r="A109" s="67" t="s">
        <v>39</v>
      </c>
      <c r="B109" s="67" t="s">
        <v>40</v>
      </c>
      <c r="C109" s="67" t="s">
        <v>197</v>
      </c>
      <c r="D109" s="67" t="s">
        <v>1175</v>
      </c>
      <c r="E109" s="6" t="s">
        <v>35</v>
      </c>
      <c r="F109" s="6" t="s">
        <v>49</v>
      </c>
      <c r="G109" s="6" t="s">
        <v>54</v>
      </c>
      <c r="H109" s="6" t="s">
        <v>1176</v>
      </c>
      <c r="I109" s="6"/>
      <c r="J109" s="6" t="s">
        <v>1177</v>
      </c>
      <c r="K109" s="7" t="s">
        <v>1178</v>
      </c>
      <c r="L109" s="121" t="n">
        <v>2011</v>
      </c>
      <c r="M109" s="122" t="n">
        <v>2958310000</v>
      </c>
      <c r="N109" s="122" t="n">
        <v>4149550000</v>
      </c>
      <c r="O109" s="121" t="n">
        <v>29</v>
      </c>
      <c r="P109" s="117" t="n">
        <f aca="false">2020-L109+1</f>
        <v>10</v>
      </c>
      <c r="Q109" s="118" t="str">
        <f aca="false">LEFT(J109,2)</f>
        <v>경기</v>
      </c>
      <c r="R109" s="119" t="str">
        <f aca="false">(IF(P109&lt;5,"5년 미만",IF(P109&lt;10,"5년~10년 미만",IF(P109&lt;20,"10년~20년 미만",IF(P109&lt;30,"20년~30년 미만",IF(P109&lt;50,"30년~50년 미만",IF(P109&gt;50,"50년 이상")))))))</f>
        <v>10년~20년 미만</v>
      </c>
      <c r="S109" s="119" t="str">
        <f aca="false">(IF(M109="확인불가","확인불가",IF(M109&lt;100000000,"1억 미만", IF(M109&lt;1000000000,"1억~10억미만",IF(M109&lt;10000000000,"10억~100억미만",IF(M109&lt;100000000000,"100억~1,000억미만",IF(M109&lt;1000000000000,"1,000억~1조미만",IF(M109&lt;10000000000000,"1조~10조미만",IF(M109&gt;10000000000000,"10조 이상")))))))))</f>
        <v>10억~100억미만</v>
      </c>
      <c r="T109" s="119" t="str">
        <f aca="false">(IF(N109="확인불가","확인불가",IF(N109&lt;1000000000,"10억 미만", IF(N109&lt;10000000000,"10억~100억 미만",IF(N109&lt;100000000000,"100억~1,000억 미만",IF(N109&lt;1000000000000,"1,000억~1조 미만",IF(N109&lt;10000000000000,"1조~10조 미만",IF(N109&lt;100000000000000,"10조~100조 미만",IF(N109&gt;100000000000000,"100조 이상")))))))))</f>
        <v>10억~100억 미만</v>
      </c>
      <c r="U109" s="119" t="str">
        <f aca="false">IF(O109="확인불가","확인불가",IF(O109&lt;10,"10명 미만",IF(O109&lt;20,"10~20명 미만",IF(O109&lt;100,"20~100명 미만",IF(O109&lt;1000,"100~1,000명 미만",IF(O109&lt;10000,"1,000~10,000명 미만",IF(O109&lt;100000,"10,000~100,000명 미만",IF(O109&gt;100000,"100,000명 이상"))))))))</f>
        <v>20~100명 미만</v>
      </c>
      <c r="V109" s="119" t="s">
        <v>2831</v>
      </c>
      <c r="W109" s="119" t="s">
        <v>2831</v>
      </c>
    </row>
    <row r="110" customFormat="false" ht="17.45" hidden="false" customHeight="false" outlineLevel="0" collapsed="false">
      <c r="A110" s="113" t="s">
        <v>128</v>
      </c>
      <c r="B110" s="113" t="s">
        <v>160</v>
      </c>
      <c r="C110" s="113" t="s">
        <v>1130</v>
      </c>
      <c r="D110" s="113" t="s">
        <v>1181</v>
      </c>
      <c r="E110" s="14" t="s">
        <v>35</v>
      </c>
      <c r="F110" s="14" t="s">
        <v>184</v>
      </c>
      <c r="G110" s="14" t="s">
        <v>102</v>
      </c>
      <c r="H110" s="14" t="s">
        <v>1186</v>
      </c>
      <c r="I110" s="14" t="s">
        <v>1183</v>
      </c>
      <c r="J110" s="14" t="s">
        <v>1184</v>
      </c>
      <c r="K110" s="114" t="s">
        <v>1185</v>
      </c>
      <c r="L110" s="115" t="n">
        <v>2001</v>
      </c>
      <c r="M110" s="116" t="n">
        <v>787200000</v>
      </c>
      <c r="N110" s="116" t="n">
        <v>12300000000</v>
      </c>
      <c r="O110" s="115" t="n">
        <v>102</v>
      </c>
      <c r="P110" s="117" t="n">
        <f aca="false">2020-L110+1</f>
        <v>20</v>
      </c>
      <c r="Q110" s="118" t="str">
        <f aca="false">LEFT(J110,2)</f>
        <v>서울</v>
      </c>
      <c r="R110" s="119" t="str">
        <f aca="false">(IF(P110&lt;5,"5년 미만",IF(P110&lt;10,"5년~10년 미만",IF(P110&lt;20,"10년~20년 미만",IF(P110&lt;30,"20년~30년 미만",IF(P110&lt;50,"30년~50년 미만",IF(P110&gt;50,"50년 이상")))))))</f>
        <v>20년~30년 미만</v>
      </c>
      <c r="S110" s="119" t="str">
        <f aca="false">(IF(M110="확인불가","확인불가",IF(M110&lt;100000000,"1억 미만", IF(M110&lt;1000000000,"1억~10억미만",IF(M110&lt;10000000000,"10억~100억미만",IF(M110&lt;100000000000,"100억~1,000억미만",IF(M110&lt;1000000000000,"1,000억~1조미만",IF(M110&lt;10000000000000,"1조~10조미만",IF(M110&gt;10000000000000,"10조 이상")))))))))</f>
        <v>1억~10억미만</v>
      </c>
      <c r="T110" s="119" t="str">
        <f aca="false">(IF(N110="확인불가","확인불가",IF(N110&lt;1000000000,"10억 미만", IF(N110&lt;10000000000,"10억~100억 미만",IF(N110&lt;100000000000,"100억~1,000억 미만",IF(N110&lt;1000000000000,"1,000억~1조 미만",IF(N110&lt;10000000000000,"1조~10조 미만",IF(N110&lt;100000000000000,"10조~100조 미만",IF(N110&gt;100000000000000,"100조 이상")))))))))</f>
        <v>100억~1,000억 미만</v>
      </c>
      <c r="U110" s="119" t="str">
        <f aca="false">IF(O110="확인불가","확인불가",IF(O110&lt;10,"10명 미만",IF(O110&lt;20,"10~20명 미만",IF(O110&lt;100,"20~100명 미만",IF(O110&lt;1000,"100~1,000명 미만",IF(O110&lt;10000,"1,000~10,000명 미만",IF(O110&lt;100000,"10,000~100,000명 미만",IF(O110&gt;100000,"100,000명 이상"))))))))</f>
        <v>100~1,000명 미만</v>
      </c>
      <c r="V110" s="119" t="s">
        <v>2831</v>
      </c>
      <c r="W110" s="119" t="s">
        <v>2831</v>
      </c>
    </row>
    <row r="111" customFormat="false" ht="17.45" hidden="false" customHeight="false" outlineLevel="0" collapsed="false">
      <c r="A111" s="67" t="s">
        <v>39</v>
      </c>
      <c r="B111" s="67" t="s">
        <v>40</v>
      </c>
      <c r="C111" s="67" t="s">
        <v>197</v>
      </c>
      <c r="D111" s="67" t="s">
        <v>1188</v>
      </c>
      <c r="E111" s="6" t="s">
        <v>35</v>
      </c>
      <c r="F111" s="6" t="s">
        <v>49</v>
      </c>
      <c r="G111" s="6" t="s">
        <v>153</v>
      </c>
      <c r="H111" s="6" t="s">
        <v>1189</v>
      </c>
      <c r="I111" s="6" t="s">
        <v>1190</v>
      </c>
      <c r="J111" s="6" t="s">
        <v>1191</v>
      </c>
      <c r="K111" s="7" t="s">
        <v>1192</v>
      </c>
      <c r="L111" s="121" t="n">
        <v>1988</v>
      </c>
      <c r="M111" s="122" t="n">
        <v>400000000</v>
      </c>
      <c r="N111" s="122" t="n">
        <v>14890000000</v>
      </c>
      <c r="O111" s="121" t="n">
        <v>45</v>
      </c>
      <c r="P111" s="117" t="n">
        <f aca="false">2020-L111+1</f>
        <v>33</v>
      </c>
      <c r="Q111" s="118" t="str">
        <f aca="false">LEFT(J111,2)</f>
        <v>인천</v>
      </c>
      <c r="R111" s="119" t="str">
        <f aca="false">(IF(P111&lt;5,"5년 미만",IF(P111&lt;10,"5년~10년 미만",IF(P111&lt;20,"10년~20년 미만",IF(P111&lt;30,"20년~30년 미만",IF(P111&lt;50,"30년~50년 미만",IF(P111&gt;50,"50년 이상")))))))</f>
        <v>30년~50년 미만</v>
      </c>
      <c r="S111" s="119" t="str">
        <f aca="false">(IF(M111="확인불가","확인불가",IF(M111&lt;100000000,"1억 미만", IF(M111&lt;1000000000,"1억~10억미만",IF(M111&lt;10000000000,"10억~100억미만",IF(M111&lt;100000000000,"100억~1,000억미만",IF(M111&lt;1000000000000,"1,000억~1조미만",IF(M111&lt;10000000000000,"1조~10조미만",IF(M111&gt;10000000000000,"10조 이상")))))))))</f>
        <v>1억~10억미만</v>
      </c>
      <c r="T111" s="119" t="str">
        <f aca="false">(IF(N111="확인불가","확인불가",IF(N111&lt;1000000000,"10억 미만", IF(N111&lt;10000000000,"10억~100억 미만",IF(N111&lt;100000000000,"100억~1,000억 미만",IF(N111&lt;1000000000000,"1,000억~1조 미만",IF(N111&lt;10000000000000,"1조~10조 미만",IF(N111&lt;100000000000000,"10조~100조 미만",IF(N111&gt;100000000000000,"100조 이상")))))))))</f>
        <v>100억~1,000억 미만</v>
      </c>
      <c r="U111" s="119" t="str">
        <f aca="false">IF(O111="확인불가","확인불가",IF(O111&lt;10,"10명 미만",IF(O111&lt;20,"10~20명 미만",IF(O111&lt;100,"20~100명 미만",IF(O111&lt;1000,"100~1,000명 미만",IF(O111&lt;10000,"1,000~10,000명 미만",IF(O111&lt;100000,"10,000~100,000명 미만",IF(O111&gt;100000,"100,000명 이상"))))))))</f>
        <v>20~100명 미만</v>
      </c>
      <c r="V111" s="119" t="s">
        <v>2831</v>
      </c>
      <c r="W111" s="119" t="s">
        <v>2831</v>
      </c>
    </row>
    <row r="112" customFormat="false" ht="17.45" hidden="false" customHeight="false" outlineLevel="0" collapsed="false">
      <c r="A112" s="113" t="s">
        <v>128</v>
      </c>
      <c r="B112" s="14" t="s">
        <v>129</v>
      </c>
      <c r="C112" s="113" t="s">
        <v>808</v>
      </c>
      <c r="D112" s="113" t="s">
        <v>1193</v>
      </c>
      <c r="E112" s="14" t="s">
        <v>35</v>
      </c>
      <c r="F112" s="14" t="s">
        <v>20</v>
      </c>
      <c r="G112" s="14" t="s">
        <v>62</v>
      </c>
      <c r="H112" s="14" t="s">
        <v>1194</v>
      </c>
      <c r="I112" s="14" t="s">
        <v>1195</v>
      </c>
      <c r="J112" s="14" t="s">
        <v>1196</v>
      </c>
      <c r="K112" s="14" t="s">
        <v>26</v>
      </c>
      <c r="L112" s="115" t="n">
        <v>2016</v>
      </c>
      <c r="M112" s="116" t="n">
        <v>10000000</v>
      </c>
      <c r="N112" s="116" t="n">
        <v>98110000</v>
      </c>
      <c r="O112" s="115" t="s">
        <v>26</v>
      </c>
      <c r="P112" s="117" t="n">
        <f aca="false">2020-L112+1</f>
        <v>5</v>
      </c>
      <c r="Q112" s="118" t="str">
        <f aca="false">LEFT(J112,2)</f>
        <v>세종</v>
      </c>
      <c r="R112" s="119" t="str">
        <f aca="false">(IF(P112&lt;5,"5년 미만",IF(P112&lt;10,"5년~10년 미만",IF(P112&lt;20,"10년~20년 미만",IF(P112&lt;30,"20년~30년 미만",IF(P112&lt;50,"30년~50년 미만",IF(P112&gt;50,"50년 이상")))))))</f>
        <v>5년~10년 미만</v>
      </c>
      <c r="S112" s="119" t="str">
        <f aca="false">(IF(M112="확인불가","확인불가",IF(M112&lt;100000000,"1억 미만", IF(M112&lt;1000000000,"1억~10억미만",IF(M112&lt;10000000000,"10억~100억미만",IF(M112&lt;100000000000,"100억~1,000억미만",IF(M112&lt;1000000000000,"1,000억~1조미만",IF(M112&lt;10000000000000,"1조~10조미만",IF(M112&gt;10000000000000,"10조 이상")))))))))</f>
        <v>1억 미만</v>
      </c>
      <c r="T112" s="119" t="str">
        <f aca="false">(IF(N112="확인불가","확인불가",IF(N112&lt;1000000000,"10억 미만", IF(N112&lt;10000000000,"10억~100억 미만",IF(N112&lt;100000000000,"100억~1,000억 미만",IF(N112&lt;1000000000000,"1,000억~1조 미만",IF(N112&lt;10000000000000,"1조~10조 미만",IF(N112&lt;100000000000000,"10조~100조 미만",IF(N112&gt;100000000000000,"100조 이상")))))))))</f>
        <v>10억 미만</v>
      </c>
      <c r="U112" s="119" t="str">
        <f aca="false">IF(O112="확인불가","확인불가",IF(O112&lt;10,"10명 미만",IF(O112&lt;20,"10~20명 미만",IF(O112&lt;100,"20~100명 미만",IF(O112&lt;1000,"100~1,000명 미만",IF(O112&lt;10000,"1,000~10,000명 미만",IF(O112&lt;100000,"10,000~100,000명 미만",IF(O112&gt;100000,"100,000명 이상"))))))))</f>
        <v>확인불가</v>
      </c>
      <c r="V112" s="119" t="s">
        <v>2831</v>
      </c>
      <c r="W112" s="119" t="s">
        <v>2831</v>
      </c>
    </row>
    <row r="113" customFormat="false" ht="17.45" hidden="false" customHeight="false" outlineLevel="0" collapsed="false">
      <c r="A113" s="67" t="s">
        <v>617</v>
      </c>
      <c r="B113" s="67" t="s">
        <v>618</v>
      </c>
      <c r="C113" s="67" t="s">
        <v>1203</v>
      </c>
      <c r="D113" s="67" t="s">
        <v>1198</v>
      </c>
      <c r="E113" s="6" t="s">
        <v>35</v>
      </c>
      <c r="F113" s="6" t="s">
        <v>117</v>
      </c>
      <c r="G113" s="6" t="s">
        <v>62</v>
      </c>
      <c r="H113" s="6" t="s">
        <v>1199</v>
      </c>
      <c r="I113" s="6" t="s">
        <v>1200</v>
      </c>
      <c r="J113" s="6" t="s">
        <v>1201</v>
      </c>
      <c r="K113" s="7" t="s">
        <v>1202</v>
      </c>
      <c r="L113" s="121" t="n">
        <v>2011</v>
      </c>
      <c r="M113" s="122" t="n">
        <v>79690000</v>
      </c>
      <c r="N113" s="122" t="n">
        <v>4200000000</v>
      </c>
      <c r="O113" s="121" t="n">
        <v>62</v>
      </c>
      <c r="P113" s="117" t="n">
        <f aca="false">2020-L113+1</f>
        <v>10</v>
      </c>
      <c r="Q113" s="118" t="str">
        <f aca="false">LEFT(J113,2)</f>
        <v>서울</v>
      </c>
      <c r="R113" s="119" t="str">
        <f aca="false">(IF(P113&lt;5,"5년 미만",IF(P113&lt;10,"5년~10년 미만",IF(P113&lt;20,"10년~20년 미만",IF(P113&lt;30,"20년~30년 미만",IF(P113&lt;50,"30년~50년 미만",IF(P113&gt;50,"50년 이상")))))))</f>
        <v>10년~20년 미만</v>
      </c>
      <c r="S113" s="119" t="str">
        <f aca="false">(IF(M113="확인불가","확인불가",IF(M113&lt;100000000,"1억 미만", IF(M113&lt;1000000000,"1억~10억미만",IF(M113&lt;10000000000,"10억~100억미만",IF(M113&lt;100000000000,"100억~1,000억미만",IF(M113&lt;1000000000000,"1,000억~1조미만",IF(M113&lt;10000000000000,"1조~10조미만",IF(M113&gt;10000000000000,"10조 이상")))))))))</f>
        <v>1억 미만</v>
      </c>
      <c r="T113" s="119" t="str">
        <f aca="false">(IF(N113="확인불가","확인불가",IF(N113&lt;1000000000,"10억 미만", IF(N113&lt;10000000000,"10억~100억 미만",IF(N113&lt;100000000000,"100억~1,000억 미만",IF(N113&lt;1000000000000,"1,000억~1조 미만",IF(N113&lt;10000000000000,"1조~10조 미만",IF(N113&lt;100000000000000,"10조~100조 미만",IF(N113&gt;100000000000000,"100조 이상")))))))))</f>
        <v>10억~100억 미만</v>
      </c>
      <c r="U113" s="119" t="str">
        <f aca="false">IF(O113="확인불가","확인불가",IF(O113&lt;10,"10명 미만",IF(O113&lt;20,"10~20명 미만",IF(O113&lt;100,"20~100명 미만",IF(O113&lt;1000,"100~1,000명 미만",IF(O113&lt;10000,"1,000~10,000명 미만",IF(O113&lt;100000,"10,000~100,000명 미만",IF(O113&gt;100000,"100,000명 이상"))))))))</f>
        <v>20~100명 미만</v>
      </c>
      <c r="V113" s="119" t="s">
        <v>2832</v>
      </c>
      <c r="W113" s="119" t="s">
        <v>2831</v>
      </c>
    </row>
    <row r="114" customFormat="false" ht="21.6" hidden="false" customHeight="true" outlineLevel="0" collapsed="false">
      <c r="A114" s="113" t="s">
        <v>136</v>
      </c>
      <c r="B114" s="113" t="s">
        <v>185</v>
      </c>
      <c r="C114" s="113" t="s">
        <v>1153</v>
      </c>
      <c r="D114" s="113" t="s">
        <v>1210</v>
      </c>
      <c r="E114" s="14" t="s">
        <v>35</v>
      </c>
      <c r="F114" s="14" t="s">
        <v>122</v>
      </c>
      <c r="G114" s="14" t="s">
        <v>21</v>
      </c>
      <c r="H114" s="14" t="s">
        <v>1211</v>
      </c>
      <c r="I114" s="36" t="s">
        <v>1212</v>
      </c>
      <c r="J114" s="36" t="s">
        <v>1213</v>
      </c>
      <c r="K114" s="126" t="s">
        <v>1214</v>
      </c>
      <c r="L114" s="115" t="n">
        <v>2016</v>
      </c>
      <c r="M114" s="116" t="n">
        <v>40000000</v>
      </c>
      <c r="N114" s="116" t="n">
        <v>73180000</v>
      </c>
      <c r="O114" s="115" t="n">
        <v>0</v>
      </c>
      <c r="P114" s="117" t="n">
        <f aca="false">2020-L114+1</f>
        <v>5</v>
      </c>
      <c r="Q114" s="118" t="str">
        <f aca="false">LEFT(J114,2)</f>
        <v>서울</v>
      </c>
      <c r="R114" s="119" t="str">
        <f aca="false">(IF(P114&lt;5,"5년 미만",IF(P114&lt;10,"5년~10년 미만",IF(P114&lt;20,"10년~20년 미만",IF(P114&lt;30,"20년~30년 미만",IF(P114&lt;50,"30년~50년 미만",IF(P114&gt;50,"50년 이상")))))))</f>
        <v>5년~10년 미만</v>
      </c>
      <c r="S114" s="119" t="str">
        <f aca="false">(IF(M114="확인불가","확인불가",IF(M114&lt;100000000,"1억 미만", IF(M114&lt;1000000000,"1억~10억미만",IF(M114&lt;10000000000,"10억~100억미만",IF(M114&lt;100000000000,"100억~1,000억미만",IF(M114&lt;1000000000000,"1,000억~1조미만",IF(M114&lt;10000000000000,"1조~10조미만",IF(M114&gt;10000000000000,"10조 이상")))))))))</f>
        <v>1억 미만</v>
      </c>
      <c r="T114" s="119" t="str">
        <f aca="false">(IF(N114="확인불가","확인불가",IF(N114&lt;1000000000,"10억 미만", IF(N114&lt;10000000000,"10억~100억 미만",IF(N114&lt;100000000000,"100억~1,000억 미만",IF(N114&lt;1000000000000,"1,000억~1조 미만",IF(N114&lt;10000000000000,"1조~10조 미만",IF(N114&lt;100000000000000,"10조~100조 미만",IF(N114&gt;100000000000000,"100조 이상")))))))))</f>
        <v>10억 미만</v>
      </c>
      <c r="U114" s="119" t="str">
        <f aca="false">IF(O114="확인불가","확인불가",IF(O114&lt;10,"10명 미만",IF(O114&lt;20,"10~20명 미만",IF(O114&lt;100,"20~100명 미만",IF(O114&lt;1000,"100~1,000명 미만",IF(O114&lt;10000,"1,000~10,000명 미만",IF(O114&lt;100000,"10,000~100,000명 미만",IF(O114&gt;100000,"100,000명 이상"))))))))</f>
        <v>10명 미만</v>
      </c>
      <c r="V114" s="119" t="s">
        <v>2831</v>
      </c>
      <c r="W114" s="119" t="s">
        <v>2831</v>
      </c>
    </row>
    <row r="115" customFormat="false" ht="17.45" hidden="false" customHeight="false" outlineLevel="0" collapsed="false">
      <c r="A115" s="67" t="s">
        <v>256</v>
      </c>
      <c r="B115" s="67" t="s">
        <v>297</v>
      </c>
      <c r="C115" s="67" t="s">
        <v>1069</v>
      </c>
      <c r="D115" s="67" t="s">
        <v>1215</v>
      </c>
      <c r="E115" s="6" t="s">
        <v>35</v>
      </c>
      <c r="F115" s="6" t="s">
        <v>117</v>
      </c>
      <c r="G115" s="6" t="s">
        <v>144</v>
      </c>
      <c r="H115" s="6" t="s">
        <v>1216</v>
      </c>
      <c r="I115" s="6" t="s">
        <v>1217</v>
      </c>
      <c r="J115" s="6" t="s">
        <v>1218</v>
      </c>
      <c r="K115" s="127" t="s">
        <v>1219</v>
      </c>
      <c r="L115" s="121" t="n">
        <v>2019</v>
      </c>
      <c r="M115" s="122" t="n">
        <v>31340000</v>
      </c>
      <c r="N115" s="122" t="s">
        <v>26</v>
      </c>
      <c r="O115" s="121" t="n">
        <v>19</v>
      </c>
      <c r="P115" s="117" t="n">
        <f aca="false">2020-L115+1</f>
        <v>2</v>
      </c>
      <c r="Q115" s="118" t="str">
        <f aca="false">LEFT(J115,2)</f>
        <v>경기</v>
      </c>
      <c r="R115" s="119" t="str">
        <f aca="false">(IF(P115&lt;5,"5년 미만",IF(P115&lt;10,"5년~10년 미만",IF(P115&lt;20,"10년~20년 미만",IF(P115&lt;30,"20년~30년 미만",IF(P115&lt;50,"30년~50년 미만",IF(P115&gt;50,"50년 이상")))))))</f>
        <v>5년 미만</v>
      </c>
      <c r="S115" s="119" t="str">
        <f aca="false">(IF(M115="확인불가","확인불가",IF(M115&lt;100000000,"1억 미만", IF(M115&lt;1000000000,"1억~10억미만",IF(M115&lt;10000000000,"10억~100억미만",IF(M115&lt;100000000000,"100억~1,000억미만",IF(M115&lt;1000000000000,"1,000억~1조미만",IF(M115&lt;10000000000000,"1조~10조미만",IF(M115&gt;10000000000000,"10조 이상")))))))))</f>
        <v>1억 미만</v>
      </c>
      <c r="T115" s="119" t="str">
        <f aca="false">(IF(N115="확인불가","확인불가",IF(N115&lt;1000000000,"10억 미만", IF(N115&lt;10000000000,"10억~100억 미만",IF(N115&lt;100000000000,"100억~1,000억 미만",IF(N115&lt;1000000000000,"1,000억~1조 미만",IF(N115&lt;10000000000000,"1조~10조 미만",IF(N115&lt;100000000000000,"10조~100조 미만",IF(N115&gt;100000000000000,"100조 이상")))))))))</f>
        <v>확인불가</v>
      </c>
      <c r="U115" s="119" t="str">
        <f aca="false">IF(O115="확인불가","확인불가",IF(O115&lt;10,"10명 미만",IF(O115&lt;20,"10~20명 미만",IF(O115&lt;100,"20~100명 미만",IF(O115&lt;1000,"100~1,000명 미만",IF(O115&lt;10000,"1,000~10,000명 미만",IF(O115&lt;100000,"10,000~100,000명 미만",IF(O115&gt;100000,"100,000명 이상"))))))))</f>
        <v>10~20명 미만</v>
      </c>
      <c r="V115" s="119" t="s">
        <v>2831</v>
      </c>
      <c r="W115" s="119" t="s">
        <v>2831</v>
      </c>
    </row>
    <row r="116" customFormat="false" ht="17.45" hidden="false" customHeight="false" outlineLevel="0" collapsed="false">
      <c r="A116" s="113" t="s">
        <v>136</v>
      </c>
      <c r="B116" s="113" t="s">
        <v>141</v>
      </c>
      <c r="C116" s="113" t="s">
        <v>1220</v>
      </c>
      <c r="D116" s="113" t="s">
        <v>1221</v>
      </c>
      <c r="E116" s="14" t="s">
        <v>35</v>
      </c>
      <c r="F116" s="14" t="s">
        <v>43</v>
      </c>
      <c r="G116" s="14" t="s">
        <v>21</v>
      </c>
      <c r="H116" s="14" t="s">
        <v>1222</v>
      </c>
      <c r="I116" s="14" t="s">
        <v>1223</v>
      </c>
      <c r="J116" s="14" t="s">
        <v>1224</v>
      </c>
      <c r="K116" s="123" t="s">
        <v>1225</v>
      </c>
      <c r="L116" s="115" t="n">
        <v>2019</v>
      </c>
      <c r="M116" s="116" t="s">
        <v>26</v>
      </c>
      <c r="N116" s="116" t="s">
        <v>26</v>
      </c>
      <c r="O116" s="115" t="s">
        <v>26</v>
      </c>
      <c r="P116" s="117" t="n">
        <f aca="false">2020-L116+1</f>
        <v>2</v>
      </c>
      <c r="Q116" s="118" t="str">
        <f aca="false">LEFT(J116,2)</f>
        <v>서울</v>
      </c>
      <c r="R116" s="119" t="str">
        <f aca="false">(IF(P116&lt;5,"5년 미만",IF(P116&lt;10,"5년~10년 미만",IF(P116&lt;20,"10년~20년 미만",IF(P116&lt;30,"20년~30년 미만",IF(P116&lt;50,"30년~50년 미만",IF(P116&gt;50,"50년 이상")))))))</f>
        <v>5년 미만</v>
      </c>
      <c r="S116" s="119" t="str">
        <f aca="false">(IF(M116="확인불가","확인불가",IF(M116&lt;100000000,"1억 미만", IF(M116&lt;1000000000,"1억~10억미만",IF(M116&lt;10000000000,"10억~100억미만",IF(M116&lt;100000000000,"100억~1,000억미만",IF(M116&lt;1000000000000,"1,000억~1조미만",IF(M116&lt;10000000000000,"1조~10조미만",IF(M116&gt;10000000000000,"10조 이상")))))))))</f>
        <v>확인불가</v>
      </c>
      <c r="T116" s="119" t="str">
        <f aca="false">(IF(N116="확인불가","확인불가",IF(N116&lt;1000000000,"10억 미만", IF(N116&lt;10000000000,"10억~100억 미만",IF(N116&lt;100000000000,"100억~1,000억 미만",IF(N116&lt;1000000000000,"1,000억~1조 미만",IF(N116&lt;10000000000000,"1조~10조 미만",IF(N116&lt;100000000000000,"10조~100조 미만",IF(N116&gt;100000000000000,"100조 이상")))))))))</f>
        <v>확인불가</v>
      </c>
      <c r="U116" s="119" t="str">
        <f aca="false">IF(O116="확인불가","확인불가",IF(O116&lt;10,"10명 미만",IF(O116&lt;20,"10~20명 미만",IF(O116&lt;100,"20~100명 미만",IF(O116&lt;1000,"100~1,000명 미만",IF(O116&lt;10000,"1,000~10,000명 미만",IF(O116&lt;100000,"10,000~100,000명 미만",IF(O116&gt;100000,"100,000명 이상"))))))))</f>
        <v>확인불가</v>
      </c>
      <c r="V116" s="119" t="s">
        <v>2831</v>
      </c>
      <c r="W116" s="119" t="s">
        <v>2831</v>
      </c>
    </row>
    <row r="117" customFormat="false" ht="17.45" hidden="false" customHeight="false" outlineLevel="0" collapsed="false">
      <c r="A117" s="67" t="s">
        <v>67</v>
      </c>
      <c r="B117" s="67" t="s">
        <v>68</v>
      </c>
      <c r="C117" s="67" t="s">
        <v>69</v>
      </c>
      <c r="D117" s="6" t="s">
        <v>1226</v>
      </c>
      <c r="E117" s="6" t="s">
        <v>35</v>
      </c>
      <c r="F117" s="6" t="s">
        <v>117</v>
      </c>
      <c r="G117" s="6" t="s">
        <v>21</v>
      </c>
      <c r="H117" s="6" t="s">
        <v>1227</v>
      </c>
      <c r="I117" s="6"/>
      <c r="J117" s="6" t="s">
        <v>1228</v>
      </c>
      <c r="K117" s="15" t="s">
        <v>1229</v>
      </c>
      <c r="L117" s="121" t="n">
        <v>2012</v>
      </c>
      <c r="M117" s="122" t="n">
        <v>100000000</v>
      </c>
      <c r="N117" s="122" t="n">
        <v>3610000000</v>
      </c>
      <c r="O117" s="121" t="n">
        <v>21</v>
      </c>
      <c r="P117" s="117" t="n">
        <f aca="false">2020-L117+1</f>
        <v>9</v>
      </c>
      <c r="Q117" s="118" t="str">
        <f aca="false">LEFT(J117,2)</f>
        <v>서울</v>
      </c>
      <c r="R117" s="119" t="str">
        <f aca="false">(IF(P117&lt;5,"5년 미만",IF(P117&lt;10,"5년~10년 미만",IF(P117&lt;20,"10년~20년 미만",IF(P117&lt;30,"20년~30년 미만",IF(P117&lt;50,"30년~50년 미만",IF(P117&gt;50,"50년 이상")))))))</f>
        <v>5년~10년 미만</v>
      </c>
      <c r="S117" s="119" t="str">
        <f aca="false">(IF(M117="확인불가","확인불가",IF(M117&lt;100000000,"1억 미만", IF(M117&lt;1000000000,"1억~10억미만",IF(M117&lt;10000000000,"10억~100억미만",IF(M117&lt;100000000000,"100억~1,000억미만",IF(M117&lt;1000000000000,"1,000억~1조미만",IF(M117&lt;10000000000000,"1조~10조미만",IF(M117&gt;10000000000000,"10조 이상")))))))))</f>
        <v>1억~10억미만</v>
      </c>
      <c r="T117" s="119" t="str">
        <f aca="false">(IF(N117="확인불가","확인불가",IF(N117&lt;1000000000,"10억 미만", IF(N117&lt;10000000000,"10억~100억 미만",IF(N117&lt;100000000000,"100억~1,000억 미만",IF(N117&lt;1000000000000,"1,000억~1조 미만",IF(N117&lt;10000000000000,"1조~10조 미만",IF(N117&lt;100000000000000,"10조~100조 미만",IF(N117&gt;100000000000000,"100조 이상")))))))))</f>
        <v>10억~100억 미만</v>
      </c>
      <c r="U117" s="119" t="str">
        <f aca="false">IF(O117="확인불가","확인불가",IF(O117&lt;10,"10명 미만",IF(O117&lt;20,"10~20명 미만",IF(O117&lt;100,"20~100명 미만",IF(O117&lt;1000,"100~1,000명 미만",IF(O117&lt;10000,"1,000~10,000명 미만",IF(O117&lt;100000,"10,000~100,000명 미만",IF(O117&gt;100000,"100,000명 이상"))))))))</f>
        <v>20~100명 미만</v>
      </c>
      <c r="V117" s="119" t="s">
        <v>2831</v>
      </c>
      <c r="W117" s="119" t="s">
        <v>2831</v>
      </c>
    </row>
    <row r="118" customFormat="false" ht="17.45" hidden="false" customHeight="false" outlineLevel="0" collapsed="false">
      <c r="A118" s="113" t="s">
        <v>136</v>
      </c>
      <c r="B118" s="113" t="s">
        <v>185</v>
      </c>
      <c r="C118" s="113" t="s">
        <v>1238</v>
      </c>
      <c r="D118" s="113" t="s">
        <v>1232</v>
      </c>
      <c r="E118" s="14" t="s">
        <v>35</v>
      </c>
      <c r="F118" s="14" t="s">
        <v>30</v>
      </c>
      <c r="G118" s="14" t="s">
        <v>102</v>
      </c>
      <c r="H118" s="14" t="s">
        <v>1233</v>
      </c>
      <c r="I118" s="14"/>
      <c r="J118" s="14" t="s">
        <v>1234</v>
      </c>
      <c r="K118" s="114" t="s">
        <v>1235</v>
      </c>
      <c r="L118" s="115" t="n">
        <v>2009</v>
      </c>
      <c r="M118" s="116" t="n">
        <v>200000000</v>
      </c>
      <c r="N118" s="116" t="n">
        <v>7975850000</v>
      </c>
      <c r="O118" s="115" t="n">
        <v>41</v>
      </c>
      <c r="P118" s="117" t="n">
        <f aca="false">2020-L118+1</f>
        <v>12</v>
      </c>
      <c r="Q118" s="118" t="str">
        <f aca="false">LEFT(J118,2)</f>
        <v>강원</v>
      </c>
      <c r="R118" s="119" t="str">
        <f aca="false">(IF(P118&lt;5,"5년 미만",IF(P118&lt;10,"5년~10년 미만",IF(P118&lt;20,"10년~20년 미만",IF(P118&lt;30,"20년~30년 미만",IF(P118&lt;50,"30년~50년 미만",IF(P118&gt;50,"50년 이상")))))))</f>
        <v>10년~20년 미만</v>
      </c>
      <c r="S118" s="119" t="str">
        <f aca="false">(IF(M118="확인불가","확인불가",IF(M118&lt;100000000,"1억 미만", IF(M118&lt;1000000000,"1억~10억미만",IF(M118&lt;10000000000,"10억~100억미만",IF(M118&lt;100000000000,"100억~1,000억미만",IF(M118&lt;1000000000000,"1,000억~1조미만",IF(M118&lt;10000000000000,"1조~10조미만",IF(M118&gt;10000000000000,"10조 이상")))))))))</f>
        <v>1억~10억미만</v>
      </c>
      <c r="T118" s="119" t="str">
        <f aca="false">(IF(N118="확인불가","확인불가",IF(N118&lt;1000000000,"10억 미만", IF(N118&lt;10000000000,"10억~100억 미만",IF(N118&lt;100000000000,"100억~1,000억 미만",IF(N118&lt;1000000000000,"1,000억~1조 미만",IF(N118&lt;10000000000000,"1조~10조 미만",IF(N118&lt;100000000000000,"10조~100조 미만",IF(N118&gt;100000000000000,"100조 이상")))))))))</f>
        <v>10억~100억 미만</v>
      </c>
      <c r="U118" s="119" t="str">
        <f aca="false">IF(O118="확인불가","확인불가",IF(O118&lt;10,"10명 미만",IF(O118&lt;20,"10~20명 미만",IF(O118&lt;100,"20~100명 미만",IF(O118&lt;1000,"100~1,000명 미만",IF(O118&lt;10000,"1,000~10,000명 미만",IF(O118&lt;100000,"10,000~100,000명 미만",IF(O118&gt;100000,"100,000명 이상"))))))))</f>
        <v>20~100명 미만</v>
      </c>
      <c r="V118" s="124" t="s">
        <v>2832</v>
      </c>
      <c r="W118" s="119" t="s">
        <v>2832</v>
      </c>
    </row>
    <row r="119" customFormat="false" ht="17.45" hidden="false" customHeight="false" outlineLevel="0" collapsed="false">
      <c r="A119" s="67" t="s">
        <v>67</v>
      </c>
      <c r="B119" s="67" t="s">
        <v>1244</v>
      </c>
      <c r="C119" s="67" t="s">
        <v>1245</v>
      </c>
      <c r="D119" s="67" t="s">
        <v>1246</v>
      </c>
      <c r="E119" s="6" t="s">
        <v>35</v>
      </c>
      <c r="F119" s="6" t="s">
        <v>117</v>
      </c>
      <c r="G119" s="6" t="s">
        <v>62</v>
      </c>
      <c r="H119" s="6" t="s">
        <v>1247</v>
      </c>
      <c r="I119" s="6" t="s">
        <v>1248</v>
      </c>
      <c r="J119" s="6" t="s">
        <v>1249</v>
      </c>
      <c r="K119" s="29" t="s">
        <v>1250</v>
      </c>
      <c r="L119" s="121" t="n">
        <v>2017</v>
      </c>
      <c r="M119" s="122" t="n">
        <v>400000000</v>
      </c>
      <c r="N119" s="122" t="s">
        <v>26</v>
      </c>
      <c r="O119" s="121" t="n">
        <v>9</v>
      </c>
      <c r="P119" s="117" t="n">
        <f aca="false">2020-L119+1</f>
        <v>4</v>
      </c>
      <c r="Q119" s="118" t="str">
        <f aca="false">LEFT(J119,2)</f>
        <v>부산</v>
      </c>
      <c r="R119" s="119" t="str">
        <f aca="false">(IF(P119&lt;5,"5년 미만",IF(P119&lt;10,"5년~10년 미만",IF(P119&lt;20,"10년~20년 미만",IF(P119&lt;30,"20년~30년 미만",IF(P119&lt;50,"30년~50년 미만",IF(P119&gt;50,"50년 이상")))))))</f>
        <v>5년 미만</v>
      </c>
      <c r="S119" s="119" t="str">
        <f aca="false">(IF(M119="확인불가","확인불가",IF(M119&lt;100000000,"1억 미만", IF(M119&lt;1000000000,"1억~10억미만",IF(M119&lt;10000000000,"10억~100억미만",IF(M119&lt;100000000000,"100억~1,000억미만",IF(M119&lt;1000000000000,"1,000억~1조미만",IF(M119&lt;10000000000000,"1조~10조미만",IF(M119&gt;10000000000000,"10조 이상")))))))))</f>
        <v>1억~10억미만</v>
      </c>
      <c r="T119" s="119" t="str">
        <f aca="false">(IF(N119="확인불가","확인불가",IF(N119&lt;1000000000,"10억 미만", IF(N119&lt;10000000000,"10억~100억 미만",IF(N119&lt;100000000000,"100억~1,000억 미만",IF(N119&lt;1000000000000,"1,000억~1조 미만",IF(N119&lt;10000000000000,"1조~10조 미만",IF(N119&lt;100000000000000,"10조~100조 미만",IF(N119&gt;100000000000000,"100조 이상")))))))))</f>
        <v>확인불가</v>
      </c>
      <c r="U119" s="119" t="str">
        <f aca="false">IF(O119="확인불가","확인불가",IF(O119&lt;10,"10명 미만",IF(O119&lt;20,"10~20명 미만",IF(O119&lt;100,"20~100명 미만",IF(O119&lt;1000,"100~1,000명 미만",IF(O119&lt;10000,"1,000~10,000명 미만",IF(O119&lt;100000,"10,000~100,000명 미만",IF(O119&gt;100000,"100,000명 이상"))))))))</f>
        <v>10명 미만</v>
      </c>
      <c r="V119" s="119" t="s">
        <v>2831</v>
      </c>
      <c r="W119" s="119" t="s">
        <v>2831</v>
      </c>
    </row>
    <row r="120" customFormat="false" ht="17.45" hidden="false" customHeight="false" outlineLevel="0" collapsed="false">
      <c r="A120" s="113" t="s">
        <v>50</v>
      </c>
      <c r="B120" s="113" t="s">
        <v>51</v>
      </c>
      <c r="C120" s="113" t="s">
        <v>481</v>
      </c>
      <c r="D120" s="113" t="s">
        <v>1251</v>
      </c>
      <c r="E120" s="14" t="s">
        <v>35</v>
      </c>
      <c r="F120" s="14" t="s">
        <v>43</v>
      </c>
      <c r="G120" s="14" t="s">
        <v>153</v>
      </c>
      <c r="H120" s="14" t="s">
        <v>1252</v>
      </c>
      <c r="I120" s="14" t="s">
        <v>1253</v>
      </c>
      <c r="J120" s="14" t="s">
        <v>1254</v>
      </c>
      <c r="K120" s="114" t="s">
        <v>1255</v>
      </c>
      <c r="L120" s="115" t="n">
        <v>2018</v>
      </c>
      <c r="M120" s="116" t="n">
        <v>220000000</v>
      </c>
      <c r="N120" s="116" t="n">
        <v>2180880000</v>
      </c>
      <c r="O120" s="115" t="n">
        <v>231</v>
      </c>
      <c r="P120" s="117" t="n">
        <f aca="false">2020-L120+1</f>
        <v>3</v>
      </c>
      <c r="Q120" s="118" t="str">
        <f aca="false">LEFT(J120,2)</f>
        <v>경기</v>
      </c>
      <c r="R120" s="119" t="str">
        <f aca="false">(IF(P120&lt;5,"5년 미만",IF(P120&lt;10,"5년~10년 미만",IF(P120&lt;20,"10년~20년 미만",IF(P120&lt;30,"20년~30년 미만",IF(P120&lt;50,"30년~50년 미만",IF(P120&gt;50,"50년 이상")))))))</f>
        <v>5년 미만</v>
      </c>
      <c r="S120" s="119" t="str">
        <f aca="false">(IF(M120="확인불가","확인불가",IF(M120&lt;100000000,"1억 미만", IF(M120&lt;1000000000,"1억~10억미만",IF(M120&lt;10000000000,"10억~100억미만",IF(M120&lt;100000000000,"100억~1,000억미만",IF(M120&lt;1000000000000,"1,000억~1조미만",IF(M120&lt;10000000000000,"1조~10조미만",IF(M120&gt;10000000000000,"10조 이상")))))))))</f>
        <v>1억~10억미만</v>
      </c>
      <c r="T120" s="119" t="str">
        <f aca="false">(IF(N120="확인불가","확인불가",IF(N120&lt;1000000000,"10억 미만", IF(N120&lt;10000000000,"10억~100억 미만",IF(N120&lt;100000000000,"100억~1,000억 미만",IF(N120&lt;1000000000000,"1,000억~1조 미만",IF(N120&lt;10000000000000,"1조~10조 미만",IF(N120&lt;100000000000000,"10조~100조 미만",IF(N120&gt;100000000000000,"100조 이상")))))))))</f>
        <v>10억~100억 미만</v>
      </c>
      <c r="U120" s="119" t="str">
        <f aca="false">IF(O120="확인불가","확인불가",IF(O120&lt;10,"10명 미만",IF(O120&lt;20,"10~20명 미만",IF(O120&lt;100,"20~100명 미만",IF(O120&lt;1000,"100~1,000명 미만",IF(O120&lt;10000,"1,000~10,000명 미만",IF(O120&lt;100000,"10,000~100,000명 미만",IF(O120&gt;100000,"100,000명 이상"))))))))</f>
        <v>100~1,000명 미만</v>
      </c>
      <c r="V120" s="119" t="s">
        <v>2831</v>
      </c>
      <c r="W120" s="119" t="s">
        <v>2831</v>
      </c>
    </row>
    <row r="121" customFormat="false" ht="17.45" hidden="false" customHeight="false" outlineLevel="0" collapsed="false">
      <c r="A121" s="67" t="s">
        <v>50</v>
      </c>
      <c r="B121" s="67" t="s">
        <v>51</v>
      </c>
      <c r="C121" s="67" t="s">
        <v>464</v>
      </c>
      <c r="D121" s="67" t="s">
        <v>1259</v>
      </c>
      <c r="E121" s="6" t="s">
        <v>35</v>
      </c>
      <c r="F121" s="6" t="s">
        <v>43</v>
      </c>
      <c r="G121" s="6" t="s">
        <v>62</v>
      </c>
      <c r="H121" s="6" t="s">
        <v>1260</v>
      </c>
      <c r="I121" s="6" t="s">
        <v>1261</v>
      </c>
      <c r="J121" s="6" t="s">
        <v>1262</v>
      </c>
      <c r="K121" s="7" t="s">
        <v>1263</v>
      </c>
      <c r="L121" s="121" t="n">
        <v>2007</v>
      </c>
      <c r="M121" s="122" t="n">
        <v>300000000</v>
      </c>
      <c r="N121" s="122" t="n">
        <v>502980000</v>
      </c>
      <c r="O121" s="121" t="n">
        <v>9</v>
      </c>
      <c r="P121" s="117" t="n">
        <f aca="false">2020-L121+1</f>
        <v>14</v>
      </c>
      <c r="Q121" s="118" t="str">
        <f aca="false">LEFT(J121,2)</f>
        <v>경기</v>
      </c>
      <c r="R121" s="119" t="str">
        <f aca="false">(IF(P121&lt;5,"5년 미만",IF(P121&lt;10,"5년~10년 미만",IF(P121&lt;20,"10년~20년 미만",IF(P121&lt;30,"20년~30년 미만",IF(P121&lt;50,"30년~50년 미만",IF(P121&gt;50,"50년 이상")))))))</f>
        <v>10년~20년 미만</v>
      </c>
      <c r="S121" s="119" t="str">
        <f aca="false">(IF(M121="확인불가","확인불가",IF(M121&lt;100000000,"1억 미만", IF(M121&lt;1000000000,"1억~10억미만",IF(M121&lt;10000000000,"10억~100억미만",IF(M121&lt;100000000000,"100억~1,000억미만",IF(M121&lt;1000000000000,"1,000억~1조미만",IF(M121&lt;10000000000000,"1조~10조미만",IF(M121&gt;10000000000000,"10조 이상")))))))))</f>
        <v>1억~10억미만</v>
      </c>
      <c r="T121" s="119" t="str">
        <f aca="false">(IF(N121="확인불가","확인불가",IF(N121&lt;1000000000,"10억 미만", IF(N121&lt;10000000000,"10억~100억 미만",IF(N121&lt;100000000000,"100억~1,000억 미만",IF(N121&lt;1000000000000,"1,000억~1조 미만",IF(N121&lt;10000000000000,"1조~10조 미만",IF(N121&lt;100000000000000,"10조~100조 미만",IF(N121&gt;100000000000000,"100조 이상")))))))))</f>
        <v>10억 미만</v>
      </c>
      <c r="U121" s="119" t="str">
        <f aca="false">IF(O121="확인불가","확인불가",IF(O121&lt;10,"10명 미만",IF(O121&lt;20,"10~20명 미만",IF(O121&lt;100,"20~100명 미만",IF(O121&lt;1000,"100~1,000명 미만",IF(O121&lt;10000,"1,000~10,000명 미만",IF(O121&lt;100000,"10,000~100,000명 미만",IF(O121&gt;100000,"100,000명 이상"))))))))</f>
        <v>10명 미만</v>
      </c>
      <c r="V121" s="119" t="s">
        <v>2831</v>
      </c>
      <c r="W121" s="119" t="s">
        <v>2831</v>
      </c>
    </row>
    <row r="122" customFormat="false" ht="17.45" hidden="false" customHeight="false" outlineLevel="0" collapsed="false">
      <c r="A122" s="113" t="s">
        <v>128</v>
      </c>
      <c r="B122" s="113" t="s">
        <v>160</v>
      </c>
      <c r="C122" s="113" t="s">
        <v>161</v>
      </c>
      <c r="D122" s="113" t="s">
        <v>1264</v>
      </c>
      <c r="E122" s="14" t="s">
        <v>35</v>
      </c>
      <c r="F122" s="14" t="s">
        <v>117</v>
      </c>
      <c r="G122" s="14" t="s">
        <v>62</v>
      </c>
      <c r="H122" s="14" t="s">
        <v>1265</v>
      </c>
      <c r="I122" s="14" t="s">
        <v>1266</v>
      </c>
      <c r="J122" s="14" t="s">
        <v>1267</v>
      </c>
      <c r="K122" s="114" t="s">
        <v>1268</v>
      </c>
      <c r="L122" s="115" t="n">
        <v>2011</v>
      </c>
      <c r="M122" s="116" t="n">
        <v>150000000</v>
      </c>
      <c r="N122" s="116" t="n">
        <v>3049850000</v>
      </c>
      <c r="O122" s="115" t="n">
        <v>9</v>
      </c>
      <c r="P122" s="117" t="n">
        <f aca="false">2020-L122+1</f>
        <v>10</v>
      </c>
      <c r="Q122" s="118" t="str">
        <f aca="false">LEFT(J122,2)</f>
        <v>전북</v>
      </c>
      <c r="R122" s="119" t="str">
        <f aca="false">(IF(P122&lt;5,"5년 미만",IF(P122&lt;10,"5년~10년 미만",IF(P122&lt;20,"10년~20년 미만",IF(P122&lt;30,"20년~30년 미만",IF(P122&lt;50,"30년~50년 미만",IF(P122&gt;50,"50년 이상")))))))</f>
        <v>10년~20년 미만</v>
      </c>
      <c r="S122" s="119" t="str">
        <f aca="false">(IF(M122="확인불가","확인불가",IF(M122&lt;100000000,"1억 미만", IF(M122&lt;1000000000,"1억~10억미만",IF(M122&lt;10000000000,"10억~100억미만",IF(M122&lt;100000000000,"100억~1,000억미만",IF(M122&lt;1000000000000,"1,000억~1조미만",IF(M122&lt;10000000000000,"1조~10조미만",IF(M122&gt;10000000000000,"10조 이상")))))))))</f>
        <v>1억~10억미만</v>
      </c>
      <c r="T122" s="119" t="str">
        <f aca="false">(IF(N122="확인불가","확인불가",IF(N122&lt;1000000000,"10억 미만", IF(N122&lt;10000000000,"10억~100억 미만",IF(N122&lt;100000000000,"100억~1,000억 미만",IF(N122&lt;1000000000000,"1,000억~1조 미만",IF(N122&lt;10000000000000,"1조~10조 미만",IF(N122&lt;100000000000000,"10조~100조 미만",IF(N122&gt;100000000000000,"100조 이상")))))))))</f>
        <v>10억~100억 미만</v>
      </c>
      <c r="U122" s="119" t="str">
        <f aca="false">IF(O122="확인불가","확인불가",IF(O122&lt;10,"10명 미만",IF(O122&lt;20,"10~20명 미만",IF(O122&lt;100,"20~100명 미만",IF(O122&lt;1000,"100~1,000명 미만",IF(O122&lt;10000,"1,000~10,000명 미만",IF(O122&lt;100000,"10,000~100,000명 미만",IF(O122&gt;100000,"100,000명 이상"))))))))</f>
        <v>10명 미만</v>
      </c>
      <c r="V122" s="119" t="s">
        <v>2832</v>
      </c>
      <c r="W122" s="119" t="s">
        <v>2831</v>
      </c>
    </row>
    <row r="123" customFormat="false" ht="17.45" hidden="false" customHeight="false" outlineLevel="0" collapsed="false">
      <c r="A123" s="67" t="s">
        <v>96</v>
      </c>
      <c r="B123" s="67" t="s">
        <v>220</v>
      </c>
      <c r="C123" s="67" t="s">
        <v>221</v>
      </c>
      <c r="D123" s="67" t="s">
        <v>1269</v>
      </c>
      <c r="E123" s="6" t="s">
        <v>168</v>
      </c>
      <c r="F123" s="6" t="s">
        <v>117</v>
      </c>
      <c r="G123" s="6" t="s">
        <v>62</v>
      </c>
      <c r="H123" s="6" t="s">
        <v>1275</v>
      </c>
      <c r="I123" s="6" t="s">
        <v>1271</v>
      </c>
      <c r="J123" s="6" t="s">
        <v>1272</v>
      </c>
      <c r="K123" s="30" t="s">
        <v>1273</v>
      </c>
      <c r="L123" s="121" t="n">
        <v>1995</v>
      </c>
      <c r="M123" s="122" t="n">
        <v>43160000000</v>
      </c>
      <c r="N123" s="122" t="n">
        <v>1513400000000</v>
      </c>
      <c r="O123" s="121" t="n">
        <v>2676</v>
      </c>
      <c r="P123" s="117" t="n">
        <f aca="false">2020-L123+1</f>
        <v>26</v>
      </c>
      <c r="Q123" s="118" t="str">
        <f aca="false">LEFT(J123,2)</f>
        <v>제주</v>
      </c>
      <c r="R123" s="119" t="str">
        <f aca="false">(IF(P123&lt;5,"5년 미만",IF(P123&lt;10,"5년~10년 미만",IF(P123&lt;20,"10년~20년 미만",IF(P123&lt;30,"20년~30년 미만",IF(P123&lt;50,"30년~50년 미만",IF(P123&gt;50,"50년 이상")))))))</f>
        <v>20년~30년 미만</v>
      </c>
      <c r="S123" s="119" t="str">
        <f aca="false">(IF(M123="확인불가","확인불가",IF(M123&lt;100000000,"1억 미만", IF(M123&lt;1000000000,"1억~10억미만",IF(M123&lt;10000000000,"10억~100억미만",IF(M123&lt;100000000000,"100억~1,000억미만",IF(M123&lt;1000000000000,"1,000억~1조미만",IF(M123&lt;10000000000000,"1조~10조미만",IF(M123&gt;10000000000000,"10조 이상")))))))))</f>
        <v>100억~1,000억미만</v>
      </c>
      <c r="T123" s="119" t="str">
        <f aca="false">(IF(N123="확인불가","확인불가",IF(N123&lt;1000000000,"10억 미만", IF(N123&lt;10000000000,"10억~100억 미만",IF(N123&lt;100000000000,"100억~1,000억 미만",IF(N123&lt;1000000000000,"1,000억~1조 미만",IF(N123&lt;10000000000000,"1조~10조 미만",IF(N123&lt;100000000000000,"10조~100조 미만",IF(N123&gt;100000000000000,"100조 이상")))))))))</f>
        <v>1조~10조 미만</v>
      </c>
      <c r="U123" s="119" t="str">
        <f aca="false">IF(O123="확인불가","확인불가",IF(O123&lt;10,"10명 미만",IF(O123&lt;20,"10~20명 미만",IF(O123&lt;100,"20~100명 미만",IF(O123&lt;1000,"100~1,000명 미만",IF(O123&lt;10000,"1,000~10,000명 미만",IF(O123&lt;100000,"10,000~100,000명 미만",IF(O123&gt;100000,"100,000명 이상"))))))))</f>
        <v>1,000~10,000명 미만</v>
      </c>
      <c r="V123" s="119" t="s">
        <v>2831</v>
      </c>
      <c r="W123" s="119" t="s">
        <v>2831</v>
      </c>
    </row>
    <row r="124" customFormat="false" ht="17.45" hidden="false" customHeight="false" outlineLevel="0" collapsed="false">
      <c r="A124" s="113" t="s">
        <v>136</v>
      </c>
      <c r="B124" s="113" t="s">
        <v>664</v>
      </c>
      <c r="C124" s="113" t="s">
        <v>665</v>
      </c>
      <c r="D124" s="113" t="s">
        <v>1277</v>
      </c>
      <c r="E124" s="14" t="s">
        <v>168</v>
      </c>
      <c r="F124" s="14" t="s">
        <v>117</v>
      </c>
      <c r="G124" s="14" t="s">
        <v>62</v>
      </c>
      <c r="H124" s="14" t="s">
        <v>1278</v>
      </c>
      <c r="I124" s="14"/>
      <c r="J124" s="14" t="s">
        <v>1279</v>
      </c>
      <c r="K124" s="114" t="s">
        <v>1280</v>
      </c>
      <c r="L124" s="115" t="n">
        <v>2017</v>
      </c>
      <c r="M124" s="116" t="n">
        <v>2390000000</v>
      </c>
      <c r="N124" s="116" t="n">
        <v>97305000000</v>
      </c>
      <c r="O124" s="115" t="n">
        <v>362</v>
      </c>
      <c r="P124" s="117" t="n">
        <f aca="false">2020-L124+1</f>
        <v>4</v>
      </c>
      <c r="Q124" s="118" t="str">
        <f aca="false">LEFT(J124,2)</f>
        <v>경기</v>
      </c>
      <c r="R124" s="119" t="str">
        <f aca="false">(IF(P124&lt;5,"5년 미만",IF(P124&lt;10,"5년~10년 미만",IF(P124&lt;20,"10년~20년 미만",IF(P124&lt;30,"20년~30년 미만",IF(P124&lt;50,"30년~50년 미만",IF(P124&gt;50,"50년 이상")))))))</f>
        <v>5년 미만</v>
      </c>
      <c r="S124" s="119" t="str">
        <f aca="false">(IF(M124="확인불가","확인불가",IF(M124&lt;100000000,"1억 미만", IF(M124&lt;1000000000,"1억~10억미만",IF(M124&lt;10000000000,"10억~100억미만",IF(M124&lt;100000000000,"100억~1,000억미만",IF(M124&lt;1000000000000,"1,000억~1조미만",IF(M124&lt;10000000000000,"1조~10조미만",IF(M124&gt;10000000000000,"10조 이상")))))))))</f>
        <v>10억~100억미만</v>
      </c>
      <c r="T124" s="119" t="str">
        <f aca="false">(IF(N124="확인불가","확인불가",IF(N124&lt;1000000000,"10억 미만", IF(N124&lt;10000000000,"10억~100억 미만",IF(N124&lt;100000000000,"100억~1,000억 미만",IF(N124&lt;1000000000000,"1,000억~1조 미만",IF(N124&lt;10000000000000,"1조~10조 미만",IF(N124&lt;100000000000000,"10조~100조 미만",IF(N124&gt;100000000000000,"100조 이상")))))))))</f>
        <v>100억~1,000억 미만</v>
      </c>
      <c r="U124" s="119" t="str">
        <f aca="false">IF(O124="확인불가","확인불가",IF(O124&lt;10,"10명 미만",IF(O124&lt;20,"10~20명 미만",IF(O124&lt;100,"20~100명 미만",IF(O124&lt;1000,"100~1,000명 미만",IF(O124&lt;10000,"1,000~10,000명 미만",IF(O124&lt;100000,"10,000~100,000명 미만",IF(O124&gt;100000,"100,000명 이상"))))))))</f>
        <v>100~1,000명 미만</v>
      </c>
      <c r="V124" s="119" t="s">
        <v>2832</v>
      </c>
      <c r="W124" s="119" t="s">
        <v>2831</v>
      </c>
    </row>
    <row r="125" customFormat="false" ht="17.45" hidden="false" customHeight="false" outlineLevel="0" collapsed="false">
      <c r="A125" s="67" t="s">
        <v>96</v>
      </c>
      <c r="B125" s="67" t="s">
        <v>97</v>
      </c>
      <c r="C125" s="67" t="s">
        <v>98</v>
      </c>
      <c r="D125" s="67" t="s">
        <v>1290</v>
      </c>
      <c r="E125" s="6" t="s">
        <v>100</v>
      </c>
      <c r="F125" s="6" t="s">
        <v>101</v>
      </c>
      <c r="G125" s="6" t="s">
        <v>102</v>
      </c>
      <c r="H125" s="6" t="s">
        <v>1291</v>
      </c>
      <c r="I125" s="6" t="s">
        <v>1292</v>
      </c>
      <c r="J125" s="6" t="s">
        <v>1293</v>
      </c>
      <c r="K125" s="7" t="s">
        <v>1294</v>
      </c>
      <c r="L125" s="121" t="n">
        <v>1994</v>
      </c>
      <c r="M125" s="122" t="n">
        <v>1400000000</v>
      </c>
      <c r="N125" s="122" t="n">
        <v>77765120000</v>
      </c>
      <c r="O125" s="121" t="n">
        <v>771</v>
      </c>
      <c r="P125" s="117" t="n">
        <f aca="false">2020-L125+1</f>
        <v>27</v>
      </c>
      <c r="Q125" s="118" t="str">
        <f aca="false">LEFT(J125,2)</f>
        <v>서울</v>
      </c>
      <c r="R125" s="119" t="str">
        <f aca="false">(IF(P125&lt;5,"5년 미만",IF(P125&lt;10,"5년~10년 미만",IF(P125&lt;20,"10년~20년 미만",IF(P125&lt;30,"20년~30년 미만",IF(P125&lt;50,"30년~50년 미만",IF(P125&gt;50,"50년 이상")))))))</f>
        <v>20년~30년 미만</v>
      </c>
      <c r="S125" s="119" t="str">
        <f aca="false">(IF(M125="확인불가","확인불가",IF(M125&lt;100000000,"1억 미만", IF(M125&lt;1000000000,"1억~10억미만",IF(M125&lt;10000000000,"10억~100억미만",IF(M125&lt;100000000000,"100억~1,000억미만",IF(M125&lt;1000000000000,"1,000억~1조미만",IF(M125&lt;10000000000000,"1조~10조미만",IF(M125&gt;10000000000000,"10조 이상")))))))))</f>
        <v>10억~100억미만</v>
      </c>
      <c r="T125" s="119" t="str">
        <f aca="false">(IF(N125="확인불가","확인불가",IF(N125&lt;1000000000,"10억 미만", IF(N125&lt;10000000000,"10억~100억 미만",IF(N125&lt;100000000000,"100억~1,000억 미만",IF(N125&lt;1000000000000,"1,000억~1조 미만",IF(N125&lt;10000000000000,"1조~10조 미만",IF(N125&lt;100000000000000,"10조~100조 미만",IF(N125&gt;100000000000000,"100조 이상")))))))))</f>
        <v>100억~1,000억 미만</v>
      </c>
      <c r="U125" s="119" t="str">
        <f aca="false">IF(O125="확인불가","확인불가",IF(O125&lt;10,"10명 미만",IF(O125&lt;20,"10~20명 미만",IF(O125&lt;100,"20~100명 미만",IF(O125&lt;1000,"100~1,000명 미만",IF(O125&lt;10000,"1,000~10,000명 미만",IF(O125&lt;100000,"10,000~100,000명 미만",IF(O125&gt;100000,"100,000명 이상"))))))))</f>
        <v>100~1,000명 미만</v>
      </c>
      <c r="V125" s="119" t="s">
        <v>2831</v>
      </c>
      <c r="W125" s="119" t="s">
        <v>2831</v>
      </c>
    </row>
    <row r="126" customFormat="false" ht="17.45" hidden="false" customHeight="false" outlineLevel="0" collapsed="false">
      <c r="A126" s="113" t="s">
        <v>50</v>
      </c>
      <c r="B126" s="113" t="s">
        <v>231</v>
      </c>
      <c r="C126" s="113" t="s">
        <v>1101</v>
      </c>
      <c r="D126" s="113" t="s">
        <v>1295</v>
      </c>
      <c r="E126" s="14" t="s">
        <v>168</v>
      </c>
      <c r="F126" s="14" t="s">
        <v>29</v>
      </c>
      <c r="G126" s="14" t="s">
        <v>62</v>
      </c>
      <c r="H126" s="14" t="s">
        <v>1296</v>
      </c>
      <c r="I126" s="113" t="n">
        <f aca="false">114</f>
        <v>114</v>
      </c>
      <c r="J126" s="14" t="s">
        <v>1297</v>
      </c>
      <c r="K126" s="114" t="s">
        <v>1298</v>
      </c>
      <c r="L126" s="115" t="n">
        <v>1997</v>
      </c>
      <c r="M126" s="116" t="n">
        <v>1564400000000</v>
      </c>
      <c r="N126" s="116" t="n">
        <v>18200000000000</v>
      </c>
      <c r="O126" s="115" t="n">
        <v>23015</v>
      </c>
      <c r="P126" s="117" t="n">
        <f aca="false">2020-L126+1</f>
        <v>24</v>
      </c>
      <c r="Q126" s="118" t="str">
        <f aca="false">LEFT(J126,2)</f>
        <v>경기</v>
      </c>
      <c r="R126" s="119" t="str">
        <f aca="false">(IF(P126&lt;5,"5년 미만",IF(P126&lt;10,"5년~10년 미만",IF(P126&lt;20,"10년~20년 미만",IF(P126&lt;30,"20년~30년 미만",IF(P126&lt;50,"30년~50년 미만",IF(P126&gt;50,"50년 이상")))))))</f>
        <v>20년~30년 미만</v>
      </c>
      <c r="S126" s="119" t="str">
        <f aca="false">(IF(M126="확인불가","확인불가",IF(M126&lt;100000000,"1억 미만", IF(M126&lt;1000000000,"1억~10억미만",IF(M126&lt;10000000000,"10억~100억미만",IF(M126&lt;100000000000,"100억~1,000억미만",IF(M126&lt;1000000000000,"1,000억~1조미만",IF(M126&lt;10000000000000,"1조~10조미만",IF(M126&gt;10000000000000,"10조 이상")))))))))</f>
        <v>1조~10조미만</v>
      </c>
      <c r="T126" s="119" t="str">
        <f aca="false">(IF(N126="확인불가","확인불가",IF(N126&lt;1000000000,"10억 미만", IF(N126&lt;10000000000,"10억~100억 미만",IF(N126&lt;100000000000,"100억~1,000억 미만",IF(N126&lt;1000000000000,"1,000억~1조 미만",IF(N126&lt;10000000000000,"1조~10조 미만",IF(N126&lt;100000000000000,"10조~100조 미만",IF(N126&gt;100000000000000,"100조 이상")))))))))</f>
        <v>10조~100조 미만</v>
      </c>
      <c r="U126" s="119" t="str">
        <f aca="false">IF(O126="확인불가","확인불가",IF(O126&lt;10,"10명 미만",IF(O126&lt;20,"10~20명 미만",IF(O126&lt;100,"20~100명 미만",IF(O126&lt;1000,"100~1,000명 미만",IF(O126&lt;10000,"1,000~10,000명 미만",IF(O126&lt;100000,"10,000~100,000명 미만",IF(O126&gt;100000,"100,000명 이상"))))))))</f>
        <v>10,000~100,000명 미만</v>
      </c>
      <c r="V126" s="119" t="s">
        <v>2832</v>
      </c>
      <c r="W126" s="119" t="s">
        <v>2831</v>
      </c>
    </row>
    <row r="127" customFormat="false" ht="17.45" hidden="false" customHeight="false" outlineLevel="0" collapsed="false">
      <c r="A127" s="67" t="s">
        <v>128</v>
      </c>
      <c r="B127" s="67" t="s">
        <v>1301</v>
      </c>
      <c r="C127" s="67" t="s">
        <v>1302</v>
      </c>
      <c r="D127" s="67" t="s">
        <v>1303</v>
      </c>
      <c r="E127" s="6" t="s">
        <v>35</v>
      </c>
      <c r="F127" s="6" t="s">
        <v>20</v>
      </c>
      <c r="G127" s="6" t="s">
        <v>62</v>
      </c>
      <c r="H127" s="6" t="s">
        <v>1304</v>
      </c>
      <c r="I127" s="6" t="s">
        <v>1305</v>
      </c>
      <c r="J127" s="6" t="s">
        <v>1306</v>
      </c>
      <c r="K127" s="7" t="s">
        <v>1307</v>
      </c>
      <c r="L127" s="121" t="n">
        <v>2011</v>
      </c>
      <c r="M127" s="122" t="n">
        <v>1155000000</v>
      </c>
      <c r="N127" s="122" t="n">
        <v>1014570000</v>
      </c>
      <c r="O127" s="121" t="n">
        <v>8</v>
      </c>
      <c r="P127" s="117" t="n">
        <f aca="false">2020-L127+1</f>
        <v>10</v>
      </c>
      <c r="Q127" s="118" t="str">
        <f aca="false">LEFT(J127,2)</f>
        <v>경기</v>
      </c>
      <c r="R127" s="119" t="str">
        <f aca="false">(IF(P127&lt;5,"5년 미만",IF(P127&lt;10,"5년~10년 미만",IF(P127&lt;20,"10년~20년 미만",IF(P127&lt;30,"20년~30년 미만",IF(P127&lt;50,"30년~50년 미만",IF(P127&gt;50,"50년 이상")))))))</f>
        <v>10년~20년 미만</v>
      </c>
      <c r="S127" s="119" t="str">
        <f aca="false">(IF(M127="확인불가","확인불가",IF(M127&lt;100000000,"1억 미만", IF(M127&lt;1000000000,"1억~10억미만",IF(M127&lt;10000000000,"10억~100억미만",IF(M127&lt;100000000000,"100억~1,000억미만",IF(M127&lt;1000000000000,"1,000억~1조미만",IF(M127&lt;10000000000000,"1조~10조미만",IF(M127&gt;10000000000000,"10조 이상")))))))))</f>
        <v>10억~100억미만</v>
      </c>
      <c r="T127" s="119" t="str">
        <f aca="false">(IF(N127="확인불가","확인불가",IF(N127&lt;1000000000,"10억 미만", IF(N127&lt;10000000000,"10억~100억 미만",IF(N127&lt;100000000000,"100억~1,000억 미만",IF(N127&lt;1000000000000,"1,000억~1조 미만",IF(N127&lt;10000000000000,"1조~10조 미만",IF(N127&lt;100000000000000,"10조~100조 미만",IF(N127&gt;100000000000000,"100조 이상")))))))))</f>
        <v>10억~100억 미만</v>
      </c>
      <c r="U127" s="119" t="str">
        <f aca="false">IF(O127="확인불가","확인불가",IF(O127&lt;10,"10명 미만",IF(O127&lt;20,"10~20명 미만",IF(O127&lt;100,"20~100명 미만",IF(O127&lt;1000,"100~1,000명 미만",IF(O127&lt;10000,"1,000~10,000명 미만",IF(O127&lt;100000,"10,000~100,000명 미만",IF(O127&gt;100000,"100,000명 이상"))))))))</f>
        <v>10명 미만</v>
      </c>
      <c r="V127" s="119" t="s">
        <v>2831</v>
      </c>
      <c r="W127" s="119" t="s">
        <v>2831</v>
      </c>
    </row>
    <row r="128" customFormat="false" ht="17.45" hidden="false" customHeight="false" outlineLevel="0" collapsed="false">
      <c r="A128" s="113" t="s">
        <v>50</v>
      </c>
      <c r="B128" s="113" t="s">
        <v>199</v>
      </c>
      <c r="C128" s="113" t="s">
        <v>597</v>
      </c>
      <c r="D128" s="113" t="s">
        <v>1308</v>
      </c>
      <c r="E128" s="14" t="s">
        <v>35</v>
      </c>
      <c r="F128" s="14" t="s">
        <v>322</v>
      </c>
      <c r="G128" s="14" t="s">
        <v>54</v>
      </c>
      <c r="H128" s="14" t="s">
        <v>1309</v>
      </c>
      <c r="I128" s="14"/>
      <c r="J128" s="14" t="s">
        <v>1310</v>
      </c>
      <c r="K128" s="114" t="s">
        <v>1311</v>
      </c>
      <c r="L128" s="115" t="n">
        <v>1989</v>
      </c>
      <c r="M128" s="116" t="s">
        <v>26</v>
      </c>
      <c r="N128" s="116" t="n">
        <v>422400000000</v>
      </c>
      <c r="O128" s="115" t="n">
        <v>265</v>
      </c>
      <c r="P128" s="117" t="n">
        <f aca="false">2020-L128+1</f>
        <v>32</v>
      </c>
      <c r="Q128" s="118" t="str">
        <f aca="false">LEFT(J128,2)</f>
        <v>경기</v>
      </c>
      <c r="R128" s="119" t="str">
        <f aca="false">(IF(P128&lt;5,"5년 미만",IF(P128&lt;10,"5년~10년 미만",IF(P128&lt;20,"10년~20년 미만",IF(P128&lt;30,"20년~30년 미만",IF(P128&lt;50,"30년~50년 미만",IF(P128&gt;50,"50년 이상")))))))</f>
        <v>30년~50년 미만</v>
      </c>
      <c r="S128" s="119" t="str">
        <f aca="false">(IF(M128="확인불가","확인불가",IF(M128&lt;100000000,"1억 미만", IF(M128&lt;1000000000,"1억~10억미만",IF(M128&lt;10000000000,"10억~100억미만",IF(M128&lt;100000000000,"100억~1,000억미만",IF(M128&lt;1000000000000,"1,000억~1조미만",IF(M128&lt;10000000000000,"1조~10조미만",IF(M128&gt;10000000000000,"10조 이상")))))))))</f>
        <v>확인불가</v>
      </c>
      <c r="T128" s="119" t="str">
        <f aca="false">(IF(N128="확인불가","확인불가",IF(N128&lt;1000000000,"10억 미만", IF(N128&lt;10000000000,"10억~100억 미만",IF(N128&lt;100000000000,"100억~1,000억 미만",IF(N128&lt;1000000000000,"1,000억~1조 미만",IF(N128&lt;10000000000000,"1조~10조 미만",IF(N128&lt;100000000000000,"10조~100조 미만",IF(N128&gt;100000000000000,"100조 이상")))))))))</f>
        <v>1,000억~1조 미만</v>
      </c>
      <c r="U128" s="119" t="str">
        <f aca="false">IF(O128="확인불가","확인불가",IF(O128&lt;10,"10명 미만",IF(O128&lt;20,"10~20명 미만",IF(O128&lt;100,"20~100명 미만",IF(O128&lt;1000,"100~1,000명 미만",IF(O128&lt;10000,"1,000~10,000명 미만",IF(O128&lt;100000,"10,000~100,000명 미만",IF(O128&gt;100000,"100,000명 이상"))))))))</f>
        <v>100~1,000명 미만</v>
      </c>
      <c r="V128" s="119" t="s">
        <v>2831</v>
      </c>
      <c r="W128" s="119" t="s">
        <v>2831</v>
      </c>
    </row>
    <row r="129" customFormat="false" ht="22.15" hidden="false" customHeight="true" outlineLevel="0" collapsed="false">
      <c r="A129" s="67" t="s">
        <v>96</v>
      </c>
      <c r="B129" s="67" t="s">
        <v>97</v>
      </c>
      <c r="C129" s="67" t="s">
        <v>98</v>
      </c>
      <c r="D129" s="67" t="s">
        <v>1312</v>
      </c>
      <c r="E129" s="6" t="s">
        <v>35</v>
      </c>
      <c r="F129" s="6" t="s">
        <v>122</v>
      </c>
      <c r="G129" s="6" t="s">
        <v>62</v>
      </c>
      <c r="H129" s="6" t="s">
        <v>1313</v>
      </c>
      <c r="I129" s="6"/>
      <c r="J129" s="6" t="s">
        <v>1314</v>
      </c>
      <c r="K129" s="7" t="s">
        <v>1315</v>
      </c>
      <c r="L129" s="121" t="n">
        <v>2015</v>
      </c>
      <c r="M129" s="122" t="n">
        <v>675830000</v>
      </c>
      <c r="N129" s="122" t="n">
        <v>672660000</v>
      </c>
      <c r="O129" s="121" t="n">
        <v>26</v>
      </c>
      <c r="P129" s="117" t="n">
        <f aca="false">2020-L129+1</f>
        <v>6</v>
      </c>
      <c r="Q129" s="118" t="str">
        <f aca="false">LEFT(J129,2)</f>
        <v>경기</v>
      </c>
      <c r="R129" s="119" t="str">
        <f aca="false">(IF(P129&lt;5,"5년 미만",IF(P129&lt;10,"5년~10년 미만",IF(P129&lt;20,"10년~20년 미만",IF(P129&lt;30,"20년~30년 미만",IF(P129&lt;50,"30년~50년 미만",IF(P129&gt;50,"50년 이상")))))))</f>
        <v>5년~10년 미만</v>
      </c>
      <c r="S129" s="119" t="str">
        <f aca="false">(IF(M129="확인불가","확인불가",IF(M129&lt;100000000,"1억 미만", IF(M129&lt;1000000000,"1억~10억미만",IF(M129&lt;10000000000,"10억~100억미만",IF(M129&lt;100000000000,"100억~1,000억미만",IF(M129&lt;1000000000000,"1,000억~1조미만",IF(M129&lt;10000000000000,"1조~10조미만",IF(M129&gt;10000000000000,"10조 이상")))))))))</f>
        <v>1억~10억미만</v>
      </c>
      <c r="T129" s="119" t="str">
        <f aca="false">(IF(N129="확인불가","확인불가",IF(N129&lt;1000000000,"10억 미만", IF(N129&lt;10000000000,"10억~100억 미만",IF(N129&lt;100000000000,"100억~1,000억 미만",IF(N129&lt;1000000000000,"1,000억~1조 미만",IF(N129&lt;10000000000000,"1조~10조 미만",IF(N129&lt;100000000000000,"10조~100조 미만",IF(N129&gt;100000000000000,"100조 이상")))))))))</f>
        <v>10억 미만</v>
      </c>
      <c r="U129" s="119" t="str">
        <f aca="false">IF(O129="확인불가","확인불가",IF(O129&lt;10,"10명 미만",IF(O129&lt;20,"10~20명 미만",IF(O129&lt;100,"20~100명 미만",IF(O129&lt;1000,"100~1,000명 미만",IF(O129&lt;10000,"1,000~10,000명 미만",IF(O129&lt;100000,"10,000~100,000명 미만",IF(O129&gt;100000,"100,000명 이상"))))))))</f>
        <v>20~100명 미만</v>
      </c>
      <c r="V129" s="119" t="s">
        <v>2831</v>
      </c>
      <c r="W129" s="119" t="s">
        <v>2831</v>
      </c>
    </row>
    <row r="130" customFormat="false" ht="17.45" hidden="false" customHeight="false" outlineLevel="0" collapsed="false">
      <c r="A130" s="113" t="s">
        <v>96</v>
      </c>
      <c r="B130" s="113" t="s">
        <v>97</v>
      </c>
      <c r="C130" s="113" t="s">
        <v>98</v>
      </c>
      <c r="D130" s="113" t="s">
        <v>1316</v>
      </c>
      <c r="E130" s="14" t="s">
        <v>35</v>
      </c>
      <c r="F130" s="14" t="s">
        <v>101</v>
      </c>
      <c r="G130" s="14" t="s">
        <v>102</v>
      </c>
      <c r="H130" s="14" t="s">
        <v>103</v>
      </c>
      <c r="I130" s="14" t="s">
        <v>1317</v>
      </c>
      <c r="J130" s="14" t="s">
        <v>1318</v>
      </c>
      <c r="K130" s="114" t="s">
        <v>1319</v>
      </c>
      <c r="L130" s="115" t="n">
        <v>2012</v>
      </c>
      <c r="M130" s="116" t="n">
        <v>327500000</v>
      </c>
      <c r="N130" s="116" t="n">
        <v>5980590000</v>
      </c>
      <c r="O130" s="115" t="n">
        <v>34</v>
      </c>
      <c r="P130" s="117" t="n">
        <f aca="false">2020-L130+1</f>
        <v>9</v>
      </c>
      <c r="Q130" s="118" t="str">
        <f aca="false">LEFT(J130,2)</f>
        <v>서울</v>
      </c>
      <c r="R130" s="119" t="str">
        <f aca="false">(IF(P130&lt;5,"5년 미만",IF(P130&lt;10,"5년~10년 미만",IF(P130&lt;20,"10년~20년 미만",IF(P130&lt;30,"20년~30년 미만",IF(P130&lt;50,"30년~50년 미만",IF(P130&gt;50,"50년 이상")))))))</f>
        <v>5년~10년 미만</v>
      </c>
      <c r="S130" s="119" t="str">
        <f aca="false">(IF(M130="확인불가","확인불가",IF(M130&lt;100000000,"1억 미만", IF(M130&lt;1000000000,"1억~10억미만",IF(M130&lt;10000000000,"10억~100억미만",IF(M130&lt;100000000000,"100억~1,000억미만",IF(M130&lt;1000000000000,"1,000억~1조미만",IF(M130&lt;10000000000000,"1조~10조미만",IF(M130&gt;10000000000000,"10조 이상")))))))))</f>
        <v>1억~10억미만</v>
      </c>
      <c r="T130" s="119" t="str">
        <f aca="false">(IF(N130="확인불가","확인불가",IF(N130&lt;1000000000,"10억 미만", IF(N130&lt;10000000000,"10억~100억 미만",IF(N130&lt;100000000000,"100억~1,000억 미만",IF(N130&lt;1000000000000,"1,000억~1조 미만",IF(N130&lt;10000000000000,"1조~10조 미만",IF(N130&lt;100000000000000,"10조~100조 미만",IF(N130&gt;100000000000000,"100조 이상")))))))))</f>
        <v>10억~100억 미만</v>
      </c>
      <c r="U130" s="119" t="str">
        <f aca="false">IF(O130="확인불가","확인불가",IF(O130&lt;10,"10명 미만",IF(O130&lt;20,"10~20명 미만",IF(O130&lt;100,"20~100명 미만",IF(O130&lt;1000,"100~1,000명 미만",IF(O130&lt;10000,"1,000~10,000명 미만",IF(O130&lt;100000,"10,000~100,000명 미만",IF(O130&gt;100000,"100,000명 이상"))))))))</f>
        <v>20~100명 미만</v>
      </c>
      <c r="V130" s="119" t="s">
        <v>2831</v>
      </c>
      <c r="W130" s="119" t="s">
        <v>2831</v>
      </c>
    </row>
    <row r="131" customFormat="false" ht="17.45" hidden="false" customHeight="false" outlineLevel="0" collapsed="false">
      <c r="A131" s="67" t="s">
        <v>50</v>
      </c>
      <c r="B131" s="67" t="s">
        <v>311</v>
      </c>
      <c r="C131" s="67" t="s">
        <v>602</v>
      </c>
      <c r="D131" s="67" t="s">
        <v>1323</v>
      </c>
      <c r="E131" s="6" t="s">
        <v>35</v>
      </c>
      <c r="F131" s="6" t="s">
        <v>48</v>
      </c>
      <c r="G131" s="6" t="s">
        <v>62</v>
      </c>
      <c r="H131" s="6" t="s">
        <v>1324</v>
      </c>
      <c r="I131" s="6" t="s">
        <v>1325</v>
      </c>
      <c r="J131" s="6" t="s">
        <v>1326</v>
      </c>
      <c r="K131" s="6" t="s">
        <v>26</v>
      </c>
      <c r="L131" s="121" t="n">
        <v>2016</v>
      </c>
      <c r="M131" s="122" t="n">
        <v>200000000</v>
      </c>
      <c r="N131" s="122" t="n">
        <v>368730000</v>
      </c>
      <c r="O131" s="121" t="n">
        <v>3</v>
      </c>
      <c r="P131" s="117" t="n">
        <f aca="false">2020-L131+1</f>
        <v>5</v>
      </c>
      <c r="Q131" s="118" t="str">
        <f aca="false">LEFT(J131,2)</f>
        <v>서울</v>
      </c>
      <c r="R131" s="119" t="str">
        <f aca="false">(IF(P131&lt;5,"5년 미만",IF(P131&lt;10,"5년~10년 미만",IF(P131&lt;20,"10년~20년 미만",IF(P131&lt;30,"20년~30년 미만",IF(P131&lt;50,"30년~50년 미만",IF(P131&gt;50,"50년 이상")))))))</f>
        <v>5년~10년 미만</v>
      </c>
      <c r="S131" s="119" t="str">
        <f aca="false">(IF(M131="확인불가","확인불가",IF(M131&lt;100000000,"1억 미만", IF(M131&lt;1000000000,"1억~10억미만",IF(M131&lt;10000000000,"10억~100억미만",IF(M131&lt;100000000000,"100억~1,000억미만",IF(M131&lt;1000000000000,"1,000억~1조미만",IF(M131&lt;10000000000000,"1조~10조미만",IF(M131&gt;10000000000000,"10조 이상")))))))))</f>
        <v>1억~10억미만</v>
      </c>
      <c r="T131" s="119" t="str">
        <f aca="false">(IF(N131="확인불가","확인불가",IF(N131&lt;1000000000,"10억 미만", IF(N131&lt;10000000000,"10억~100억 미만",IF(N131&lt;100000000000,"100억~1,000억 미만",IF(N131&lt;1000000000000,"1,000억~1조 미만",IF(N131&lt;10000000000000,"1조~10조 미만",IF(N131&lt;100000000000000,"10조~100조 미만",IF(N131&gt;100000000000000,"100조 이상")))))))))</f>
        <v>10억 미만</v>
      </c>
      <c r="U131" s="119" t="str">
        <f aca="false">IF(O131="확인불가","확인불가",IF(O131&lt;10,"10명 미만",IF(O131&lt;20,"10~20명 미만",IF(O131&lt;100,"20~100명 미만",IF(O131&lt;1000,"100~1,000명 미만",IF(O131&lt;10000,"1,000~10,000명 미만",IF(O131&lt;100000,"10,000~100,000명 미만",IF(O131&gt;100000,"100,000명 이상"))))))))</f>
        <v>10명 미만</v>
      </c>
      <c r="V131" s="119" t="s">
        <v>2831</v>
      </c>
      <c r="W131" s="119" t="s">
        <v>2831</v>
      </c>
    </row>
    <row r="132" customFormat="false" ht="17.45" hidden="false" customHeight="false" outlineLevel="0" collapsed="false">
      <c r="A132" s="113" t="s">
        <v>50</v>
      </c>
      <c r="B132" s="113" t="s">
        <v>59</v>
      </c>
      <c r="C132" s="113" t="s">
        <v>60</v>
      </c>
      <c r="D132" s="113" t="s">
        <v>1327</v>
      </c>
      <c r="E132" s="14" t="s">
        <v>35</v>
      </c>
      <c r="F132" s="14" t="s">
        <v>117</v>
      </c>
      <c r="G132" s="14" t="s">
        <v>21</v>
      </c>
      <c r="H132" s="14" t="s">
        <v>1328</v>
      </c>
      <c r="I132" s="14" t="s">
        <v>1329</v>
      </c>
      <c r="J132" s="14" t="s">
        <v>1330</v>
      </c>
      <c r="K132" s="128" t="s">
        <v>1331</v>
      </c>
      <c r="L132" s="115" t="n">
        <v>2014</v>
      </c>
      <c r="M132" s="116" t="n">
        <v>300000000</v>
      </c>
      <c r="N132" s="116" t="n">
        <v>1653810000</v>
      </c>
      <c r="O132" s="115" t="n">
        <v>17</v>
      </c>
      <c r="P132" s="117" t="n">
        <f aca="false">2020-L132+1</f>
        <v>7</v>
      </c>
      <c r="Q132" s="118" t="str">
        <f aca="false">LEFT(J132,2)</f>
        <v>광주</v>
      </c>
      <c r="R132" s="119" t="str">
        <f aca="false">(IF(P132&lt;5,"5년 미만",IF(P132&lt;10,"5년~10년 미만",IF(P132&lt;20,"10년~20년 미만",IF(P132&lt;30,"20년~30년 미만",IF(P132&lt;50,"30년~50년 미만",IF(P132&gt;50,"50년 이상")))))))</f>
        <v>5년~10년 미만</v>
      </c>
      <c r="S132" s="119" t="str">
        <f aca="false">(IF(M132="확인불가","확인불가",IF(M132&lt;100000000,"1억 미만", IF(M132&lt;1000000000,"1억~10억미만",IF(M132&lt;10000000000,"10억~100억미만",IF(M132&lt;100000000000,"100억~1,000억미만",IF(M132&lt;1000000000000,"1,000억~1조미만",IF(M132&lt;10000000000000,"1조~10조미만",IF(M132&gt;10000000000000,"10조 이상")))))))))</f>
        <v>1억~10억미만</v>
      </c>
      <c r="T132" s="119" t="str">
        <f aca="false">(IF(N132="확인불가","확인불가",IF(N132&lt;1000000000,"10억 미만", IF(N132&lt;10000000000,"10억~100억 미만",IF(N132&lt;100000000000,"100억~1,000억 미만",IF(N132&lt;1000000000000,"1,000억~1조 미만",IF(N132&lt;10000000000000,"1조~10조 미만",IF(N132&lt;100000000000000,"10조~100조 미만",IF(N132&gt;100000000000000,"100조 이상")))))))))</f>
        <v>10억~100억 미만</v>
      </c>
      <c r="U132" s="119" t="str">
        <f aca="false">IF(O132="확인불가","확인불가",IF(O132&lt;10,"10명 미만",IF(O132&lt;20,"10~20명 미만",IF(O132&lt;100,"20~100명 미만",IF(O132&lt;1000,"100~1,000명 미만",IF(O132&lt;10000,"1,000~10,000명 미만",IF(O132&lt;100000,"10,000~100,000명 미만",IF(O132&gt;100000,"100,000명 이상"))))))))</f>
        <v>10~20명 미만</v>
      </c>
      <c r="V132" s="119" t="s">
        <v>2831</v>
      </c>
      <c r="W132" s="119" t="s">
        <v>2831</v>
      </c>
    </row>
    <row r="133" customFormat="false" ht="17.45" hidden="false" customHeight="false" outlineLevel="0" collapsed="false">
      <c r="A133" s="67" t="s">
        <v>225</v>
      </c>
      <c r="B133" s="67" t="s">
        <v>1120</v>
      </c>
      <c r="C133" s="67" t="s">
        <v>1340</v>
      </c>
      <c r="D133" s="67" t="s">
        <v>1334</v>
      </c>
      <c r="E133" s="6" t="s">
        <v>35</v>
      </c>
      <c r="F133" s="6" t="s">
        <v>43</v>
      </c>
      <c r="G133" s="6" t="s">
        <v>62</v>
      </c>
      <c r="H133" s="6" t="s">
        <v>1339</v>
      </c>
      <c r="I133" s="6" t="s">
        <v>1336</v>
      </c>
      <c r="J133" s="6" t="s">
        <v>1337</v>
      </c>
      <c r="K133" s="7" t="s">
        <v>1338</v>
      </c>
      <c r="L133" s="121" t="n">
        <v>2019</v>
      </c>
      <c r="M133" s="122" t="n">
        <v>38000000</v>
      </c>
      <c r="N133" s="122" t="n">
        <v>51030000</v>
      </c>
      <c r="O133" s="121" t="n">
        <v>53</v>
      </c>
      <c r="P133" s="117" t="n">
        <f aca="false">2020-L133+1</f>
        <v>2</v>
      </c>
      <c r="Q133" s="118" t="str">
        <f aca="false">LEFT(J133,2)</f>
        <v>경기</v>
      </c>
      <c r="R133" s="119" t="str">
        <f aca="false">(IF(P133&lt;5,"5년 미만",IF(P133&lt;10,"5년~10년 미만",IF(P133&lt;20,"10년~20년 미만",IF(P133&lt;30,"20년~30년 미만",IF(P133&lt;50,"30년~50년 미만",IF(P133&gt;50,"50년 이상")))))))</f>
        <v>5년 미만</v>
      </c>
      <c r="S133" s="119" t="str">
        <f aca="false">(IF(M133="확인불가","확인불가",IF(M133&lt;100000000,"1억 미만", IF(M133&lt;1000000000,"1억~10억미만",IF(M133&lt;10000000000,"10억~100억미만",IF(M133&lt;100000000000,"100억~1,000억미만",IF(M133&lt;1000000000000,"1,000억~1조미만",IF(M133&lt;10000000000000,"1조~10조미만",IF(M133&gt;10000000000000,"10조 이상")))))))))</f>
        <v>1억 미만</v>
      </c>
      <c r="T133" s="119" t="str">
        <f aca="false">(IF(N133="확인불가","확인불가",IF(N133&lt;1000000000,"10억 미만", IF(N133&lt;10000000000,"10억~100억 미만",IF(N133&lt;100000000000,"100억~1,000억 미만",IF(N133&lt;1000000000000,"1,000억~1조 미만",IF(N133&lt;10000000000000,"1조~10조 미만",IF(N133&lt;100000000000000,"10조~100조 미만",IF(N133&gt;100000000000000,"100조 이상")))))))))</f>
        <v>10억 미만</v>
      </c>
      <c r="U133" s="119" t="str">
        <f aca="false">IF(O133="확인불가","확인불가",IF(O133&lt;10,"10명 미만",IF(O133&lt;20,"10~20명 미만",IF(O133&lt;100,"20~100명 미만",IF(O133&lt;1000,"100~1,000명 미만",IF(O133&lt;10000,"1,000~10,000명 미만",IF(O133&lt;100000,"10,000~100,000명 미만",IF(O133&gt;100000,"100,000명 이상"))))))))</f>
        <v>20~100명 미만</v>
      </c>
      <c r="V133" s="124" t="s">
        <v>2832</v>
      </c>
      <c r="W133" s="124" t="s">
        <v>2832</v>
      </c>
    </row>
    <row r="134" customFormat="false" ht="17.45" hidden="false" customHeight="false" outlineLevel="0" collapsed="false">
      <c r="A134" s="113" t="s">
        <v>256</v>
      </c>
      <c r="B134" s="113" t="s">
        <v>647</v>
      </c>
      <c r="C134" s="113" t="s">
        <v>735</v>
      </c>
      <c r="D134" s="113" t="s">
        <v>1342</v>
      </c>
      <c r="E134" s="14" t="s">
        <v>35</v>
      </c>
      <c r="F134" s="14" t="s">
        <v>117</v>
      </c>
      <c r="G134" s="14" t="s">
        <v>62</v>
      </c>
      <c r="H134" s="14" t="s">
        <v>1343</v>
      </c>
      <c r="I134" s="14" t="s">
        <v>1344</v>
      </c>
      <c r="J134" s="14" t="s">
        <v>1345</v>
      </c>
      <c r="K134" s="128" t="s">
        <v>1346</v>
      </c>
      <c r="L134" s="115" t="n">
        <v>2018</v>
      </c>
      <c r="M134" s="116" t="n">
        <v>151390000</v>
      </c>
      <c r="N134" s="116" t="s">
        <v>26</v>
      </c>
      <c r="O134" s="115" t="n">
        <v>13</v>
      </c>
      <c r="P134" s="117" t="n">
        <f aca="false">2020-L134+1</f>
        <v>3</v>
      </c>
      <c r="Q134" s="118" t="str">
        <f aca="false">LEFT(J134,2)</f>
        <v>서울</v>
      </c>
      <c r="R134" s="119" t="str">
        <f aca="false">(IF(P134&lt;5,"5년 미만",IF(P134&lt;10,"5년~10년 미만",IF(P134&lt;20,"10년~20년 미만",IF(P134&lt;30,"20년~30년 미만",IF(P134&lt;50,"30년~50년 미만",IF(P134&gt;50,"50년 이상")))))))</f>
        <v>5년 미만</v>
      </c>
      <c r="S134" s="119" t="str">
        <f aca="false">(IF(M134="확인불가","확인불가",IF(M134&lt;100000000,"1억 미만", IF(M134&lt;1000000000,"1억~10억미만",IF(M134&lt;10000000000,"10억~100억미만",IF(M134&lt;100000000000,"100억~1,000억미만",IF(M134&lt;1000000000000,"1,000억~1조미만",IF(M134&lt;10000000000000,"1조~10조미만",IF(M134&gt;10000000000000,"10조 이상")))))))))</f>
        <v>1억~10억미만</v>
      </c>
      <c r="T134" s="119" t="str">
        <f aca="false">(IF(N134="확인불가","확인불가",IF(N134&lt;1000000000,"10억 미만", IF(N134&lt;10000000000,"10억~100억 미만",IF(N134&lt;100000000000,"100억~1,000억 미만",IF(N134&lt;1000000000000,"1,000억~1조 미만",IF(N134&lt;10000000000000,"1조~10조 미만",IF(N134&lt;100000000000000,"10조~100조 미만",IF(N134&gt;100000000000000,"100조 이상")))))))))</f>
        <v>확인불가</v>
      </c>
      <c r="U134" s="119" t="str">
        <f aca="false">IF(O134="확인불가","확인불가",IF(O134&lt;10,"10명 미만",IF(O134&lt;20,"10~20명 미만",IF(O134&lt;100,"20~100명 미만",IF(O134&lt;1000,"100~1,000명 미만",IF(O134&lt;10000,"1,000~10,000명 미만",IF(O134&lt;100000,"10,000~100,000명 미만",IF(O134&gt;100000,"100,000명 이상"))))))))</f>
        <v>10~20명 미만</v>
      </c>
      <c r="V134" s="119" t="s">
        <v>2831</v>
      </c>
      <c r="W134" s="119" t="s">
        <v>2831</v>
      </c>
    </row>
    <row r="135" customFormat="false" ht="17.45" hidden="false" customHeight="false" outlineLevel="0" collapsed="false">
      <c r="A135" s="67" t="s">
        <v>256</v>
      </c>
      <c r="B135" s="67" t="s">
        <v>647</v>
      </c>
      <c r="C135" s="67" t="s">
        <v>648</v>
      </c>
      <c r="D135" s="67" t="s">
        <v>1347</v>
      </c>
      <c r="E135" s="6" t="s">
        <v>100</v>
      </c>
      <c r="F135" s="6" t="s">
        <v>30</v>
      </c>
      <c r="G135" s="6" t="s">
        <v>62</v>
      </c>
      <c r="H135" s="6" t="s">
        <v>1348</v>
      </c>
      <c r="I135" s="6" t="s">
        <v>1349</v>
      </c>
      <c r="J135" s="6" t="s">
        <v>1350</v>
      </c>
      <c r="K135" s="17" t="s">
        <v>1351</v>
      </c>
      <c r="L135" s="121" t="n">
        <v>2007</v>
      </c>
      <c r="M135" s="122" t="n">
        <v>500000000</v>
      </c>
      <c r="N135" s="122" t="n">
        <v>33000000000</v>
      </c>
      <c r="O135" s="121" t="n">
        <v>70</v>
      </c>
      <c r="P135" s="117" t="n">
        <f aca="false">2020-L135+1</f>
        <v>14</v>
      </c>
      <c r="Q135" s="118" t="str">
        <f aca="false">LEFT(J135,2)</f>
        <v>서울</v>
      </c>
      <c r="R135" s="119" t="str">
        <f aca="false">(IF(P135&lt;5,"5년 미만",IF(P135&lt;10,"5년~10년 미만",IF(P135&lt;20,"10년~20년 미만",IF(P135&lt;30,"20년~30년 미만",IF(P135&lt;50,"30년~50년 미만",IF(P135&gt;50,"50년 이상")))))))</f>
        <v>10년~20년 미만</v>
      </c>
      <c r="S135" s="119" t="str">
        <f aca="false">(IF(M135="확인불가","확인불가",IF(M135&lt;100000000,"1억 미만", IF(M135&lt;1000000000,"1억~10억미만",IF(M135&lt;10000000000,"10억~100억미만",IF(M135&lt;100000000000,"100억~1,000억미만",IF(M135&lt;1000000000000,"1,000억~1조미만",IF(M135&lt;10000000000000,"1조~10조미만",IF(M135&gt;10000000000000,"10조 이상")))))))))</f>
        <v>1억~10억미만</v>
      </c>
      <c r="T135" s="119" t="str">
        <f aca="false">(IF(N135="확인불가","확인불가",IF(N135&lt;1000000000,"10억 미만", IF(N135&lt;10000000000,"10억~100억 미만",IF(N135&lt;100000000000,"100억~1,000억 미만",IF(N135&lt;1000000000000,"1,000억~1조 미만",IF(N135&lt;10000000000000,"1조~10조 미만",IF(N135&lt;100000000000000,"10조~100조 미만",IF(N135&gt;100000000000000,"100조 이상")))))))))</f>
        <v>100억~1,000억 미만</v>
      </c>
      <c r="U135" s="119" t="str">
        <f aca="false">IF(O135="확인불가","확인불가",IF(O135&lt;10,"10명 미만",IF(O135&lt;20,"10~20명 미만",IF(O135&lt;100,"20~100명 미만",IF(O135&lt;1000,"100~1,000명 미만",IF(O135&lt;10000,"1,000~10,000명 미만",IF(O135&lt;100000,"10,000~100,000명 미만",IF(O135&gt;100000,"100,000명 이상"))))))))</f>
        <v>20~100명 미만</v>
      </c>
      <c r="V135" s="119" t="s">
        <v>2831</v>
      </c>
      <c r="W135" s="119" t="s">
        <v>2831</v>
      </c>
    </row>
    <row r="136" customFormat="false" ht="17.45" hidden="false" customHeight="false" outlineLevel="0" collapsed="false">
      <c r="A136" s="14" t="s">
        <v>67</v>
      </c>
      <c r="B136" s="113" t="s">
        <v>107</v>
      </c>
      <c r="C136" s="14" t="s">
        <v>238</v>
      </c>
      <c r="D136" s="14" t="s">
        <v>1352</v>
      </c>
      <c r="E136" s="14" t="s">
        <v>35</v>
      </c>
      <c r="F136" s="14" t="s">
        <v>20</v>
      </c>
      <c r="G136" s="14" t="s">
        <v>21</v>
      </c>
      <c r="H136" s="14" t="s">
        <v>1353</v>
      </c>
      <c r="I136" s="14"/>
      <c r="J136" s="14" t="s">
        <v>1354</v>
      </c>
      <c r="K136" s="123" t="s">
        <v>1355</v>
      </c>
      <c r="L136" s="115" t="n">
        <v>2011</v>
      </c>
      <c r="M136" s="116" t="n">
        <v>201000000</v>
      </c>
      <c r="N136" s="116" t="n">
        <v>3925720000</v>
      </c>
      <c r="O136" s="115" t="n">
        <v>32</v>
      </c>
      <c r="P136" s="117" t="n">
        <f aca="false">2020-L136+1</f>
        <v>10</v>
      </c>
      <c r="Q136" s="118" t="str">
        <f aca="false">LEFT(J136,2)</f>
        <v>경기</v>
      </c>
      <c r="R136" s="119" t="str">
        <f aca="false">(IF(P136&lt;5,"5년 미만",IF(P136&lt;10,"5년~10년 미만",IF(P136&lt;20,"10년~20년 미만",IF(P136&lt;30,"20년~30년 미만",IF(P136&lt;50,"30년~50년 미만",IF(P136&gt;50,"50년 이상")))))))</f>
        <v>10년~20년 미만</v>
      </c>
      <c r="S136" s="119" t="str">
        <f aca="false">(IF(M136="확인불가","확인불가",IF(M136&lt;100000000,"1억 미만", IF(M136&lt;1000000000,"1억~10억미만",IF(M136&lt;10000000000,"10억~100억미만",IF(M136&lt;100000000000,"100억~1,000억미만",IF(M136&lt;1000000000000,"1,000억~1조미만",IF(M136&lt;10000000000000,"1조~10조미만",IF(M136&gt;10000000000000,"10조 이상")))))))))</f>
        <v>1억~10억미만</v>
      </c>
      <c r="T136" s="119" t="str">
        <f aca="false">(IF(N136="확인불가","확인불가",IF(N136&lt;1000000000,"10억 미만", IF(N136&lt;10000000000,"10억~100억 미만",IF(N136&lt;100000000000,"100억~1,000억 미만",IF(N136&lt;1000000000000,"1,000억~1조 미만",IF(N136&lt;10000000000000,"1조~10조 미만",IF(N136&lt;100000000000000,"10조~100조 미만",IF(N136&gt;100000000000000,"100조 이상")))))))))</f>
        <v>10억~100억 미만</v>
      </c>
      <c r="U136" s="119" t="str">
        <f aca="false">IF(O136="확인불가","확인불가",IF(O136&lt;10,"10명 미만",IF(O136&lt;20,"10~20명 미만",IF(O136&lt;100,"20~100명 미만",IF(O136&lt;1000,"100~1,000명 미만",IF(O136&lt;10000,"1,000~10,000명 미만",IF(O136&lt;100000,"10,000~100,000명 미만",IF(O136&gt;100000,"100,000명 이상"))))))))</f>
        <v>20~100명 미만</v>
      </c>
      <c r="V136" s="119" t="s">
        <v>2832</v>
      </c>
      <c r="W136" s="119" t="s">
        <v>2831</v>
      </c>
    </row>
    <row r="137" customFormat="false" ht="17.45" hidden="false" customHeight="false" outlineLevel="0" collapsed="false">
      <c r="A137" s="113" t="s">
        <v>277</v>
      </c>
      <c r="B137" s="113" t="s">
        <v>278</v>
      </c>
      <c r="C137" s="113" t="s">
        <v>1367</v>
      </c>
      <c r="D137" s="113" t="s">
        <v>1358</v>
      </c>
      <c r="E137" s="6" t="s">
        <v>168</v>
      </c>
      <c r="F137" s="6" t="s">
        <v>117</v>
      </c>
      <c r="G137" s="6" t="s">
        <v>62</v>
      </c>
      <c r="H137" s="6" t="s">
        <v>1368</v>
      </c>
      <c r="I137" s="6" t="s">
        <v>1360</v>
      </c>
      <c r="J137" s="6" t="s">
        <v>1361</v>
      </c>
      <c r="K137" s="7" t="s">
        <v>1369</v>
      </c>
      <c r="L137" s="121" t="n">
        <v>1989</v>
      </c>
      <c r="M137" s="122" t="n">
        <v>76010000000</v>
      </c>
      <c r="N137" s="122" t="n">
        <v>936980000000</v>
      </c>
      <c r="O137" s="121" t="n">
        <v>2300</v>
      </c>
      <c r="P137" s="117" t="n">
        <f aca="false">2020-L137+1</f>
        <v>32</v>
      </c>
      <c r="Q137" s="118" t="str">
        <f aca="false">LEFT(J137,2)</f>
        <v>경북</v>
      </c>
      <c r="R137" s="119" t="str">
        <f aca="false">(IF(P137&lt;5,"5년 미만",IF(P137&lt;10,"5년~10년 미만",IF(P137&lt;20,"10년~20년 미만",IF(P137&lt;30,"20년~30년 미만",IF(P137&lt;50,"30년~50년 미만",IF(P137&gt;50,"50년 이상")))))))</f>
        <v>30년~50년 미만</v>
      </c>
      <c r="S137" s="119" t="str">
        <f aca="false">(IF(M137="확인불가","확인불가",IF(M137&lt;100000000,"1억 미만", IF(M137&lt;1000000000,"1억~10억미만",IF(M137&lt;10000000000,"10억~100억미만",IF(M137&lt;100000000000,"100억~1,000억미만",IF(M137&lt;1000000000000,"1,000억~1조미만",IF(M137&lt;10000000000000,"1조~10조미만",IF(M137&gt;10000000000000,"10조 이상")))))))))</f>
        <v>100억~1,000억미만</v>
      </c>
      <c r="T137" s="119" t="str">
        <f aca="false">(IF(N137="확인불가","확인불가",IF(N137&lt;1000000000,"10억 미만", IF(N137&lt;10000000000,"10억~100억 미만",IF(N137&lt;100000000000,"100억~1,000억 미만",IF(N137&lt;1000000000000,"1,000억~1조 미만",IF(N137&lt;10000000000000,"1조~10조 미만",IF(N137&lt;100000000000000,"10조~100조 미만",IF(N137&gt;100000000000000,"100조 이상")))))))))</f>
        <v>1,000억~1조 미만</v>
      </c>
      <c r="U137" s="119" t="str">
        <f aca="false">IF(O137="확인불가","확인불가",IF(O137&lt;10,"10명 미만",IF(O137&lt;20,"10~20명 미만",IF(O137&lt;100,"20~100명 미만",IF(O137&lt;1000,"100~1,000명 미만",IF(O137&lt;10000,"1,000~10,000명 미만",IF(O137&lt;100000,"10,000~100,000명 미만",IF(O137&gt;100000,"100,000명 이상"))))))))</f>
        <v>1,000~10,000명 미만</v>
      </c>
      <c r="V137" s="124" t="s">
        <v>2832</v>
      </c>
      <c r="W137" s="119" t="s">
        <v>2831</v>
      </c>
    </row>
    <row r="138" customFormat="false" ht="17.45" hidden="false" customHeight="false" outlineLevel="0" collapsed="false">
      <c r="A138" s="113" t="s">
        <v>96</v>
      </c>
      <c r="B138" s="113" t="s">
        <v>97</v>
      </c>
      <c r="C138" s="113" t="s">
        <v>98</v>
      </c>
      <c r="D138" s="113" t="s">
        <v>1376</v>
      </c>
      <c r="E138" s="14" t="s">
        <v>168</v>
      </c>
      <c r="F138" s="14" t="s">
        <v>152</v>
      </c>
      <c r="G138" s="14" t="s">
        <v>62</v>
      </c>
      <c r="H138" s="14" t="s">
        <v>1377</v>
      </c>
      <c r="I138" s="14" t="s">
        <v>1378</v>
      </c>
      <c r="J138" s="14" t="s">
        <v>1379</v>
      </c>
      <c r="K138" s="114" t="s">
        <v>1380</v>
      </c>
      <c r="L138" s="115" t="n">
        <v>1982</v>
      </c>
      <c r="M138" s="116" t="n">
        <v>209030000000</v>
      </c>
      <c r="N138" s="116" t="n">
        <v>7208900000000</v>
      </c>
      <c r="O138" s="115" t="n">
        <v>5710</v>
      </c>
      <c r="P138" s="117" t="n">
        <f aca="false">2020-L138+1</f>
        <v>39</v>
      </c>
      <c r="Q138" s="118" t="str">
        <f aca="false">LEFT(J138,2)</f>
        <v>경북</v>
      </c>
      <c r="R138" s="119" t="str">
        <f aca="false">(IF(P138&lt;5,"5년 미만",IF(P138&lt;10,"5년~10년 미만",IF(P138&lt;20,"10년~20년 미만",IF(P138&lt;30,"20년~30년 미만",IF(P138&lt;50,"30년~50년 미만",IF(P138&gt;50,"50년 이상")))))))</f>
        <v>30년~50년 미만</v>
      </c>
      <c r="S138" s="119" t="str">
        <f aca="false">(IF(M138="확인불가","확인불가",IF(M138&lt;100000000,"1억 미만", IF(M138&lt;1000000000,"1억~10억미만",IF(M138&lt;10000000000,"10억~100억미만",IF(M138&lt;100000000000,"100억~1,000억미만",IF(M138&lt;1000000000000,"1,000억~1조미만",IF(M138&lt;10000000000000,"1조~10조미만",IF(M138&gt;10000000000000,"10조 이상")))))))))</f>
        <v>1,000억~1조미만</v>
      </c>
      <c r="T138" s="119" t="str">
        <f aca="false">(IF(N138="확인불가","확인불가",IF(N138&lt;1000000000,"10억 미만", IF(N138&lt;10000000000,"10억~100억 미만",IF(N138&lt;100000000000,"100억~1,000억 미만",IF(N138&lt;1000000000000,"1,000억~1조 미만",IF(N138&lt;10000000000000,"1조~10조 미만",IF(N138&lt;100000000000000,"10조~100조 미만",IF(N138&gt;100000000000000,"100조 이상")))))))))</f>
        <v>1조~10조 미만</v>
      </c>
      <c r="U138" s="119" t="str">
        <f aca="false">IF(O138="확인불가","확인불가",IF(O138&lt;10,"10명 미만",IF(O138&lt;20,"10~20명 미만",IF(O138&lt;100,"20~100명 미만",IF(O138&lt;1000,"100~1,000명 미만",IF(O138&lt;10000,"1,000~10,000명 미만",IF(O138&lt;100000,"10,000~100,000명 미만",IF(O138&gt;100000,"100,000명 이상"))))))))</f>
        <v>1,000~10,000명 미만</v>
      </c>
      <c r="V138" s="119" t="s">
        <v>2832</v>
      </c>
      <c r="W138" s="119" t="s">
        <v>2832</v>
      </c>
    </row>
    <row r="139" customFormat="false" ht="17.45" hidden="false" customHeight="false" outlineLevel="0" collapsed="false">
      <c r="A139" s="67" t="s">
        <v>884</v>
      </c>
      <c r="B139" s="67" t="s">
        <v>1388</v>
      </c>
      <c r="C139" s="67" t="s">
        <v>1389</v>
      </c>
      <c r="D139" s="67" t="s">
        <v>1382</v>
      </c>
      <c r="E139" s="6" t="s">
        <v>35</v>
      </c>
      <c r="F139" s="6" t="s">
        <v>117</v>
      </c>
      <c r="G139" s="6" t="s">
        <v>54</v>
      </c>
      <c r="H139" s="6" t="s">
        <v>1383</v>
      </c>
      <c r="I139" s="6" t="s">
        <v>1384</v>
      </c>
      <c r="J139" s="6" t="s">
        <v>1385</v>
      </c>
      <c r="K139" s="7" t="s">
        <v>1386</v>
      </c>
      <c r="L139" s="121" t="n">
        <v>2009</v>
      </c>
      <c r="M139" s="122" t="n">
        <v>1630000000</v>
      </c>
      <c r="N139" s="122" t="n">
        <v>1370000000</v>
      </c>
      <c r="O139" s="121" t="n">
        <v>21</v>
      </c>
      <c r="P139" s="117" t="n">
        <f aca="false">2020-L139+1</f>
        <v>12</v>
      </c>
      <c r="Q139" s="118" t="str">
        <f aca="false">LEFT(J139,2)</f>
        <v>경기</v>
      </c>
      <c r="R139" s="119" t="str">
        <f aca="false">(IF(P139&lt;5,"5년 미만",IF(P139&lt;10,"5년~10년 미만",IF(P139&lt;20,"10년~20년 미만",IF(P139&lt;30,"20년~30년 미만",IF(P139&lt;50,"30년~50년 미만",IF(P139&gt;50,"50년 이상")))))))</f>
        <v>10년~20년 미만</v>
      </c>
      <c r="S139" s="119" t="str">
        <f aca="false">(IF(M139="확인불가","확인불가",IF(M139&lt;100000000,"1억 미만", IF(M139&lt;1000000000,"1억~10억미만",IF(M139&lt;10000000000,"10억~100억미만",IF(M139&lt;100000000000,"100억~1,000억미만",IF(M139&lt;1000000000000,"1,000억~1조미만",IF(M139&lt;10000000000000,"1조~10조미만",IF(M139&gt;10000000000000,"10조 이상")))))))))</f>
        <v>10억~100억미만</v>
      </c>
      <c r="T139" s="119" t="str">
        <f aca="false">(IF(N139="확인불가","확인불가",IF(N139&lt;1000000000,"10억 미만", IF(N139&lt;10000000000,"10억~100억 미만",IF(N139&lt;100000000000,"100억~1,000억 미만",IF(N139&lt;1000000000000,"1,000억~1조 미만",IF(N139&lt;10000000000000,"1조~10조 미만",IF(N139&lt;100000000000000,"10조~100조 미만",IF(N139&gt;100000000000000,"100조 이상")))))))))</f>
        <v>10억~100억 미만</v>
      </c>
      <c r="U139" s="119" t="str">
        <f aca="false">IF(O139="확인불가","확인불가",IF(O139&lt;10,"10명 미만",IF(O139&lt;20,"10~20명 미만",IF(O139&lt;100,"20~100명 미만",IF(O139&lt;1000,"100~1,000명 미만",IF(O139&lt;10000,"1,000~10,000명 미만",IF(O139&lt;100000,"10,000~100,000명 미만",IF(O139&gt;100000,"100,000명 이상"))))))))</f>
        <v>20~100명 미만</v>
      </c>
      <c r="V139" s="119" t="s">
        <v>2831</v>
      </c>
      <c r="W139" s="119" t="s">
        <v>2831</v>
      </c>
    </row>
    <row r="140" customFormat="false" ht="17.45" hidden="false" customHeight="false" outlineLevel="0" collapsed="false">
      <c r="A140" s="113" t="s">
        <v>96</v>
      </c>
      <c r="B140" s="113" t="s">
        <v>1230</v>
      </c>
      <c r="C140" s="113" t="s">
        <v>1231</v>
      </c>
      <c r="D140" s="113" t="s">
        <v>1397</v>
      </c>
      <c r="E140" s="14" t="s">
        <v>35</v>
      </c>
      <c r="F140" s="14" t="s">
        <v>125</v>
      </c>
      <c r="G140" s="14" t="s">
        <v>62</v>
      </c>
      <c r="H140" s="14" t="s">
        <v>1412</v>
      </c>
      <c r="I140" s="14" t="s">
        <v>1399</v>
      </c>
      <c r="J140" s="14" t="s">
        <v>1400</v>
      </c>
      <c r="K140" s="114" t="s">
        <v>1401</v>
      </c>
      <c r="L140" s="115" t="n">
        <v>2015</v>
      </c>
      <c r="M140" s="116" t="n">
        <v>50000000</v>
      </c>
      <c r="N140" s="116" t="n">
        <v>1200000000</v>
      </c>
      <c r="O140" s="115" t="n">
        <v>20</v>
      </c>
      <c r="P140" s="117" t="n">
        <f aca="false">2020-L140+1</f>
        <v>6</v>
      </c>
      <c r="Q140" s="118" t="str">
        <f aca="false">LEFT(J140,2)</f>
        <v>서울</v>
      </c>
      <c r="R140" s="119" t="str">
        <f aca="false">(IF(P140&lt;5,"5년 미만",IF(P140&lt;10,"5년~10년 미만",IF(P140&lt;20,"10년~20년 미만",IF(P140&lt;30,"20년~30년 미만",IF(P140&lt;50,"30년~50년 미만",IF(P140&gt;50,"50년 이상")))))))</f>
        <v>5년~10년 미만</v>
      </c>
      <c r="S140" s="119" t="str">
        <f aca="false">(IF(M140="확인불가","확인불가",IF(M140&lt;100000000,"1억 미만", IF(M140&lt;1000000000,"1억~10억미만",IF(M140&lt;10000000000,"10억~100억미만",IF(M140&lt;100000000000,"100억~1,000억미만",IF(M140&lt;1000000000000,"1,000억~1조미만",IF(M140&lt;10000000000000,"1조~10조미만",IF(M140&gt;10000000000000,"10조 이상")))))))))</f>
        <v>1억 미만</v>
      </c>
      <c r="T140" s="119" t="str">
        <f aca="false">(IF(N140="확인불가","확인불가",IF(N140&lt;1000000000,"10억 미만", IF(N140&lt;10000000000,"10억~100억 미만",IF(N140&lt;100000000000,"100억~1,000억 미만",IF(N140&lt;1000000000000,"1,000억~1조 미만",IF(N140&lt;10000000000000,"1조~10조 미만",IF(N140&lt;100000000000000,"10조~100조 미만",IF(N140&gt;100000000000000,"100조 이상")))))))))</f>
        <v>10억~100억 미만</v>
      </c>
      <c r="U140" s="119" t="str">
        <f aca="false">IF(O140="확인불가","확인불가",IF(O140&lt;10,"10명 미만",IF(O140&lt;20,"10~20명 미만",IF(O140&lt;100,"20~100명 미만",IF(O140&lt;1000,"100~1,000명 미만",IF(O140&lt;10000,"1,000~10,000명 미만",IF(O140&lt;100000,"10,000~100,000명 미만",IF(O140&gt;100000,"100,000명 이상"))))))))</f>
        <v>20~100명 미만</v>
      </c>
      <c r="V140" s="119" t="s">
        <v>2832</v>
      </c>
      <c r="W140" s="119" t="s">
        <v>2831</v>
      </c>
    </row>
    <row r="141" customFormat="false" ht="17.45" hidden="false" customHeight="false" outlineLevel="0" collapsed="false">
      <c r="A141" s="113" t="s">
        <v>490</v>
      </c>
      <c r="B141" s="113" t="s">
        <v>729</v>
      </c>
      <c r="C141" s="67" t="s">
        <v>730</v>
      </c>
      <c r="D141" s="67" t="s">
        <v>1413</v>
      </c>
      <c r="E141" s="6" t="s">
        <v>35</v>
      </c>
      <c r="F141" s="6" t="s">
        <v>117</v>
      </c>
      <c r="G141" s="6" t="s">
        <v>62</v>
      </c>
      <c r="H141" s="6" t="s">
        <v>1414</v>
      </c>
      <c r="I141" s="6" t="s">
        <v>1415</v>
      </c>
      <c r="J141" s="6" t="s">
        <v>1416</v>
      </c>
      <c r="K141" s="7" t="s">
        <v>1417</v>
      </c>
      <c r="L141" s="121" t="n">
        <v>2000</v>
      </c>
      <c r="M141" s="122" t="n">
        <v>25300000000</v>
      </c>
      <c r="N141" s="122" t="n">
        <v>62040000</v>
      </c>
      <c r="O141" s="121" t="n">
        <v>21</v>
      </c>
      <c r="P141" s="117" t="n">
        <f aca="false">2020-L141+1</f>
        <v>21</v>
      </c>
      <c r="Q141" s="118" t="str">
        <f aca="false">LEFT(J141,2)</f>
        <v>서울</v>
      </c>
      <c r="R141" s="119" t="str">
        <f aca="false">(IF(P141&lt;5,"5년 미만",IF(P141&lt;10,"5년~10년 미만",IF(P141&lt;20,"10년~20년 미만",IF(P141&lt;30,"20년~30년 미만",IF(P141&lt;50,"30년~50년 미만",IF(P141&gt;50,"50년 이상")))))))</f>
        <v>20년~30년 미만</v>
      </c>
      <c r="S141" s="119" t="str">
        <f aca="false">(IF(M141="확인불가","확인불가",IF(M141&lt;100000000,"1억 미만", IF(M141&lt;1000000000,"1억~10억미만",IF(M141&lt;10000000000,"10억~100억미만",IF(M141&lt;100000000000,"100억~1,000억미만",IF(M141&lt;1000000000000,"1,000억~1조미만",IF(M141&lt;10000000000000,"1조~10조미만",IF(M141&gt;10000000000000,"10조 이상")))))))))</f>
        <v>100억~1,000억미만</v>
      </c>
      <c r="T141" s="119" t="str">
        <f aca="false">(IF(N141="확인불가","확인불가",IF(N141&lt;1000000000,"10억 미만", IF(N141&lt;10000000000,"10억~100억 미만",IF(N141&lt;100000000000,"100억~1,000억 미만",IF(N141&lt;1000000000000,"1,000억~1조 미만",IF(N141&lt;10000000000000,"1조~10조 미만",IF(N141&lt;100000000000000,"10조~100조 미만",IF(N141&gt;100000000000000,"100조 이상")))))))))</f>
        <v>10억 미만</v>
      </c>
      <c r="U141" s="119" t="str">
        <f aca="false">IF(O141="확인불가","확인불가",IF(O141&lt;10,"10명 미만",IF(O141&lt;20,"10~20명 미만",IF(O141&lt;100,"20~100명 미만",IF(O141&lt;1000,"100~1,000명 미만",IF(O141&lt;10000,"1,000~10,000명 미만",IF(O141&lt;100000,"10,000~100,000명 미만",IF(O141&gt;100000,"100,000명 이상"))))))))</f>
        <v>20~100명 미만</v>
      </c>
      <c r="V141" s="119" t="s">
        <v>2831</v>
      </c>
      <c r="W141" s="119" t="s">
        <v>2831</v>
      </c>
    </row>
    <row r="142" customFormat="false" ht="17.45" hidden="false" customHeight="false" outlineLevel="0" collapsed="false">
      <c r="A142" s="113" t="s">
        <v>256</v>
      </c>
      <c r="B142" s="113" t="s">
        <v>297</v>
      </c>
      <c r="C142" s="113" t="s">
        <v>1069</v>
      </c>
      <c r="D142" s="113" t="s">
        <v>1418</v>
      </c>
      <c r="E142" s="14" t="s">
        <v>35</v>
      </c>
      <c r="F142" s="14" t="s">
        <v>43</v>
      </c>
      <c r="G142" s="14" t="s">
        <v>153</v>
      </c>
      <c r="H142" s="14" t="s">
        <v>1419</v>
      </c>
      <c r="I142" s="14" t="s">
        <v>1420</v>
      </c>
      <c r="J142" s="14" t="s">
        <v>1421</v>
      </c>
      <c r="K142" s="114" t="s">
        <v>1422</v>
      </c>
      <c r="L142" s="115" t="n">
        <v>2001</v>
      </c>
      <c r="M142" s="116" t="n">
        <v>760000000</v>
      </c>
      <c r="N142" s="116" t="n">
        <v>9000000000</v>
      </c>
      <c r="O142" s="115" t="n">
        <v>23</v>
      </c>
      <c r="P142" s="117" t="n">
        <f aca="false">2020-L142+1</f>
        <v>20</v>
      </c>
      <c r="Q142" s="118" t="str">
        <f aca="false">LEFT(J142,2)</f>
        <v>서울</v>
      </c>
      <c r="R142" s="119" t="str">
        <f aca="false">(IF(P142&lt;5,"5년 미만",IF(P142&lt;10,"5년~10년 미만",IF(P142&lt;20,"10년~20년 미만",IF(P142&lt;30,"20년~30년 미만",IF(P142&lt;50,"30년~50년 미만",IF(P142&gt;50,"50년 이상")))))))</f>
        <v>20년~30년 미만</v>
      </c>
      <c r="S142" s="119" t="str">
        <f aca="false">(IF(M142="확인불가","확인불가",IF(M142&lt;100000000,"1억 미만", IF(M142&lt;1000000000,"1억~10억미만",IF(M142&lt;10000000000,"10억~100억미만",IF(M142&lt;100000000000,"100억~1,000억미만",IF(M142&lt;1000000000000,"1,000억~1조미만",IF(M142&lt;10000000000000,"1조~10조미만",IF(M142&gt;10000000000000,"10조 이상")))))))))</f>
        <v>1억~10억미만</v>
      </c>
      <c r="T142" s="119" t="str">
        <f aca="false">(IF(N142="확인불가","확인불가",IF(N142&lt;1000000000,"10억 미만", IF(N142&lt;10000000000,"10억~100억 미만",IF(N142&lt;100000000000,"100억~1,000억 미만",IF(N142&lt;1000000000000,"1,000억~1조 미만",IF(N142&lt;10000000000000,"1조~10조 미만",IF(N142&lt;100000000000000,"10조~100조 미만",IF(N142&gt;100000000000000,"100조 이상")))))))))</f>
        <v>10억~100억 미만</v>
      </c>
      <c r="U142" s="119" t="str">
        <f aca="false">IF(O142="확인불가","확인불가",IF(O142&lt;10,"10명 미만",IF(O142&lt;20,"10~20명 미만",IF(O142&lt;100,"20~100명 미만",IF(O142&lt;1000,"100~1,000명 미만",IF(O142&lt;10000,"1,000~10,000명 미만",IF(O142&lt;100000,"10,000~100,000명 미만",IF(O142&gt;100000,"100,000명 이상"))))))))</f>
        <v>20~100명 미만</v>
      </c>
      <c r="V142" s="119" t="s">
        <v>2831</v>
      </c>
      <c r="W142" s="119" t="s">
        <v>2831</v>
      </c>
    </row>
    <row r="143" customFormat="false" ht="17.45" hidden="false" customHeight="false" outlineLevel="0" collapsed="false">
      <c r="A143" s="67" t="s">
        <v>39</v>
      </c>
      <c r="B143" s="67" t="s">
        <v>1423</v>
      </c>
      <c r="C143" s="67" t="s">
        <v>1424</v>
      </c>
      <c r="D143" s="129" t="s">
        <v>1425</v>
      </c>
      <c r="E143" s="6" t="s">
        <v>35</v>
      </c>
      <c r="F143" s="6" t="s">
        <v>49</v>
      </c>
      <c r="G143" s="6" t="s">
        <v>62</v>
      </c>
      <c r="H143" s="6" t="s">
        <v>1426</v>
      </c>
      <c r="I143" s="6" t="s">
        <v>1427</v>
      </c>
      <c r="J143" s="6" t="s">
        <v>1428</v>
      </c>
      <c r="K143" s="7" t="s">
        <v>1429</v>
      </c>
      <c r="L143" s="121" t="n">
        <v>1996</v>
      </c>
      <c r="M143" s="122" t="n">
        <v>1000000000</v>
      </c>
      <c r="N143" s="122" t="n">
        <v>21130770000</v>
      </c>
      <c r="O143" s="121" t="n">
        <v>88</v>
      </c>
      <c r="P143" s="117" t="n">
        <f aca="false">2020-L143+1</f>
        <v>25</v>
      </c>
      <c r="Q143" s="118" t="str">
        <f aca="false">LEFT(J143,2)</f>
        <v>서울</v>
      </c>
      <c r="R143" s="119" t="str">
        <f aca="false">(IF(P143&lt;5,"5년 미만",IF(P143&lt;10,"5년~10년 미만",IF(P143&lt;20,"10년~20년 미만",IF(P143&lt;30,"20년~30년 미만",IF(P143&lt;50,"30년~50년 미만",IF(P143&gt;50,"50년 이상")))))))</f>
        <v>20년~30년 미만</v>
      </c>
      <c r="S143" s="119" t="str">
        <f aca="false">(IF(M143="확인불가","확인불가",IF(M143&lt;100000000,"1억 미만", IF(M143&lt;1000000000,"1억~10억미만",IF(M143&lt;10000000000,"10억~100억미만",IF(M143&lt;100000000000,"100억~1,000억미만",IF(M143&lt;1000000000000,"1,000억~1조미만",IF(M143&lt;10000000000000,"1조~10조미만",IF(M143&gt;10000000000000,"10조 이상")))))))))</f>
        <v>10억~100억미만</v>
      </c>
      <c r="T143" s="119" t="str">
        <f aca="false">(IF(N143="확인불가","확인불가",IF(N143&lt;1000000000,"10억 미만", IF(N143&lt;10000000000,"10억~100억 미만",IF(N143&lt;100000000000,"100억~1,000억 미만",IF(N143&lt;1000000000000,"1,000억~1조 미만",IF(N143&lt;10000000000000,"1조~10조 미만",IF(N143&lt;100000000000000,"10조~100조 미만",IF(N143&gt;100000000000000,"100조 이상")))))))))</f>
        <v>100억~1,000억 미만</v>
      </c>
      <c r="U143" s="119" t="str">
        <f aca="false">IF(O143="확인불가","확인불가",IF(O143&lt;10,"10명 미만",IF(O143&lt;20,"10~20명 미만",IF(O143&lt;100,"20~100명 미만",IF(O143&lt;1000,"100~1,000명 미만",IF(O143&lt;10000,"1,000~10,000명 미만",IF(O143&lt;100000,"10,000~100,000명 미만",IF(O143&gt;100000,"100,000명 이상"))))))))</f>
        <v>20~100명 미만</v>
      </c>
      <c r="V143" s="119" t="s">
        <v>2831</v>
      </c>
      <c r="W143" s="119" t="s">
        <v>2831</v>
      </c>
    </row>
    <row r="144" customFormat="false" ht="17.45" hidden="false" customHeight="false" outlineLevel="0" collapsed="false">
      <c r="A144" s="14" t="s">
        <v>96</v>
      </c>
      <c r="B144" s="113" t="s">
        <v>97</v>
      </c>
      <c r="C144" s="113" t="s">
        <v>1431</v>
      </c>
      <c r="D144" s="14" t="s">
        <v>1432</v>
      </c>
      <c r="E144" s="14" t="s">
        <v>35</v>
      </c>
      <c r="F144" s="14" t="s">
        <v>20</v>
      </c>
      <c r="G144" s="14" t="s">
        <v>21</v>
      </c>
      <c r="H144" s="14" t="s">
        <v>1433</v>
      </c>
      <c r="I144" s="14"/>
      <c r="J144" s="14" t="s">
        <v>1434</v>
      </c>
      <c r="K144" s="128" t="s">
        <v>1435</v>
      </c>
      <c r="L144" s="115" t="n">
        <v>2013</v>
      </c>
      <c r="M144" s="116" t="n">
        <v>400000000</v>
      </c>
      <c r="N144" s="116" t="n">
        <v>13005000000</v>
      </c>
      <c r="O144" s="115" t="n">
        <v>48</v>
      </c>
      <c r="P144" s="117" t="n">
        <f aca="false">2020-L144+1</f>
        <v>8</v>
      </c>
      <c r="Q144" s="118" t="str">
        <f aca="false">LEFT(J144,2)</f>
        <v>서울</v>
      </c>
      <c r="R144" s="119" t="str">
        <f aca="false">(IF(P144&lt;5,"5년 미만",IF(P144&lt;10,"5년~10년 미만",IF(P144&lt;20,"10년~20년 미만",IF(P144&lt;30,"20년~30년 미만",IF(P144&lt;50,"30년~50년 미만",IF(P144&gt;50,"50년 이상")))))))</f>
        <v>5년~10년 미만</v>
      </c>
      <c r="S144" s="119" t="str">
        <f aca="false">(IF(M144="확인불가","확인불가",IF(M144&lt;100000000,"1억 미만", IF(M144&lt;1000000000,"1억~10억미만",IF(M144&lt;10000000000,"10억~100억미만",IF(M144&lt;100000000000,"100억~1,000억미만",IF(M144&lt;1000000000000,"1,000억~1조미만",IF(M144&lt;10000000000000,"1조~10조미만",IF(M144&gt;10000000000000,"10조 이상")))))))))</f>
        <v>1억~10억미만</v>
      </c>
      <c r="T144" s="119" t="str">
        <f aca="false">(IF(N144="확인불가","확인불가",IF(N144&lt;1000000000,"10억 미만", IF(N144&lt;10000000000,"10억~100억 미만",IF(N144&lt;100000000000,"100억~1,000억 미만",IF(N144&lt;1000000000000,"1,000억~1조 미만",IF(N144&lt;10000000000000,"1조~10조 미만",IF(N144&lt;100000000000000,"10조~100조 미만",IF(N144&gt;100000000000000,"100조 이상")))))))))</f>
        <v>100억~1,000억 미만</v>
      </c>
      <c r="U144" s="119" t="str">
        <f aca="false">IF(O144="확인불가","확인불가",IF(O144&lt;10,"10명 미만",IF(O144&lt;20,"10~20명 미만",IF(O144&lt;100,"20~100명 미만",IF(O144&lt;1000,"100~1,000명 미만",IF(O144&lt;10000,"1,000~10,000명 미만",IF(O144&lt;100000,"10,000~100,000명 미만",IF(O144&gt;100000,"100,000명 이상"))))))))</f>
        <v>20~100명 미만</v>
      </c>
      <c r="V144" s="119" t="s">
        <v>2832</v>
      </c>
      <c r="W144" s="119" t="s">
        <v>2831</v>
      </c>
    </row>
    <row r="145" customFormat="false" ht="17.45" hidden="false" customHeight="false" outlineLevel="0" collapsed="false">
      <c r="A145" s="67" t="s">
        <v>39</v>
      </c>
      <c r="B145" s="67" t="s">
        <v>173</v>
      </c>
      <c r="C145" s="67" t="s">
        <v>572</v>
      </c>
      <c r="D145" s="67" t="s">
        <v>1438</v>
      </c>
      <c r="E145" s="6" t="s">
        <v>35</v>
      </c>
      <c r="F145" s="6" t="s">
        <v>184</v>
      </c>
      <c r="G145" s="6" t="s">
        <v>102</v>
      </c>
      <c r="H145" s="6" t="s">
        <v>1461</v>
      </c>
      <c r="I145" s="6" t="s">
        <v>1440</v>
      </c>
      <c r="J145" s="6" t="s">
        <v>1441</v>
      </c>
      <c r="K145" s="7" t="s">
        <v>1442</v>
      </c>
      <c r="L145" s="121" t="n">
        <v>2009</v>
      </c>
      <c r="M145" s="122" t="n">
        <v>150000000</v>
      </c>
      <c r="N145" s="122" t="n">
        <v>500000000</v>
      </c>
      <c r="O145" s="121" t="n">
        <v>8</v>
      </c>
      <c r="P145" s="117" t="n">
        <f aca="false">2020-L145+1</f>
        <v>12</v>
      </c>
      <c r="Q145" s="118" t="str">
        <f aca="false">LEFT(J145,2)</f>
        <v>경기</v>
      </c>
      <c r="R145" s="119" t="str">
        <f aca="false">(IF(P145&lt;5,"5년 미만",IF(P145&lt;10,"5년~10년 미만",IF(P145&lt;20,"10년~20년 미만",IF(P145&lt;30,"20년~30년 미만",IF(P145&lt;50,"30년~50년 미만",IF(P145&gt;50,"50년 이상")))))))</f>
        <v>10년~20년 미만</v>
      </c>
      <c r="S145" s="119" t="str">
        <f aca="false">(IF(M145="확인불가","확인불가",IF(M145&lt;100000000,"1억 미만", IF(M145&lt;1000000000,"1억~10억미만",IF(M145&lt;10000000000,"10억~100억미만",IF(M145&lt;100000000000,"100억~1,000억미만",IF(M145&lt;1000000000000,"1,000억~1조미만",IF(M145&lt;10000000000000,"1조~10조미만",IF(M145&gt;10000000000000,"10조 이상")))))))))</f>
        <v>1억~10억미만</v>
      </c>
      <c r="T145" s="119" t="str">
        <f aca="false">(IF(N145="확인불가","확인불가",IF(N145&lt;1000000000,"10억 미만", IF(N145&lt;10000000000,"10억~100억 미만",IF(N145&lt;100000000000,"100억~1,000억 미만",IF(N145&lt;1000000000000,"1,000억~1조 미만",IF(N145&lt;10000000000000,"1조~10조 미만",IF(N145&lt;100000000000000,"10조~100조 미만",IF(N145&gt;100000000000000,"100조 이상")))))))))</f>
        <v>10억 미만</v>
      </c>
      <c r="U145" s="119" t="str">
        <f aca="false">IF(O145="확인불가","확인불가",IF(O145&lt;10,"10명 미만",IF(O145&lt;20,"10~20명 미만",IF(O145&lt;100,"20~100명 미만",IF(O145&lt;1000,"100~1,000명 미만",IF(O145&lt;10000,"1,000~10,000명 미만",IF(O145&lt;100000,"10,000~100,000명 미만",IF(O145&gt;100000,"100,000명 이상"))))))))</f>
        <v>10명 미만</v>
      </c>
      <c r="V145" s="119" t="s">
        <v>2831</v>
      </c>
      <c r="W145" s="119" t="s">
        <v>2831</v>
      </c>
    </row>
    <row r="146" customFormat="false" ht="17.45" hidden="false" customHeight="false" outlineLevel="0" collapsed="false">
      <c r="A146" s="113" t="s">
        <v>15</v>
      </c>
      <c r="B146" s="113" t="s">
        <v>249</v>
      </c>
      <c r="C146" s="113" t="s">
        <v>1469</v>
      </c>
      <c r="D146" s="113" t="s">
        <v>1470</v>
      </c>
      <c r="E146" s="14" t="s">
        <v>35</v>
      </c>
      <c r="F146" s="14" t="s">
        <v>126</v>
      </c>
      <c r="G146" s="14" t="s">
        <v>62</v>
      </c>
      <c r="H146" s="14" t="s">
        <v>1471</v>
      </c>
      <c r="I146" s="14" t="s">
        <v>1472</v>
      </c>
      <c r="J146" s="14" t="s">
        <v>1473</v>
      </c>
      <c r="K146" s="114" t="s">
        <v>1474</v>
      </c>
      <c r="L146" s="115" t="n">
        <v>2017</v>
      </c>
      <c r="M146" s="116" t="n">
        <v>265330000</v>
      </c>
      <c r="N146" s="116" t="n">
        <v>1390040000</v>
      </c>
      <c r="O146" s="115" t="n">
        <v>17</v>
      </c>
      <c r="P146" s="117" t="n">
        <f aca="false">2020-L146+1</f>
        <v>4</v>
      </c>
      <c r="Q146" s="118" t="str">
        <f aca="false">LEFT(J146,2)</f>
        <v>서울</v>
      </c>
      <c r="R146" s="119" t="str">
        <f aca="false">(IF(P146&lt;5,"5년 미만",IF(P146&lt;10,"5년~10년 미만",IF(P146&lt;20,"10년~20년 미만",IF(P146&lt;30,"20년~30년 미만",IF(P146&lt;50,"30년~50년 미만",IF(P146&gt;50,"50년 이상")))))))</f>
        <v>5년 미만</v>
      </c>
      <c r="S146" s="119" t="str">
        <f aca="false">(IF(M146="확인불가","확인불가",IF(M146&lt;100000000,"1억 미만", IF(M146&lt;1000000000,"1억~10억미만",IF(M146&lt;10000000000,"10억~100억미만",IF(M146&lt;100000000000,"100억~1,000억미만",IF(M146&lt;1000000000000,"1,000억~1조미만",IF(M146&lt;10000000000000,"1조~10조미만",IF(M146&gt;10000000000000,"10조 이상")))))))))</f>
        <v>1억~10억미만</v>
      </c>
      <c r="T146" s="119" t="str">
        <f aca="false">(IF(N146="확인불가","확인불가",IF(N146&lt;1000000000,"10억 미만", IF(N146&lt;10000000000,"10억~100억 미만",IF(N146&lt;100000000000,"100억~1,000억 미만",IF(N146&lt;1000000000000,"1,000억~1조 미만",IF(N146&lt;10000000000000,"1조~10조 미만",IF(N146&lt;100000000000000,"10조~100조 미만",IF(N146&gt;100000000000000,"100조 이상")))))))))</f>
        <v>10억~100억 미만</v>
      </c>
      <c r="U146" s="119" t="str">
        <f aca="false">IF(O146="확인불가","확인불가",IF(O146&lt;10,"10명 미만",IF(O146&lt;20,"10~20명 미만",IF(O146&lt;100,"20~100명 미만",IF(O146&lt;1000,"100~1,000명 미만",IF(O146&lt;10000,"1,000~10,000명 미만",IF(O146&lt;100000,"10,000~100,000명 미만",IF(O146&gt;100000,"100,000명 이상"))))))))</f>
        <v>10~20명 미만</v>
      </c>
      <c r="V146" s="119" t="s">
        <v>2831</v>
      </c>
      <c r="W146" s="119" t="s">
        <v>2831</v>
      </c>
    </row>
    <row r="147" customFormat="false" ht="17.45" hidden="false" customHeight="false" outlineLevel="0" collapsed="false">
      <c r="A147" s="67" t="s">
        <v>50</v>
      </c>
      <c r="B147" s="67" t="s">
        <v>199</v>
      </c>
      <c r="C147" s="67" t="s">
        <v>379</v>
      </c>
      <c r="D147" s="67" t="s">
        <v>1478</v>
      </c>
      <c r="E147" s="6" t="s">
        <v>1479</v>
      </c>
      <c r="F147" s="6" t="s">
        <v>325</v>
      </c>
      <c r="G147" s="6" t="s">
        <v>54</v>
      </c>
      <c r="H147" s="6" t="s">
        <v>325</v>
      </c>
      <c r="I147" s="6" t="s">
        <v>1480</v>
      </c>
      <c r="J147" s="6" t="s">
        <v>1481</v>
      </c>
      <c r="K147" s="7" t="s">
        <v>1482</v>
      </c>
      <c r="L147" s="121" t="n">
        <v>2001</v>
      </c>
      <c r="M147" s="122" t="n">
        <v>142906600000</v>
      </c>
      <c r="N147" s="122" t="n">
        <v>4547414257154</v>
      </c>
      <c r="O147" s="121" t="n">
        <v>2149</v>
      </c>
      <c r="P147" s="117" t="n">
        <f aca="false">2020-L147+1</f>
        <v>20</v>
      </c>
      <c r="Q147" s="118" t="str">
        <f aca="false">LEFT(J147,2)</f>
        <v>충남</v>
      </c>
      <c r="R147" s="119" t="str">
        <f aca="false">(IF(P147&lt;5,"5년 미만",IF(P147&lt;10,"5년~10년 미만",IF(P147&lt;20,"10년~20년 미만",IF(P147&lt;30,"20년~30년 미만",IF(P147&lt;50,"30년~50년 미만",IF(P147&gt;50,"50년 이상")))))))</f>
        <v>20년~30년 미만</v>
      </c>
      <c r="S147" s="119" t="str">
        <f aca="false">(IF(M147="확인불가","확인불가",IF(M147&lt;100000000,"1억 미만", IF(M147&lt;1000000000,"1억~10억미만",IF(M147&lt;10000000000,"10억~100억미만",IF(M147&lt;100000000000,"100억~1,000억미만",IF(M147&lt;1000000000000,"1,000억~1조미만",IF(M147&lt;10000000000000,"1조~10조미만",IF(M147&gt;10000000000000,"10조 이상")))))))))</f>
        <v>1,000억~1조미만</v>
      </c>
      <c r="T147" s="119" t="str">
        <f aca="false">(IF(N147="확인불가","확인불가",IF(N147&lt;1000000000,"10억 미만", IF(N147&lt;10000000000,"10억~100억 미만",IF(N147&lt;100000000000,"100억~1,000억 미만",IF(N147&lt;1000000000000,"1,000억~1조 미만",IF(N147&lt;10000000000000,"1조~10조 미만",IF(N147&lt;100000000000000,"10조~100조 미만",IF(N147&gt;100000000000000,"100조 이상")))))))))</f>
        <v>1조~10조 미만</v>
      </c>
      <c r="U147" s="119" t="str">
        <f aca="false">IF(O147="확인불가","확인불가",IF(O147&lt;10,"10명 미만",IF(O147&lt;20,"10~20명 미만",IF(O147&lt;100,"20~100명 미만",IF(O147&lt;1000,"100~1,000명 미만",IF(O147&lt;10000,"1,000~10,000명 미만",IF(O147&lt;100000,"10,000~100,000명 미만",IF(O147&gt;100000,"100,000명 이상"))))))))</f>
        <v>1,000~10,000명 미만</v>
      </c>
      <c r="V147" s="119" t="s">
        <v>2831</v>
      </c>
      <c r="W147" s="119" t="s">
        <v>2831</v>
      </c>
    </row>
    <row r="148" customFormat="false" ht="17.45" hidden="false" customHeight="false" outlineLevel="0" collapsed="false">
      <c r="A148" s="113" t="s">
        <v>50</v>
      </c>
      <c r="B148" s="113" t="s">
        <v>199</v>
      </c>
      <c r="C148" s="113" t="s">
        <v>379</v>
      </c>
      <c r="D148" s="113" t="s">
        <v>1486</v>
      </c>
      <c r="E148" s="14" t="s">
        <v>35</v>
      </c>
      <c r="F148" s="14" t="s">
        <v>381</v>
      </c>
      <c r="G148" s="14" t="s">
        <v>148</v>
      </c>
      <c r="H148" s="14" t="s">
        <v>1487</v>
      </c>
      <c r="I148" s="14"/>
      <c r="J148" s="14" t="s">
        <v>1488</v>
      </c>
      <c r="K148" s="114" t="s">
        <v>1489</v>
      </c>
      <c r="L148" s="115" t="n">
        <v>2006</v>
      </c>
      <c r="M148" s="116" t="n">
        <v>1465000000</v>
      </c>
      <c r="N148" s="116" t="n">
        <v>5831050000</v>
      </c>
      <c r="O148" s="115" t="n">
        <v>12</v>
      </c>
      <c r="P148" s="117" t="n">
        <f aca="false">2020-L148+1</f>
        <v>15</v>
      </c>
      <c r="Q148" s="118" t="str">
        <f aca="false">LEFT(J148,2)</f>
        <v>대구</v>
      </c>
      <c r="R148" s="119" t="str">
        <f aca="false">(IF(P148&lt;5,"5년 미만",IF(P148&lt;10,"5년~10년 미만",IF(P148&lt;20,"10년~20년 미만",IF(P148&lt;30,"20년~30년 미만",IF(P148&lt;50,"30년~50년 미만",IF(P148&gt;50,"50년 이상")))))))</f>
        <v>10년~20년 미만</v>
      </c>
      <c r="S148" s="119" t="str">
        <f aca="false">(IF(M148="확인불가","확인불가",IF(M148&lt;100000000,"1억 미만", IF(M148&lt;1000000000,"1억~10억미만",IF(M148&lt;10000000000,"10억~100억미만",IF(M148&lt;100000000000,"100억~1,000억미만",IF(M148&lt;1000000000000,"1,000억~1조미만",IF(M148&lt;10000000000000,"1조~10조미만",IF(M148&gt;10000000000000,"10조 이상")))))))))</f>
        <v>10억~100억미만</v>
      </c>
      <c r="T148" s="119" t="str">
        <f aca="false">(IF(N148="확인불가","확인불가",IF(N148&lt;1000000000,"10억 미만", IF(N148&lt;10000000000,"10억~100억 미만",IF(N148&lt;100000000000,"100억~1,000억 미만",IF(N148&lt;1000000000000,"1,000억~1조 미만",IF(N148&lt;10000000000000,"1조~10조 미만",IF(N148&lt;100000000000000,"10조~100조 미만",IF(N148&gt;100000000000000,"100조 이상")))))))))</f>
        <v>10억~100억 미만</v>
      </c>
      <c r="U148" s="119" t="str">
        <f aca="false">IF(O148="확인불가","확인불가",IF(O148&lt;10,"10명 미만",IF(O148&lt;20,"10~20명 미만",IF(O148&lt;100,"20~100명 미만",IF(O148&lt;1000,"100~1,000명 미만",IF(O148&lt;10000,"1,000~10,000명 미만",IF(O148&lt;100000,"10,000~100,000명 미만",IF(O148&gt;100000,"100,000명 이상"))))))))</f>
        <v>10~20명 미만</v>
      </c>
      <c r="V148" s="119" t="s">
        <v>2831</v>
      </c>
      <c r="W148" s="119" t="s">
        <v>2831</v>
      </c>
    </row>
    <row r="149" customFormat="false" ht="17.45" hidden="false" customHeight="false" outlineLevel="0" collapsed="false">
      <c r="A149" s="6" t="s">
        <v>96</v>
      </c>
      <c r="B149" s="67" t="s">
        <v>220</v>
      </c>
      <c r="C149" s="6" t="s">
        <v>373</v>
      </c>
      <c r="D149" s="67" t="s">
        <v>1491</v>
      </c>
      <c r="E149" s="6" t="s">
        <v>35</v>
      </c>
      <c r="F149" s="6" t="s">
        <v>43</v>
      </c>
      <c r="G149" s="6" t="s">
        <v>21</v>
      </c>
      <c r="H149" s="6" t="s">
        <v>1492</v>
      </c>
      <c r="I149" s="6" t="s">
        <v>1493</v>
      </c>
      <c r="J149" s="6" t="s">
        <v>1494</v>
      </c>
      <c r="K149" s="7" t="s">
        <v>1495</v>
      </c>
      <c r="L149" s="121" t="n">
        <v>2007</v>
      </c>
      <c r="M149" s="122" t="n">
        <v>300000000</v>
      </c>
      <c r="N149" s="122" t="n">
        <v>400000000</v>
      </c>
      <c r="O149" s="121" t="n">
        <v>12</v>
      </c>
      <c r="P149" s="117" t="n">
        <f aca="false">2020-L149+1</f>
        <v>14</v>
      </c>
      <c r="Q149" s="118" t="str">
        <f aca="false">LEFT(J149,2)</f>
        <v>경기</v>
      </c>
      <c r="R149" s="119" t="str">
        <f aca="false">(IF(P149&lt;5,"5년 미만",IF(P149&lt;10,"5년~10년 미만",IF(P149&lt;20,"10년~20년 미만",IF(P149&lt;30,"20년~30년 미만",IF(P149&lt;50,"30년~50년 미만",IF(P149&gt;50,"50년 이상")))))))</f>
        <v>10년~20년 미만</v>
      </c>
      <c r="S149" s="119" t="str">
        <f aca="false">(IF(M149="확인불가","확인불가",IF(M149&lt;100000000,"1억 미만", IF(M149&lt;1000000000,"1억~10억미만",IF(M149&lt;10000000000,"10억~100억미만",IF(M149&lt;100000000000,"100억~1,000억미만",IF(M149&lt;1000000000000,"1,000억~1조미만",IF(M149&lt;10000000000000,"1조~10조미만",IF(M149&gt;10000000000000,"10조 이상")))))))))</f>
        <v>1억~10억미만</v>
      </c>
      <c r="T149" s="119" t="str">
        <f aca="false">(IF(N149="확인불가","확인불가",IF(N149&lt;1000000000,"10억 미만", IF(N149&lt;10000000000,"10억~100억 미만",IF(N149&lt;100000000000,"100억~1,000억 미만",IF(N149&lt;1000000000000,"1,000억~1조 미만",IF(N149&lt;10000000000000,"1조~10조 미만",IF(N149&lt;100000000000000,"10조~100조 미만",IF(N149&gt;100000000000000,"100조 이상")))))))))</f>
        <v>10억 미만</v>
      </c>
      <c r="U149" s="119" t="str">
        <f aca="false">IF(O149="확인불가","확인불가",IF(O149&lt;10,"10명 미만",IF(O149&lt;20,"10~20명 미만",IF(O149&lt;100,"20~100명 미만",IF(O149&lt;1000,"100~1,000명 미만",IF(O149&lt;10000,"1,000~10,000명 미만",IF(O149&lt;100000,"10,000~100,000명 미만",IF(O149&gt;100000,"100,000명 이상"))))))))</f>
        <v>10~20명 미만</v>
      </c>
      <c r="V149" s="119" t="s">
        <v>2831</v>
      </c>
      <c r="W149" s="119" t="s">
        <v>2831</v>
      </c>
    </row>
    <row r="150" customFormat="false" ht="17.45" hidden="false" customHeight="false" outlineLevel="0" collapsed="false">
      <c r="A150" s="14" t="s">
        <v>136</v>
      </c>
      <c r="B150" s="113" t="s">
        <v>137</v>
      </c>
      <c r="C150" s="113" t="s">
        <v>680</v>
      </c>
      <c r="D150" s="14" t="s">
        <v>1496</v>
      </c>
      <c r="E150" s="14" t="s">
        <v>35</v>
      </c>
      <c r="F150" s="14" t="s">
        <v>30</v>
      </c>
      <c r="G150" s="14" t="s">
        <v>153</v>
      </c>
      <c r="H150" s="14" t="s">
        <v>1497</v>
      </c>
      <c r="I150" s="14"/>
      <c r="J150" s="14" t="s">
        <v>1498</v>
      </c>
      <c r="K150" s="123" t="s">
        <v>1499</v>
      </c>
      <c r="L150" s="115" t="n">
        <v>2000</v>
      </c>
      <c r="M150" s="116" t="n">
        <v>1300000000</v>
      </c>
      <c r="N150" s="116" t="n">
        <v>26030000000</v>
      </c>
      <c r="O150" s="115" t="n">
        <v>36</v>
      </c>
      <c r="P150" s="117" t="n">
        <f aca="false">2020-L150+1</f>
        <v>21</v>
      </c>
      <c r="Q150" s="118" t="str">
        <f aca="false">LEFT(J150,2)</f>
        <v>경기</v>
      </c>
      <c r="R150" s="119" t="str">
        <f aca="false">(IF(P150&lt;5,"5년 미만",IF(P150&lt;10,"5년~10년 미만",IF(P150&lt;20,"10년~20년 미만",IF(P150&lt;30,"20년~30년 미만",IF(P150&lt;50,"30년~50년 미만",IF(P150&gt;50,"50년 이상")))))))</f>
        <v>20년~30년 미만</v>
      </c>
      <c r="S150" s="119" t="str">
        <f aca="false">(IF(M150="확인불가","확인불가",IF(M150&lt;100000000,"1억 미만", IF(M150&lt;1000000000,"1억~10억미만",IF(M150&lt;10000000000,"10억~100억미만",IF(M150&lt;100000000000,"100억~1,000억미만",IF(M150&lt;1000000000000,"1,000억~1조미만",IF(M150&lt;10000000000000,"1조~10조미만",IF(M150&gt;10000000000000,"10조 이상")))))))))</f>
        <v>10억~100억미만</v>
      </c>
      <c r="T150" s="119" t="str">
        <f aca="false">(IF(N150="확인불가","확인불가",IF(N150&lt;1000000000,"10억 미만", IF(N150&lt;10000000000,"10억~100억 미만",IF(N150&lt;100000000000,"100억~1,000억 미만",IF(N150&lt;1000000000000,"1,000억~1조 미만",IF(N150&lt;10000000000000,"1조~10조 미만",IF(N150&lt;100000000000000,"10조~100조 미만",IF(N150&gt;100000000000000,"100조 이상")))))))))</f>
        <v>100억~1,000억 미만</v>
      </c>
      <c r="U150" s="119" t="str">
        <f aca="false">IF(O150="확인불가","확인불가",IF(O150&lt;10,"10명 미만",IF(O150&lt;20,"10~20명 미만",IF(O150&lt;100,"20~100명 미만",IF(O150&lt;1000,"100~1,000명 미만",IF(O150&lt;10000,"1,000~10,000명 미만",IF(O150&lt;100000,"10,000~100,000명 미만",IF(O150&gt;100000,"100,000명 이상"))))))))</f>
        <v>20~100명 미만</v>
      </c>
      <c r="V150" s="119" t="s">
        <v>2831</v>
      </c>
      <c r="W150" s="119" t="s">
        <v>2832</v>
      </c>
    </row>
    <row r="151" customFormat="false" ht="17.45" hidden="false" customHeight="false" outlineLevel="0" collapsed="false">
      <c r="A151" s="67" t="s">
        <v>136</v>
      </c>
      <c r="B151" s="67" t="s">
        <v>141</v>
      </c>
      <c r="C151" s="67" t="s">
        <v>142</v>
      </c>
      <c r="D151" s="67" t="s">
        <v>1510</v>
      </c>
      <c r="E151" s="6" t="s">
        <v>35</v>
      </c>
      <c r="F151" s="6" t="s">
        <v>43</v>
      </c>
      <c r="G151" s="6" t="s">
        <v>62</v>
      </c>
      <c r="H151" s="6" t="s">
        <v>1511</v>
      </c>
      <c r="I151" s="6" t="s">
        <v>1512</v>
      </c>
      <c r="J151" s="6" t="s">
        <v>1513</v>
      </c>
      <c r="K151" s="17" t="s">
        <v>1514</v>
      </c>
      <c r="L151" s="121" t="n">
        <v>2013</v>
      </c>
      <c r="M151" s="122" t="n">
        <v>244710000</v>
      </c>
      <c r="N151" s="122" t="n">
        <v>2430000000</v>
      </c>
      <c r="O151" s="121" t="n">
        <v>26</v>
      </c>
      <c r="P151" s="117" t="n">
        <f aca="false">2020-L151+1</f>
        <v>8</v>
      </c>
      <c r="Q151" s="118" t="str">
        <f aca="false">LEFT(J151,2)</f>
        <v>서울</v>
      </c>
      <c r="R151" s="119" t="str">
        <f aca="false">(IF(P151&lt;5,"5년 미만",IF(P151&lt;10,"5년~10년 미만",IF(P151&lt;20,"10년~20년 미만",IF(P151&lt;30,"20년~30년 미만",IF(P151&lt;50,"30년~50년 미만",IF(P151&gt;50,"50년 이상")))))))</f>
        <v>5년~10년 미만</v>
      </c>
      <c r="S151" s="119" t="str">
        <f aca="false">(IF(M151="확인불가","확인불가",IF(M151&lt;100000000,"1억 미만", IF(M151&lt;1000000000,"1억~10억미만",IF(M151&lt;10000000000,"10억~100억미만",IF(M151&lt;100000000000,"100억~1,000억미만",IF(M151&lt;1000000000000,"1,000억~1조미만",IF(M151&lt;10000000000000,"1조~10조미만",IF(M151&gt;10000000000000,"10조 이상")))))))))</f>
        <v>1억~10억미만</v>
      </c>
      <c r="T151" s="119" t="str">
        <f aca="false">(IF(N151="확인불가","확인불가",IF(N151&lt;1000000000,"10억 미만", IF(N151&lt;10000000000,"10억~100억 미만",IF(N151&lt;100000000000,"100억~1,000억 미만",IF(N151&lt;1000000000000,"1,000억~1조 미만",IF(N151&lt;10000000000000,"1조~10조 미만",IF(N151&lt;100000000000000,"10조~100조 미만",IF(N151&gt;100000000000000,"100조 이상")))))))))</f>
        <v>10억~100억 미만</v>
      </c>
      <c r="U151" s="119" t="str">
        <f aca="false">IF(O151="확인불가","확인불가",IF(O151&lt;10,"10명 미만",IF(O151&lt;20,"10~20명 미만",IF(O151&lt;100,"20~100명 미만",IF(O151&lt;1000,"100~1,000명 미만",IF(O151&lt;10000,"1,000~10,000명 미만",IF(O151&lt;100000,"10,000~100,000명 미만",IF(O151&gt;100000,"100,000명 이상"))))))))</f>
        <v>20~100명 미만</v>
      </c>
      <c r="V151" s="119" t="s">
        <v>2831</v>
      </c>
      <c r="W151" s="119" t="s">
        <v>2831</v>
      </c>
    </row>
    <row r="152" customFormat="false" ht="17.45" hidden="false" customHeight="false" outlineLevel="0" collapsed="false">
      <c r="A152" s="113" t="s">
        <v>15</v>
      </c>
      <c r="B152" s="113" t="s">
        <v>16</v>
      </c>
      <c r="C152" s="113" t="s">
        <v>17</v>
      </c>
      <c r="D152" s="113" t="s">
        <v>1517</v>
      </c>
      <c r="E152" s="14" t="s">
        <v>35</v>
      </c>
      <c r="F152" s="14" t="s">
        <v>117</v>
      </c>
      <c r="G152" s="14" t="s">
        <v>21</v>
      </c>
      <c r="H152" s="14" t="s">
        <v>1518</v>
      </c>
      <c r="I152" s="14" t="s">
        <v>1519</v>
      </c>
      <c r="J152" s="14" t="s">
        <v>1520</v>
      </c>
      <c r="K152" s="114" t="s">
        <v>1521</v>
      </c>
      <c r="L152" s="115" t="n">
        <v>2018</v>
      </c>
      <c r="M152" s="116" t="n">
        <v>84460000</v>
      </c>
      <c r="N152" s="116" t="n">
        <v>930230000</v>
      </c>
      <c r="O152" s="115" t="n">
        <v>11</v>
      </c>
      <c r="P152" s="117" t="n">
        <f aca="false">2020-L152+1</f>
        <v>3</v>
      </c>
      <c r="Q152" s="118" t="str">
        <f aca="false">LEFT(J152,2)</f>
        <v>경기</v>
      </c>
      <c r="R152" s="119" t="str">
        <f aca="false">(IF(P152&lt;5,"5년 미만",IF(P152&lt;10,"5년~10년 미만",IF(P152&lt;20,"10년~20년 미만",IF(P152&lt;30,"20년~30년 미만",IF(P152&lt;50,"30년~50년 미만",IF(P152&gt;50,"50년 이상")))))))</f>
        <v>5년 미만</v>
      </c>
      <c r="S152" s="119" t="str">
        <f aca="false">(IF(M152="확인불가","확인불가",IF(M152&lt;100000000,"1억 미만", IF(M152&lt;1000000000,"1억~10억미만",IF(M152&lt;10000000000,"10억~100억미만",IF(M152&lt;100000000000,"100억~1,000억미만",IF(M152&lt;1000000000000,"1,000억~1조미만",IF(M152&lt;10000000000000,"1조~10조미만",IF(M152&gt;10000000000000,"10조 이상")))))))))</f>
        <v>1억 미만</v>
      </c>
      <c r="T152" s="119" t="str">
        <f aca="false">(IF(N152="확인불가","확인불가",IF(N152&lt;1000000000,"10억 미만", IF(N152&lt;10000000000,"10억~100억 미만",IF(N152&lt;100000000000,"100억~1,000억 미만",IF(N152&lt;1000000000000,"1,000억~1조 미만",IF(N152&lt;10000000000000,"1조~10조 미만",IF(N152&lt;100000000000000,"10조~100조 미만",IF(N152&gt;100000000000000,"100조 이상")))))))))</f>
        <v>10억 미만</v>
      </c>
      <c r="U152" s="119" t="str">
        <f aca="false">IF(O152="확인불가","확인불가",IF(O152&lt;10,"10명 미만",IF(O152&lt;20,"10~20명 미만",IF(O152&lt;100,"20~100명 미만",IF(O152&lt;1000,"100~1,000명 미만",IF(O152&lt;10000,"1,000~10,000명 미만",IF(O152&lt;100000,"10,000~100,000명 미만",IF(O152&gt;100000,"100,000명 이상"))))))))</f>
        <v>10~20명 미만</v>
      </c>
      <c r="V152" s="119" t="s">
        <v>2832</v>
      </c>
      <c r="W152" s="119" t="s">
        <v>2831</v>
      </c>
    </row>
    <row r="153" customFormat="false" ht="17.45" hidden="false" customHeight="false" outlineLevel="0" collapsed="false">
      <c r="A153" s="6" t="s">
        <v>67</v>
      </c>
      <c r="B153" s="67" t="s">
        <v>107</v>
      </c>
      <c r="C153" s="67" t="s">
        <v>238</v>
      </c>
      <c r="D153" s="6" t="s">
        <v>1522</v>
      </c>
      <c r="E153" s="6" t="s">
        <v>35</v>
      </c>
      <c r="F153" s="6" t="s">
        <v>29</v>
      </c>
      <c r="G153" s="6" t="s">
        <v>62</v>
      </c>
      <c r="H153" s="6" t="s">
        <v>1523</v>
      </c>
      <c r="I153" s="6"/>
      <c r="J153" s="6" t="s">
        <v>1524</v>
      </c>
      <c r="K153" s="28" t="s">
        <v>1525</v>
      </c>
      <c r="L153" s="121" t="n">
        <v>2009</v>
      </c>
      <c r="M153" s="122" t="n">
        <v>9700000000</v>
      </c>
      <c r="N153" s="122" t="n">
        <v>34650000000</v>
      </c>
      <c r="O153" s="121" t="n">
        <v>91</v>
      </c>
      <c r="P153" s="117" t="n">
        <f aca="false">2020-L153+1</f>
        <v>12</v>
      </c>
      <c r="Q153" s="118" t="str">
        <f aca="false">LEFT(J153,2)</f>
        <v>경기</v>
      </c>
      <c r="R153" s="119" t="str">
        <f aca="false">(IF(P153&lt;5,"5년 미만",IF(P153&lt;10,"5년~10년 미만",IF(P153&lt;20,"10년~20년 미만",IF(P153&lt;30,"20년~30년 미만",IF(P153&lt;50,"30년~50년 미만",IF(P153&gt;50,"50년 이상")))))))</f>
        <v>10년~20년 미만</v>
      </c>
      <c r="S153" s="119" t="str">
        <f aca="false">(IF(M153="확인불가","확인불가",IF(M153&lt;100000000,"1억 미만", IF(M153&lt;1000000000,"1억~10억미만",IF(M153&lt;10000000000,"10억~100억미만",IF(M153&lt;100000000000,"100억~1,000억미만",IF(M153&lt;1000000000000,"1,000억~1조미만",IF(M153&lt;10000000000000,"1조~10조미만",IF(M153&gt;10000000000000,"10조 이상")))))))))</f>
        <v>10억~100억미만</v>
      </c>
      <c r="T153" s="119" t="str">
        <f aca="false">(IF(N153="확인불가","확인불가",IF(N153&lt;1000000000,"10억 미만", IF(N153&lt;10000000000,"10억~100억 미만",IF(N153&lt;100000000000,"100억~1,000억 미만",IF(N153&lt;1000000000000,"1,000억~1조 미만",IF(N153&lt;10000000000000,"1조~10조 미만",IF(N153&lt;100000000000000,"10조~100조 미만",IF(N153&gt;100000000000000,"100조 이상")))))))))</f>
        <v>100억~1,000억 미만</v>
      </c>
      <c r="U153" s="119" t="str">
        <f aca="false">IF(O153="확인불가","확인불가",IF(O153&lt;10,"10명 미만",IF(O153&lt;20,"10~20명 미만",IF(O153&lt;100,"20~100명 미만",IF(O153&lt;1000,"100~1,000명 미만",IF(O153&lt;10000,"1,000~10,000명 미만",IF(O153&lt;100000,"10,000~100,000명 미만",IF(O153&gt;100000,"100,000명 이상"))))))))</f>
        <v>20~100명 미만</v>
      </c>
      <c r="V153" s="119" t="s">
        <v>2831</v>
      </c>
      <c r="W153" s="124" t="s">
        <v>2832</v>
      </c>
    </row>
    <row r="154" customFormat="false" ht="17.45" hidden="false" customHeight="false" outlineLevel="0" collapsed="false">
      <c r="A154" s="113" t="s">
        <v>96</v>
      </c>
      <c r="B154" s="113" t="s">
        <v>97</v>
      </c>
      <c r="C154" s="113" t="s">
        <v>98</v>
      </c>
      <c r="D154" s="113" t="s">
        <v>1532</v>
      </c>
      <c r="E154" s="14" t="s">
        <v>35</v>
      </c>
      <c r="F154" s="14" t="s">
        <v>101</v>
      </c>
      <c r="G154" s="14" t="s">
        <v>102</v>
      </c>
      <c r="H154" s="14" t="s">
        <v>103</v>
      </c>
      <c r="I154" s="14" t="s">
        <v>1533</v>
      </c>
      <c r="J154" s="14" t="s">
        <v>1534</v>
      </c>
      <c r="K154" s="114" t="s">
        <v>1535</v>
      </c>
      <c r="L154" s="115" t="n">
        <v>1992</v>
      </c>
      <c r="M154" s="116" t="n">
        <v>612640000</v>
      </c>
      <c r="N154" s="116" t="n">
        <v>60176320000</v>
      </c>
      <c r="O154" s="115" t="n">
        <v>723</v>
      </c>
      <c r="P154" s="117" t="n">
        <f aca="false">2020-L154+1</f>
        <v>29</v>
      </c>
      <c r="Q154" s="118" t="str">
        <f aca="false">LEFT(J154,2)</f>
        <v>경기</v>
      </c>
      <c r="R154" s="119" t="str">
        <f aca="false">(IF(P154&lt;5,"5년 미만",IF(P154&lt;10,"5년~10년 미만",IF(P154&lt;20,"10년~20년 미만",IF(P154&lt;30,"20년~30년 미만",IF(P154&lt;50,"30년~50년 미만",IF(P154&gt;50,"50년 이상")))))))</f>
        <v>20년~30년 미만</v>
      </c>
      <c r="S154" s="119" t="str">
        <f aca="false">(IF(M154="확인불가","확인불가",IF(M154&lt;100000000,"1억 미만", IF(M154&lt;1000000000,"1억~10억미만",IF(M154&lt;10000000000,"10억~100억미만",IF(M154&lt;100000000000,"100억~1,000억미만",IF(M154&lt;1000000000000,"1,000억~1조미만",IF(M154&lt;10000000000000,"1조~10조미만",IF(M154&gt;10000000000000,"10조 이상")))))))))</f>
        <v>1억~10억미만</v>
      </c>
      <c r="T154" s="119" t="str">
        <f aca="false">(IF(N154="확인불가","확인불가",IF(N154&lt;1000000000,"10억 미만", IF(N154&lt;10000000000,"10억~100억 미만",IF(N154&lt;100000000000,"100억~1,000억 미만",IF(N154&lt;1000000000000,"1,000억~1조 미만",IF(N154&lt;10000000000000,"1조~10조 미만",IF(N154&lt;100000000000000,"10조~100조 미만",IF(N154&gt;100000000000000,"100조 이상")))))))))</f>
        <v>100억~1,000억 미만</v>
      </c>
      <c r="U154" s="119" t="str">
        <f aca="false">IF(O154="확인불가","확인불가",IF(O154&lt;10,"10명 미만",IF(O154&lt;20,"10~20명 미만",IF(O154&lt;100,"20~100명 미만",IF(O154&lt;1000,"100~1,000명 미만",IF(O154&lt;10000,"1,000~10,000명 미만",IF(O154&lt;100000,"10,000~100,000명 미만",IF(O154&gt;100000,"100,000명 이상"))))))))</f>
        <v>100~1,000명 미만</v>
      </c>
      <c r="V154" s="119" t="s">
        <v>2831</v>
      </c>
      <c r="W154" s="119" t="s">
        <v>2831</v>
      </c>
    </row>
    <row r="155" customFormat="false" ht="25.15" hidden="false" customHeight="true" outlineLevel="0" collapsed="false">
      <c r="A155" s="67" t="s">
        <v>96</v>
      </c>
      <c r="B155" s="67" t="s">
        <v>220</v>
      </c>
      <c r="C155" s="67" t="s">
        <v>221</v>
      </c>
      <c r="D155" s="67" t="s">
        <v>1536</v>
      </c>
      <c r="E155" s="6" t="s">
        <v>168</v>
      </c>
      <c r="F155" s="6" t="s">
        <v>117</v>
      </c>
      <c r="G155" s="6" t="s">
        <v>62</v>
      </c>
      <c r="H155" s="6" t="s">
        <v>1540</v>
      </c>
      <c r="I155" s="6" t="s">
        <v>1537</v>
      </c>
      <c r="J155" s="6" t="s">
        <v>1541</v>
      </c>
      <c r="K155" s="7" t="s">
        <v>1542</v>
      </c>
      <c r="L155" s="121" t="n">
        <v>2001</v>
      </c>
      <c r="M155" s="122" t="n">
        <v>38000000000</v>
      </c>
      <c r="N155" s="122" t="n">
        <v>7300000000000</v>
      </c>
      <c r="O155" s="121" t="n">
        <v>6018</v>
      </c>
      <c r="P155" s="117" t="n">
        <f aca="false">2020-L155+1</f>
        <v>20</v>
      </c>
      <c r="Q155" s="118" t="str">
        <f aca="false">LEFT(J155,2)</f>
        <v>서울</v>
      </c>
      <c r="R155" s="119" t="str">
        <f aca="false">(IF(P155&lt;5,"5년 미만",IF(P155&lt;10,"5년~10년 미만",IF(P155&lt;20,"10년~20년 미만",IF(P155&lt;30,"20년~30년 미만",IF(P155&lt;50,"30년~50년 미만",IF(P155&gt;50,"50년 이상")))))))</f>
        <v>20년~30년 미만</v>
      </c>
      <c r="S155" s="119" t="str">
        <f aca="false">(IF(M155="확인불가","확인불가",IF(M155&lt;100000000,"1억 미만", IF(M155&lt;1000000000,"1억~10억미만",IF(M155&lt;10000000000,"10억~100억미만",IF(M155&lt;100000000000,"100억~1,000억미만",IF(M155&lt;1000000000000,"1,000억~1조미만",IF(M155&lt;10000000000000,"1조~10조미만",IF(M155&gt;10000000000000,"10조 이상")))))))))</f>
        <v>100억~1,000억미만</v>
      </c>
      <c r="T155" s="119" t="str">
        <f aca="false">(IF(N155="확인불가","확인불가",IF(N155&lt;1000000000,"10억 미만", IF(N155&lt;10000000000,"10억~100억 미만",IF(N155&lt;100000000000,"100억~1,000억 미만",IF(N155&lt;1000000000000,"1,000억~1조 미만",IF(N155&lt;10000000000000,"1조~10조 미만",IF(N155&lt;100000000000000,"10조~100조 미만",IF(N155&gt;100000000000000,"100조 이상")))))))))</f>
        <v>1조~10조 미만</v>
      </c>
      <c r="U155" s="119" t="str">
        <f aca="false">IF(O155="확인불가","확인불가",IF(O155&lt;10,"10명 미만",IF(O155&lt;20,"10~20명 미만",IF(O155&lt;100,"20~100명 미만",IF(O155&lt;1000,"100~1,000명 미만",IF(O155&lt;10000,"1,000~10,000명 미만",IF(O155&lt;100000,"10,000~100,000명 미만",IF(O155&gt;100000,"100,000명 이상"))))))))</f>
        <v>1,000~10,000명 미만</v>
      </c>
      <c r="V155" s="119" t="s">
        <v>2831</v>
      </c>
      <c r="W155" s="119" t="s">
        <v>2831</v>
      </c>
    </row>
    <row r="156" customFormat="false" ht="17.45" hidden="false" customHeight="false" outlineLevel="0" collapsed="false">
      <c r="A156" s="113" t="s">
        <v>50</v>
      </c>
      <c r="B156" s="113" t="s">
        <v>199</v>
      </c>
      <c r="C156" s="113" t="s">
        <v>379</v>
      </c>
      <c r="D156" s="113" t="s">
        <v>1545</v>
      </c>
      <c r="E156" s="14" t="s">
        <v>168</v>
      </c>
      <c r="F156" s="14" t="s">
        <v>381</v>
      </c>
      <c r="G156" s="14" t="s">
        <v>54</v>
      </c>
      <c r="H156" s="14" t="s">
        <v>1554</v>
      </c>
      <c r="I156" s="14" t="s">
        <v>1547</v>
      </c>
      <c r="J156" s="14" t="s">
        <v>1548</v>
      </c>
      <c r="K156" s="114" t="s">
        <v>1549</v>
      </c>
      <c r="L156" s="115" t="n">
        <v>1957</v>
      </c>
      <c r="M156" s="116" t="n">
        <v>999049700000</v>
      </c>
      <c r="N156" s="116" t="n">
        <v>3781000000000</v>
      </c>
      <c r="O156" s="115" t="n">
        <v>3026</v>
      </c>
      <c r="P156" s="117" t="n">
        <f aca="false">2020-L156+1</f>
        <v>64</v>
      </c>
      <c r="Q156" s="118" t="str">
        <f aca="false">LEFT(J156,2)</f>
        <v>서울</v>
      </c>
      <c r="R156" s="119" t="str">
        <f aca="false">(IF(P156&lt;5,"5년 미만",IF(P156&lt;10,"5년~10년 미만",IF(P156&lt;20,"10년~20년 미만",IF(P156&lt;30,"20년~30년 미만",IF(P156&lt;50,"30년~50년 미만",IF(P156&gt;50,"50년 이상")))))))</f>
        <v>50년 이상</v>
      </c>
      <c r="S156" s="119" t="str">
        <f aca="false">(IF(M156="확인불가","확인불가",IF(M156&lt;100000000,"1억 미만", IF(M156&lt;1000000000,"1억~10억미만",IF(M156&lt;10000000000,"10억~100억미만",IF(M156&lt;100000000000,"100억~1,000억미만",IF(M156&lt;1000000000000,"1,000억~1조미만",IF(M156&lt;10000000000000,"1조~10조미만",IF(M156&gt;10000000000000,"10조 이상")))))))))</f>
        <v>1,000억~1조미만</v>
      </c>
      <c r="T156" s="119" t="str">
        <f aca="false">(IF(N156="확인불가","확인불가",IF(N156&lt;1000000000,"10억 미만", IF(N156&lt;10000000000,"10억~100억 미만",IF(N156&lt;100000000000,"100억~1,000억 미만",IF(N156&lt;1000000000000,"1,000억~1조 미만",IF(N156&lt;10000000000000,"1조~10조 미만",IF(N156&lt;100000000000000,"10조~100조 미만",IF(N156&gt;100000000000000,"100조 이상")))))))))</f>
        <v>1조~10조 미만</v>
      </c>
      <c r="U156" s="119" t="str">
        <f aca="false">IF(O156="확인불가","확인불가",IF(O156&lt;10,"10명 미만",IF(O156&lt;20,"10~20명 미만",IF(O156&lt;100,"20~100명 미만",IF(O156&lt;1000,"100~1,000명 미만",IF(O156&lt;10000,"1,000~10,000명 미만",IF(O156&lt;100000,"10,000~100,000명 미만",IF(O156&gt;100000,"100,000명 이상"))))))))</f>
        <v>1,000~10,000명 미만</v>
      </c>
      <c r="V156" s="119" t="s">
        <v>2831</v>
      </c>
      <c r="W156" s="119" t="s">
        <v>2831</v>
      </c>
    </row>
    <row r="157" customFormat="false" ht="17.45" hidden="false" customHeight="false" outlineLevel="0" collapsed="false">
      <c r="A157" s="6" t="s">
        <v>15</v>
      </c>
      <c r="B157" s="67" t="s">
        <v>91</v>
      </c>
      <c r="C157" s="67" t="s">
        <v>860</v>
      </c>
      <c r="D157" s="6" t="s">
        <v>1555</v>
      </c>
      <c r="E157" s="6" t="s">
        <v>35</v>
      </c>
      <c r="F157" s="6" t="s">
        <v>71</v>
      </c>
      <c r="G157" s="6" t="s">
        <v>153</v>
      </c>
      <c r="H157" s="6" t="s">
        <v>1556</v>
      </c>
      <c r="I157" s="6" t="s">
        <v>1557</v>
      </c>
      <c r="J157" s="6" t="s">
        <v>1558</v>
      </c>
      <c r="K157" s="28" t="s">
        <v>1559</v>
      </c>
      <c r="L157" s="121" t="n">
        <v>2003</v>
      </c>
      <c r="M157" s="122" t="n">
        <v>22300000000</v>
      </c>
      <c r="N157" s="122" t="n">
        <v>18800000000</v>
      </c>
      <c r="O157" s="121" t="n">
        <v>120</v>
      </c>
      <c r="P157" s="117" t="n">
        <f aca="false">2020-L157+1</f>
        <v>18</v>
      </c>
      <c r="Q157" s="118" t="str">
        <f aca="false">LEFT(J157,2)</f>
        <v>서울</v>
      </c>
      <c r="R157" s="119" t="str">
        <f aca="false">(IF(P157&lt;5,"5년 미만",IF(P157&lt;10,"5년~10년 미만",IF(P157&lt;20,"10년~20년 미만",IF(P157&lt;30,"20년~30년 미만",IF(P157&lt;50,"30년~50년 미만",IF(P157&gt;50,"50년 이상")))))))</f>
        <v>10년~20년 미만</v>
      </c>
      <c r="S157" s="119" t="str">
        <f aca="false">(IF(M157="확인불가","확인불가",IF(M157&lt;100000000,"1억 미만", IF(M157&lt;1000000000,"1억~10억미만",IF(M157&lt;10000000000,"10억~100억미만",IF(M157&lt;100000000000,"100억~1,000억미만",IF(M157&lt;1000000000000,"1,000억~1조미만",IF(M157&lt;10000000000000,"1조~10조미만",IF(M157&gt;10000000000000,"10조 이상")))))))))</f>
        <v>100억~1,000억미만</v>
      </c>
      <c r="T157" s="119" t="str">
        <f aca="false">(IF(N157="확인불가","확인불가",IF(N157&lt;1000000000,"10억 미만", IF(N157&lt;10000000000,"10억~100억 미만",IF(N157&lt;100000000000,"100억~1,000억 미만",IF(N157&lt;1000000000000,"1,000억~1조 미만",IF(N157&lt;10000000000000,"1조~10조 미만",IF(N157&lt;100000000000000,"10조~100조 미만",IF(N157&gt;100000000000000,"100조 이상")))))))))</f>
        <v>100억~1,000억 미만</v>
      </c>
      <c r="U157" s="119" t="str">
        <f aca="false">IF(O157="확인불가","확인불가",IF(O157&lt;10,"10명 미만",IF(O157&lt;20,"10~20명 미만",IF(O157&lt;100,"20~100명 미만",IF(O157&lt;1000,"100~1,000명 미만",IF(O157&lt;10000,"1,000~10,000명 미만",IF(O157&lt;100000,"10,000~100,000명 미만",IF(O157&gt;100000,"100,000명 이상"))))))))</f>
        <v>100~1,000명 미만</v>
      </c>
      <c r="V157" s="119" t="s">
        <v>2831</v>
      </c>
      <c r="W157" s="124" t="s">
        <v>2832</v>
      </c>
    </row>
    <row r="158" customFormat="false" ht="17.45" hidden="false" customHeight="false" outlineLevel="0" collapsed="false">
      <c r="A158" s="113" t="s">
        <v>96</v>
      </c>
      <c r="B158" s="113" t="s">
        <v>97</v>
      </c>
      <c r="C158" s="113" t="s">
        <v>98</v>
      </c>
      <c r="D158" s="113" t="s">
        <v>1565</v>
      </c>
      <c r="E158" s="14" t="s">
        <v>100</v>
      </c>
      <c r="F158" s="14" t="s">
        <v>122</v>
      </c>
      <c r="G158" s="14" t="s">
        <v>21</v>
      </c>
      <c r="H158" s="14" t="s">
        <v>1573</v>
      </c>
      <c r="I158" s="14" t="s">
        <v>1567</v>
      </c>
      <c r="J158" s="14" t="s">
        <v>1568</v>
      </c>
      <c r="K158" s="114" t="s">
        <v>1569</v>
      </c>
      <c r="L158" s="115" t="n">
        <v>1989</v>
      </c>
      <c r="M158" s="116" t="n">
        <v>6961000000</v>
      </c>
      <c r="N158" s="116" t="n">
        <v>178150000000</v>
      </c>
      <c r="O158" s="115" t="n">
        <v>1238</v>
      </c>
      <c r="P158" s="117" t="n">
        <f aca="false">2020-L158+1</f>
        <v>32</v>
      </c>
      <c r="Q158" s="118" t="str">
        <f aca="false">LEFT(J158,2)</f>
        <v>서울</v>
      </c>
      <c r="R158" s="119" t="str">
        <f aca="false">(IF(P158&lt;5,"5년 미만",IF(P158&lt;10,"5년~10년 미만",IF(P158&lt;20,"10년~20년 미만",IF(P158&lt;30,"20년~30년 미만",IF(P158&lt;50,"30년~50년 미만",IF(P158&gt;50,"50년 이상")))))))</f>
        <v>30년~50년 미만</v>
      </c>
      <c r="S158" s="119" t="str">
        <f aca="false">(IF(M158="확인불가","확인불가",IF(M158&lt;100000000,"1억 미만", IF(M158&lt;1000000000,"1억~10억미만",IF(M158&lt;10000000000,"10억~100억미만",IF(M158&lt;100000000000,"100억~1,000억미만",IF(M158&lt;1000000000000,"1,000억~1조미만",IF(M158&lt;10000000000000,"1조~10조미만",IF(M158&gt;10000000000000,"10조 이상")))))))))</f>
        <v>10억~100억미만</v>
      </c>
      <c r="T158" s="119" t="str">
        <f aca="false">(IF(N158="확인불가","확인불가",IF(N158&lt;1000000000,"10억 미만", IF(N158&lt;10000000000,"10억~100억 미만",IF(N158&lt;100000000000,"100억~1,000억 미만",IF(N158&lt;1000000000000,"1,000억~1조 미만",IF(N158&lt;10000000000000,"1조~10조 미만",IF(N158&lt;100000000000000,"10조~100조 미만",IF(N158&gt;100000000000000,"100조 이상")))))))))</f>
        <v>1,000억~1조 미만</v>
      </c>
      <c r="U158" s="119" t="str">
        <f aca="false">IF(O158="확인불가","확인불가",IF(O158&lt;10,"10명 미만",IF(O158&lt;20,"10~20명 미만",IF(O158&lt;100,"20~100명 미만",IF(O158&lt;1000,"100~1,000명 미만",IF(O158&lt;10000,"1,000~10,000명 미만",IF(O158&lt;100000,"10,000~100,000명 미만",IF(O158&gt;100000,"100,000명 이상"))))))))</f>
        <v>1,000~10,000명 미만</v>
      </c>
      <c r="V158" s="119" t="s">
        <v>2831</v>
      </c>
      <c r="W158" s="119" t="s">
        <v>2831</v>
      </c>
    </row>
    <row r="159" customFormat="false" ht="17.45" hidden="false" customHeight="false" outlineLevel="0" collapsed="false">
      <c r="A159" s="67" t="s">
        <v>256</v>
      </c>
      <c r="B159" s="67" t="s">
        <v>297</v>
      </c>
      <c r="C159" s="67" t="s">
        <v>304</v>
      </c>
      <c r="D159" s="67" t="s">
        <v>1574</v>
      </c>
      <c r="E159" s="6" t="s">
        <v>35</v>
      </c>
      <c r="F159" s="6" t="s">
        <v>30</v>
      </c>
      <c r="G159" s="6" t="s">
        <v>62</v>
      </c>
      <c r="H159" s="6" t="s">
        <v>1575</v>
      </c>
      <c r="I159" s="6" t="s">
        <v>1576</v>
      </c>
      <c r="J159" s="6" t="s">
        <v>1577</v>
      </c>
      <c r="K159" s="15" t="s">
        <v>1578</v>
      </c>
      <c r="L159" s="121" t="n">
        <v>2017</v>
      </c>
      <c r="M159" s="122" t="n">
        <v>603280000000</v>
      </c>
      <c r="N159" s="122" t="n">
        <v>3343000000000</v>
      </c>
      <c r="O159" s="121" t="n">
        <v>618</v>
      </c>
      <c r="P159" s="117" t="n">
        <f aca="false">2020-L159+1</f>
        <v>4</v>
      </c>
      <c r="Q159" s="118" t="str">
        <f aca="false">LEFT(J159,2)</f>
        <v>서울</v>
      </c>
      <c r="R159" s="119" t="str">
        <f aca="false">(IF(P159&lt;5,"5년 미만",IF(P159&lt;10,"5년~10년 미만",IF(P159&lt;20,"10년~20년 미만",IF(P159&lt;30,"20년~30년 미만",IF(P159&lt;50,"30년~50년 미만",IF(P159&gt;50,"50년 이상")))))))</f>
        <v>5년 미만</v>
      </c>
      <c r="S159" s="119" t="str">
        <f aca="false">(IF(M159="확인불가","확인불가",IF(M159&lt;100000000,"1억 미만", IF(M159&lt;1000000000,"1억~10억미만",IF(M159&lt;10000000000,"10억~100억미만",IF(M159&lt;100000000000,"100억~1,000억미만",IF(M159&lt;1000000000000,"1,000억~1조미만",IF(M159&lt;10000000000000,"1조~10조미만",IF(M159&gt;10000000000000,"10조 이상")))))))))</f>
        <v>1,000억~1조미만</v>
      </c>
      <c r="T159" s="119" t="str">
        <f aca="false">(IF(N159="확인불가","확인불가",IF(N159&lt;1000000000,"10억 미만", IF(N159&lt;10000000000,"10억~100억 미만",IF(N159&lt;100000000000,"100억~1,000억 미만",IF(N159&lt;1000000000000,"1,000억~1조 미만",IF(N159&lt;10000000000000,"1조~10조 미만",IF(N159&lt;100000000000000,"10조~100조 미만",IF(N159&gt;100000000000000,"100조 이상")))))))))</f>
        <v>1조~10조 미만</v>
      </c>
      <c r="U159" s="119" t="str">
        <f aca="false">IF(O159="확인불가","확인불가",IF(O159&lt;10,"10명 미만",IF(O159&lt;20,"10~20명 미만",IF(O159&lt;100,"20~100명 미만",IF(O159&lt;1000,"100~1,000명 미만",IF(O159&lt;10000,"1,000~10,000명 미만",IF(O159&lt;100000,"10,000~100,000명 미만",IF(O159&gt;100000,"100,000명 이상"))))))))</f>
        <v>100~1,000명 미만</v>
      </c>
      <c r="V159" s="119" t="s">
        <v>2831</v>
      </c>
      <c r="W159" s="119" t="s">
        <v>2831</v>
      </c>
    </row>
    <row r="160" customFormat="false" ht="17.45" hidden="false" customHeight="false" outlineLevel="0" collapsed="false">
      <c r="A160" s="113" t="s">
        <v>67</v>
      </c>
      <c r="B160" s="14" t="s">
        <v>416</v>
      </c>
      <c r="C160" s="113" t="s">
        <v>1579</v>
      </c>
      <c r="D160" s="113" t="s">
        <v>1580</v>
      </c>
      <c r="E160" s="14" t="s">
        <v>35</v>
      </c>
      <c r="F160" s="14" t="s">
        <v>122</v>
      </c>
      <c r="G160" s="14" t="s">
        <v>62</v>
      </c>
      <c r="H160" s="14" t="s">
        <v>1579</v>
      </c>
      <c r="I160" s="14" t="s">
        <v>1581</v>
      </c>
      <c r="J160" s="14" t="s">
        <v>1582</v>
      </c>
      <c r="K160" s="114" t="s">
        <v>1583</v>
      </c>
      <c r="L160" s="115" t="n">
        <v>2004</v>
      </c>
      <c r="M160" s="116" t="n">
        <v>1676700000</v>
      </c>
      <c r="N160" s="116" t="n">
        <v>1212580000</v>
      </c>
      <c r="O160" s="115" t="n">
        <v>74</v>
      </c>
      <c r="P160" s="117" t="n">
        <f aca="false">2020-L160+1</f>
        <v>17</v>
      </c>
      <c r="Q160" s="118" t="str">
        <f aca="false">LEFT(J160,2)</f>
        <v>서울</v>
      </c>
      <c r="R160" s="119" t="str">
        <f aca="false">(IF(P160&lt;5,"5년 미만",IF(P160&lt;10,"5년~10년 미만",IF(P160&lt;20,"10년~20년 미만",IF(P160&lt;30,"20년~30년 미만",IF(P160&lt;50,"30년~50년 미만",IF(P160&gt;50,"50년 이상")))))))</f>
        <v>10년~20년 미만</v>
      </c>
      <c r="S160" s="119" t="str">
        <f aca="false">(IF(M160="확인불가","확인불가",IF(M160&lt;100000000,"1억 미만", IF(M160&lt;1000000000,"1억~10억미만",IF(M160&lt;10000000000,"10억~100억미만",IF(M160&lt;100000000000,"100억~1,000억미만",IF(M160&lt;1000000000000,"1,000억~1조미만",IF(M160&lt;10000000000000,"1조~10조미만",IF(M160&gt;10000000000000,"10조 이상")))))))))</f>
        <v>10억~100억미만</v>
      </c>
      <c r="T160" s="119" t="str">
        <f aca="false">(IF(N160="확인불가","확인불가",IF(N160&lt;1000000000,"10억 미만", IF(N160&lt;10000000000,"10억~100억 미만",IF(N160&lt;100000000000,"100억~1,000억 미만",IF(N160&lt;1000000000000,"1,000억~1조 미만",IF(N160&lt;10000000000000,"1조~10조 미만",IF(N160&lt;100000000000000,"10조~100조 미만",IF(N160&gt;100000000000000,"100조 이상")))))))))</f>
        <v>10억~100억 미만</v>
      </c>
      <c r="U160" s="119" t="str">
        <f aca="false">IF(O160="확인불가","확인불가",IF(O160&lt;10,"10명 미만",IF(O160&lt;20,"10~20명 미만",IF(O160&lt;100,"20~100명 미만",IF(O160&lt;1000,"100~1,000명 미만",IF(O160&lt;10000,"1,000~10,000명 미만",IF(O160&lt;100000,"10,000~100,000명 미만",IF(O160&gt;100000,"100,000명 이상"))))))))</f>
        <v>20~100명 미만</v>
      </c>
      <c r="V160" s="119" t="s">
        <v>2831</v>
      </c>
      <c r="W160" s="119" t="s">
        <v>2831</v>
      </c>
    </row>
    <row r="161" customFormat="false" ht="17.45" hidden="false" customHeight="false" outlineLevel="0" collapsed="false">
      <c r="A161" s="67" t="s">
        <v>256</v>
      </c>
      <c r="B161" s="67" t="s">
        <v>1584</v>
      </c>
      <c r="C161" s="67" t="s">
        <v>1585</v>
      </c>
      <c r="D161" s="67" t="s">
        <v>1586</v>
      </c>
      <c r="E161" s="6" t="s">
        <v>35</v>
      </c>
      <c r="F161" s="6" t="s">
        <v>76</v>
      </c>
      <c r="G161" s="6" t="s">
        <v>102</v>
      </c>
      <c r="H161" s="6" t="s">
        <v>1587</v>
      </c>
      <c r="I161" s="6" t="s">
        <v>1588</v>
      </c>
      <c r="J161" s="6" t="s">
        <v>1589</v>
      </c>
      <c r="K161" s="17" t="s">
        <v>1590</v>
      </c>
      <c r="L161" s="121" t="n">
        <v>1992</v>
      </c>
      <c r="M161" s="122" t="n">
        <v>6050000000</v>
      </c>
      <c r="N161" s="122" t="n">
        <v>35690000000</v>
      </c>
      <c r="O161" s="121" t="n">
        <v>257</v>
      </c>
      <c r="P161" s="117" t="n">
        <f aca="false">2020-L161+1</f>
        <v>29</v>
      </c>
      <c r="Q161" s="118" t="str">
        <f aca="false">LEFT(J161,2)</f>
        <v>경기</v>
      </c>
      <c r="R161" s="119" t="str">
        <f aca="false">(IF(P161&lt;5,"5년 미만",IF(P161&lt;10,"5년~10년 미만",IF(P161&lt;20,"10년~20년 미만",IF(P161&lt;30,"20년~30년 미만",IF(P161&lt;50,"30년~50년 미만",IF(P161&gt;50,"50년 이상")))))))</f>
        <v>20년~30년 미만</v>
      </c>
      <c r="S161" s="119" t="str">
        <f aca="false">(IF(M161="확인불가","확인불가",IF(M161&lt;100000000,"1억 미만", IF(M161&lt;1000000000,"1억~10억미만",IF(M161&lt;10000000000,"10억~100억미만",IF(M161&lt;100000000000,"100억~1,000억미만",IF(M161&lt;1000000000000,"1,000억~1조미만",IF(M161&lt;10000000000000,"1조~10조미만",IF(M161&gt;10000000000000,"10조 이상")))))))))</f>
        <v>10억~100억미만</v>
      </c>
      <c r="T161" s="119" t="str">
        <f aca="false">(IF(N161="확인불가","확인불가",IF(N161&lt;1000000000,"10억 미만", IF(N161&lt;10000000000,"10억~100억 미만",IF(N161&lt;100000000000,"100억~1,000억 미만",IF(N161&lt;1000000000000,"1,000억~1조 미만",IF(N161&lt;10000000000000,"1조~10조 미만",IF(N161&lt;100000000000000,"10조~100조 미만",IF(N161&gt;100000000000000,"100조 이상")))))))))</f>
        <v>100억~1,000억 미만</v>
      </c>
      <c r="U161" s="119" t="str">
        <f aca="false">IF(O161="확인불가","확인불가",IF(O161&lt;10,"10명 미만",IF(O161&lt;20,"10~20명 미만",IF(O161&lt;100,"20~100명 미만",IF(O161&lt;1000,"100~1,000명 미만",IF(O161&lt;10000,"1,000~10,000명 미만",IF(O161&lt;100000,"10,000~100,000명 미만",IF(O161&gt;100000,"100,000명 이상"))))))))</f>
        <v>100~1,000명 미만</v>
      </c>
      <c r="V161" s="119" t="s">
        <v>2831</v>
      </c>
      <c r="W161" s="119" t="s">
        <v>2831</v>
      </c>
    </row>
    <row r="162" customFormat="false" ht="17.45" hidden="false" customHeight="false" outlineLevel="0" collapsed="false">
      <c r="A162" s="113" t="s">
        <v>96</v>
      </c>
      <c r="B162" s="113" t="s">
        <v>97</v>
      </c>
      <c r="C162" s="113" t="s">
        <v>98</v>
      </c>
      <c r="D162" s="113" t="s">
        <v>1592</v>
      </c>
      <c r="E162" s="14" t="s">
        <v>168</v>
      </c>
      <c r="F162" s="14" t="s">
        <v>43</v>
      </c>
      <c r="G162" s="14" t="s">
        <v>62</v>
      </c>
      <c r="H162" s="14" t="s">
        <v>1598</v>
      </c>
      <c r="I162" s="14"/>
      <c r="J162" s="14" t="s">
        <v>1599</v>
      </c>
      <c r="K162" s="114" t="s">
        <v>1600</v>
      </c>
      <c r="L162" s="115" t="n">
        <v>1969</v>
      </c>
      <c r="M162" s="116" t="n">
        <v>400480000000</v>
      </c>
      <c r="N162" s="116" t="n">
        <v>11679500000000</v>
      </c>
      <c r="O162" s="115" t="n">
        <v>6583</v>
      </c>
      <c r="P162" s="117" t="n">
        <f aca="false">2020-L162+1</f>
        <v>52</v>
      </c>
      <c r="Q162" s="118" t="str">
        <f aca="false">LEFT(J162,2)</f>
        <v>서울</v>
      </c>
      <c r="R162" s="119" t="str">
        <f aca="false">(IF(P162&lt;5,"5년 미만",IF(P162&lt;10,"5년~10년 미만",IF(P162&lt;20,"10년~20년 미만",IF(P162&lt;30,"20년~30년 미만",IF(P162&lt;50,"30년~50년 미만",IF(P162&gt;50,"50년 이상")))))))</f>
        <v>50년 이상</v>
      </c>
      <c r="S162" s="119" t="str">
        <f aca="false">(IF(M162="확인불가","확인불가",IF(M162&lt;100000000,"1억 미만", IF(M162&lt;1000000000,"1억~10억미만",IF(M162&lt;10000000000,"10억~100억미만",IF(M162&lt;100000000000,"100억~1,000억미만",IF(M162&lt;1000000000000,"1,000억~1조미만",IF(M162&lt;10000000000000,"1조~10조미만",IF(M162&gt;10000000000000,"10조 이상")))))))))</f>
        <v>1,000억~1조미만</v>
      </c>
      <c r="T162" s="119" t="str">
        <f aca="false">(IF(N162="확인불가","확인불가",IF(N162&lt;1000000000,"10억 미만", IF(N162&lt;10000000000,"10억~100억 미만",IF(N162&lt;100000000000,"100억~1,000억 미만",IF(N162&lt;1000000000000,"1,000억~1조 미만",IF(N162&lt;10000000000000,"1조~10조 미만",IF(N162&lt;100000000000000,"10조~100조 미만",IF(N162&gt;100000000000000,"100조 이상")))))))))</f>
        <v>10조~100조 미만</v>
      </c>
      <c r="U162" s="119" t="str">
        <f aca="false">IF(O162="확인불가","확인불가",IF(O162&lt;10,"10명 미만",IF(O162&lt;20,"10~20명 미만",IF(O162&lt;100,"20~100명 미만",IF(O162&lt;1000,"100~1,000명 미만",IF(O162&lt;10000,"1,000~10,000명 미만",IF(O162&lt;100000,"10,000~100,000명 미만",IF(O162&gt;100000,"100,000명 이상"))))))))</f>
        <v>1,000~10,000명 미만</v>
      </c>
      <c r="V162" s="119" t="s">
        <v>2832</v>
      </c>
      <c r="W162" s="119" t="s">
        <v>2831</v>
      </c>
    </row>
    <row r="163" customFormat="false" ht="17.45" hidden="false" customHeight="false" outlineLevel="0" collapsed="false">
      <c r="A163" s="67" t="s">
        <v>96</v>
      </c>
      <c r="B163" s="67" t="s">
        <v>97</v>
      </c>
      <c r="C163" s="67" t="s">
        <v>1606</v>
      </c>
      <c r="D163" s="67" t="s">
        <v>1602</v>
      </c>
      <c r="E163" s="6" t="s">
        <v>168</v>
      </c>
      <c r="F163" s="6" t="s">
        <v>187</v>
      </c>
      <c r="G163" s="6" t="s">
        <v>62</v>
      </c>
      <c r="H163" s="6" t="s">
        <v>1607</v>
      </c>
      <c r="I163" s="6"/>
      <c r="J163" s="6" t="s">
        <v>1604</v>
      </c>
      <c r="K163" s="7" t="s">
        <v>1605</v>
      </c>
      <c r="L163" s="121" t="n">
        <v>1977</v>
      </c>
      <c r="M163" s="122" t="n">
        <v>29878000000</v>
      </c>
      <c r="N163" s="122" t="n">
        <v>50090000000</v>
      </c>
      <c r="O163" s="121" t="n">
        <v>1690</v>
      </c>
      <c r="P163" s="117" t="n">
        <f aca="false">2020-L163+1</f>
        <v>44</v>
      </c>
      <c r="Q163" s="118" t="str">
        <f aca="false">LEFT(J163,2)</f>
        <v>서울</v>
      </c>
      <c r="R163" s="119" t="str">
        <f aca="false">(IF(P163&lt;5,"5년 미만",IF(P163&lt;10,"5년~10년 미만",IF(P163&lt;20,"10년~20년 미만",IF(P163&lt;30,"20년~30년 미만",IF(P163&lt;50,"30년~50년 미만",IF(P163&gt;50,"50년 이상")))))))</f>
        <v>30년~50년 미만</v>
      </c>
      <c r="S163" s="119" t="str">
        <f aca="false">(IF(M163="확인불가","확인불가",IF(M163&lt;100000000,"1억 미만", IF(M163&lt;1000000000,"1억~10억미만",IF(M163&lt;10000000000,"10억~100억미만",IF(M163&lt;100000000000,"100억~1,000억미만",IF(M163&lt;1000000000000,"1,000억~1조미만",IF(M163&lt;10000000000000,"1조~10조미만",IF(M163&gt;10000000000000,"10조 이상")))))))))</f>
        <v>100억~1,000억미만</v>
      </c>
      <c r="T163" s="119" t="str">
        <f aca="false">(IF(N163="확인불가","확인불가",IF(N163&lt;1000000000,"10억 미만", IF(N163&lt;10000000000,"10억~100억 미만",IF(N163&lt;100000000000,"100억~1,000억 미만",IF(N163&lt;1000000000000,"1,000억~1조 미만",IF(N163&lt;10000000000000,"1조~10조 미만",IF(N163&lt;100000000000000,"10조~100조 미만",IF(N163&gt;100000000000000,"100조 이상")))))))))</f>
        <v>100억~1,000억 미만</v>
      </c>
      <c r="U163" s="119" t="str">
        <f aca="false">IF(O163="확인불가","확인불가",IF(O163&lt;10,"10명 미만",IF(O163&lt;20,"10~20명 미만",IF(O163&lt;100,"20~100명 미만",IF(O163&lt;1000,"100~1,000명 미만",IF(O163&lt;10000,"1,000~10,000명 미만",IF(O163&lt;100000,"10,000~100,000명 미만",IF(O163&gt;100000,"100,000명 이상"))))))))</f>
        <v>1,000~10,000명 미만</v>
      </c>
      <c r="V163" s="124" t="s">
        <v>2832</v>
      </c>
      <c r="W163" s="124" t="s">
        <v>2832</v>
      </c>
    </row>
    <row r="164" customFormat="false" ht="17.45" hidden="false" customHeight="false" outlineLevel="0" collapsed="false">
      <c r="A164" s="113" t="s">
        <v>136</v>
      </c>
      <c r="B164" s="14" t="s">
        <v>1281</v>
      </c>
      <c r="C164" s="113" t="s">
        <v>1610</v>
      </c>
      <c r="D164" s="113" t="s">
        <v>1611</v>
      </c>
      <c r="E164" s="14" t="s">
        <v>35</v>
      </c>
      <c r="F164" s="36" t="s">
        <v>117</v>
      </c>
      <c r="G164" s="36" t="s">
        <v>21</v>
      </c>
      <c r="H164" s="36" t="s">
        <v>1612</v>
      </c>
      <c r="I164" s="14" t="s">
        <v>1613</v>
      </c>
      <c r="J164" s="14" t="s">
        <v>1614</v>
      </c>
      <c r="K164" s="123" t="s">
        <v>1615</v>
      </c>
      <c r="L164" s="115" t="n">
        <v>2017</v>
      </c>
      <c r="M164" s="116" t="n">
        <v>1250000000</v>
      </c>
      <c r="N164" s="116" t="n">
        <v>1140000000</v>
      </c>
      <c r="O164" s="115" t="n">
        <v>60</v>
      </c>
      <c r="P164" s="117" t="n">
        <f aca="false">2020-L164+1</f>
        <v>4</v>
      </c>
      <c r="Q164" s="118" t="str">
        <f aca="false">LEFT(J164,2)</f>
        <v>서울</v>
      </c>
      <c r="R164" s="119" t="str">
        <f aca="false">(IF(P164&lt;5,"5년 미만",IF(P164&lt;10,"5년~10년 미만",IF(P164&lt;20,"10년~20년 미만",IF(P164&lt;30,"20년~30년 미만",IF(P164&lt;50,"30년~50년 미만",IF(P164&gt;50,"50년 이상")))))))</f>
        <v>5년 미만</v>
      </c>
      <c r="S164" s="119" t="str">
        <f aca="false">(IF(M164="확인불가","확인불가",IF(M164&lt;100000000,"1억 미만", IF(M164&lt;1000000000,"1억~10억미만",IF(M164&lt;10000000000,"10억~100억미만",IF(M164&lt;100000000000,"100억~1,000억미만",IF(M164&lt;1000000000000,"1,000억~1조미만",IF(M164&lt;10000000000000,"1조~10조미만",IF(M164&gt;10000000000000,"10조 이상")))))))))</f>
        <v>10억~100억미만</v>
      </c>
      <c r="T164" s="119" t="str">
        <f aca="false">(IF(N164="확인불가","확인불가",IF(N164&lt;1000000000,"10억 미만", IF(N164&lt;10000000000,"10억~100억 미만",IF(N164&lt;100000000000,"100억~1,000억 미만",IF(N164&lt;1000000000000,"1,000억~1조 미만",IF(N164&lt;10000000000000,"1조~10조 미만",IF(N164&lt;100000000000000,"10조~100조 미만",IF(N164&gt;100000000000000,"100조 이상")))))))))</f>
        <v>10억~100억 미만</v>
      </c>
      <c r="U164" s="119" t="str">
        <f aca="false">IF(O164="확인불가","확인불가",IF(O164&lt;10,"10명 미만",IF(O164&lt;20,"10~20명 미만",IF(O164&lt;100,"20~100명 미만",IF(O164&lt;1000,"100~1,000명 미만",IF(O164&lt;10000,"1,000~10,000명 미만",IF(O164&lt;100000,"10,000~100,000명 미만",IF(O164&gt;100000,"100,000명 이상"))))))))</f>
        <v>20~100명 미만</v>
      </c>
      <c r="V164" s="119" t="s">
        <v>2831</v>
      </c>
      <c r="W164" s="119" t="s">
        <v>2831</v>
      </c>
    </row>
    <row r="165" customFormat="false" ht="17.45" hidden="false" customHeight="false" outlineLevel="0" collapsed="false">
      <c r="A165" s="67" t="s">
        <v>277</v>
      </c>
      <c r="B165" s="67" t="s">
        <v>278</v>
      </c>
      <c r="C165" s="67" t="s">
        <v>1640</v>
      </c>
      <c r="D165" s="67" t="s">
        <v>1618</v>
      </c>
      <c r="E165" s="6" t="s">
        <v>168</v>
      </c>
      <c r="F165" s="6" t="s">
        <v>43</v>
      </c>
      <c r="G165" s="6" t="s">
        <v>102</v>
      </c>
      <c r="H165" s="6" t="s">
        <v>1661</v>
      </c>
      <c r="I165" s="6"/>
      <c r="J165" s="6" t="s">
        <v>1620</v>
      </c>
      <c r="K165" s="7" t="s">
        <v>1621</v>
      </c>
      <c r="L165" s="121" t="n">
        <v>1987</v>
      </c>
      <c r="M165" s="122" t="n">
        <v>47190000000</v>
      </c>
      <c r="N165" s="122" t="n">
        <v>3039700000000</v>
      </c>
      <c r="O165" s="121" t="n">
        <v>6221</v>
      </c>
      <c r="P165" s="117" t="n">
        <f aca="false">2020-L165+1</f>
        <v>34</v>
      </c>
      <c r="Q165" s="118" t="str">
        <f aca="false">LEFT(J165,2)</f>
        <v>서울</v>
      </c>
      <c r="R165" s="119" t="str">
        <f aca="false">(IF(P165&lt;5,"5년 미만",IF(P165&lt;10,"5년~10년 미만",IF(P165&lt;20,"10년~20년 미만",IF(P165&lt;30,"20년~30년 미만",IF(P165&lt;50,"30년~50년 미만",IF(P165&gt;50,"50년 이상")))))))</f>
        <v>30년~50년 미만</v>
      </c>
      <c r="S165" s="119" t="str">
        <f aca="false">(IF(M165="확인불가","확인불가",IF(M165&lt;100000000,"1억 미만", IF(M165&lt;1000000000,"1억~10억미만",IF(M165&lt;10000000000,"10억~100억미만",IF(M165&lt;100000000000,"100억~1,000억미만",IF(M165&lt;1000000000000,"1,000억~1조미만",IF(M165&lt;10000000000000,"1조~10조미만",IF(M165&gt;10000000000000,"10조 이상")))))))))</f>
        <v>100억~1,000억미만</v>
      </c>
      <c r="T165" s="119" t="str">
        <f aca="false">(IF(N165="확인불가","확인불가",IF(N165&lt;1000000000,"10억 미만", IF(N165&lt;10000000000,"10억~100억 미만",IF(N165&lt;100000000000,"100억~1,000억 미만",IF(N165&lt;1000000000000,"1,000억~1조 미만",IF(N165&lt;10000000000000,"1조~10조 미만",IF(N165&lt;100000000000000,"10조~100조 미만",IF(N165&gt;100000000000000,"100조 이상")))))))))</f>
        <v>1조~10조 미만</v>
      </c>
      <c r="U165" s="119" t="str">
        <f aca="false">IF(O165="확인불가","확인불가",IF(O165&lt;10,"10명 미만",IF(O165&lt;20,"10~20명 미만",IF(O165&lt;100,"20~100명 미만",IF(O165&lt;1000,"100~1,000명 미만",IF(O165&lt;10000,"1,000~10,000명 미만",IF(O165&lt;100000,"10,000~100,000명 미만",IF(O165&gt;100000,"100,000명 이상"))))))))</f>
        <v>1,000~10,000명 미만</v>
      </c>
      <c r="V165" s="124" t="s">
        <v>2832</v>
      </c>
      <c r="W165" s="119" t="s">
        <v>2831</v>
      </c>
    </row>
    <row r="166" customFormat="false" ht="17.45" hidden="false" customHeight="false" outlineLevel="0" collapsed="false">
      <c r="A166" s="113" t="s">
        <v>225</v>
      </c>
      <c r="B166" s="113" t="s">
        <v>1179</v>
      </c>
      <c r="C166" s="113" t="s">
        <v>1687</v>
      </c>
      <c r="D166" s="113" t="s">
        <v>1688</v>
      </c>
      <c r="E166" s="14" t="s">
        <v>168</v>
      </c>
      <c r="F166" s="14" t="s">
        <v>122</v>
      </c>
      <c r="G166" s="14" t="s">
        <v>102</v>
      </c>
      <c r="H166" s="14" t="s">
        <v>1700</v>
      </c>
      <c r="I166" s="14"/>
      <c r="J166" s="14" t="s">
        <v>1690</v>
      </c>
      <c r="K166" s="114" t="s">
        <v>1691</v>
      </c>
      <c r="L166" s="115" t="n">
        <v>1996</v>
      </c>
      <c r="M166" s="116" t="n">
        <v>2573900000000</v>
      </c>
      <c r="N166" s="116" t="n">
        <v>12300000000000</v>
      </c>
      <c r="O166" s="115" t="n">
        <v>10649</v>
      </c>
      <c r="P166" s="117" t="n">
        <f aca="false">2020-L166+1</f>
        <v>25</v>
      </c>
      <c r="Q166" s="118" t="str">
        <f aca="false">LEFT(J166,2)</f>
        <v>서울</v>
      </c>
      <c r="R166" s="119" t="str">
        <f aca="false">(IF(P166&lt;5,"5년 미만",IF(P166&lt;10,"5년~10년 미만",IF(P166&lt;20,"10년~20년 미만",IF(P166&lt;30,"20년~30년 미만",IF(P166&lt;50,"30년~50년 미만",IF(P166&gt;50,"50년 이상")))))))</f>
        <v>20년~30년 미만</v>
      </c>
      <c r="S166" s="119" t="str">
        <f aca="false">(IF(M166="확인불가","확인불가",IF(M166&lt;100000000,"1억 미만", IF(M166&lt;1000000000,"1억~10억미만",IF(M166&lt;10000000000,"10억~100억미만",IF(M166&lt;100000000000,"100억~1,000억미만",IF(M166&lt;1000000000000,"1,000억~1조미만",IF(M166&lt;10000000000000,"1조~10조미만",IF(M166&gt;10000000000000,"10조 이상")))))))))</f>
        <v>1조~10조미만</v>
      </c>
      <c r="T166" s="119" t="str">
        <f aca="false">(IF(N166="확인불가","확인불가",IF(N166&lt;1000000000,"10억 미만", IF(N166&lt;10000000000,"10억~100억 미만",IF(N166&lt;100000000000,"100억~1,000억 미만",IF(N166&lt;1000000000000,"1,000억~1조 미만",IF(N166&lt;10000000000000,"1조~10조 미만",IF(N166&lt;100000000000000,"10조~100조 미만",IF(N166&gt;100000000000000,"100조 이상")))))))))</f>
        <v>10조~100조 미만</v>
      </c>
      <c r="U166" s="119" t="str">
        <f aca="false">IF(O166="확인불가","확인불가",IF(O166&lt;10,"10명 미만",IF(O166&lt;20,"10~20명 미만",IF(O166&lt;100,"20~100명 미만",IF(O166&lt;1000,"100~1,000명 미만",IF(O166&lt;10000,"1,000~10,000명 미만",IF(O166&lt;100000,"10,000~100,000명 미만",IF(O166&gt;100000,"100,000명 이상"))))))))</f>
        <v>10,000~100,000명 미만</v>
      </c>
      <c r="V166" s="119" t="s">
        <v>2832</v>
      </c>
      <c r="W166" s="119" t="s">
        <v>2831</v>
      </c>
    </row>
    <row r="167" customFormat="false" ht="17.45" hidden="false" customHeight="false" outlineLevel="0" collapsed="false">
      <c r="A167" s="67" t="s">
        <v>1029</v>
      </c>
      <c r="B167" s="67" t="s">
        <v>1030</v>
      </c>
      <c r="C167" s="67" t="s">
        <v>1031</v>
      </c>
      <c r="D167" s="67" t="s">
        <v>1708</v>
      </c>
      <c r="E167" s="6" t="s">
        <v>168</v>
      </c>
      <c r="F167" s="6" t="s">
        <v>265</v>
      </c>
      <c r="G167" s="6" t="s">
        <v>54</v>
      </c>
      <c r="H167" s="6" t="s">
        <v>1709</v>
      </c>
      <c r="I167" s="6" t="s">
        <v>1710</v>
      </c>
      <c r="J167" s="17" t="s">
        <v>1711</v>
      </c>
      <c r="K167" s="7" t="s">
        <v>1712</v>
      </c>
      <c r="L167" s="121" t="n">
        <v>1958</v>
      </c>
      <c r="M167" s="122" t="n">
        <v>904160000000</v>
      </c>
      <c r="N167" s="122" t="n">
        <v>56900000000000</v>
      </c>
      <c r="O167" s="121" t="n">
        <v>39658</v>
      </c>
      <c r="P167" s="117" t="n">
        <f aca="false">2020-L167+1</f>
        <v>63</v>
      </c>
      <c r="Q167" s="118" t="str">
        <f aca="false">LEFT(J167,2)</f>
        <v>서울</v>
      </c>
      <c r="R167" s="119" t="str">
        <f aca="false">(IF(P167&lt;5,"5년 미만",IF(P167&lt;10,"5년~10년 미만",IF(P167&lt;20,"10년~20년 미만",IF(P167&lt;30,"20년~30년 미만",IF(P167&lt;50,"30년~50년 미만",IF(P167&gt;50,"50년 이상")))))))</f>
        <v>50년 이상</v>
      </c>
      <c r="S167" s="119" t="str">
        <f aca="false">(IF(M167="확인불가","확인불가",IF(M167&lt;100000000,"1억 미만", IF(M167&lt;1000000000,"1억~10억미만",IF(M167&lt;10000000000,"10억~100억미만",IF(M167&lt;100000000000,"100억~1,000억미만",IF(M167&lt;1000000000000,"1,000억~1조미만",IF(M167&lt;10000000000000,"1조~10조미만",IF(M167&gt;10000000000000,"10조 이상")))))))))</f>
        <v>1,000억~1조미만</v>
      </c>
      <c r="T167" s="119" t="str">
        <f aca="false">(IF(N167="확인불가","확인불가",IF(N167&lt;1000000000,"10억 미만", IF(N167&lt;10000000000,"10억~100억 미만",IF(N167&lt;100000000000,"100억~1,000억 미만",IF(N167&lt;1000000000000,"1,000억~1조 미만",IF(N167&lt;10000000000000,"1조~10조 미만",IF(N167&lt;100000000000000,"10조~100조 미만",IF(N167&gt;100000000000000,"100조 이상")))))))))</f>
        <v>10조~100조 미만</v>
      </c>
      <c r="U167" s="119" t="str">
        <f aca="false">IF(O167="확인불가","확인불가",IF(O167&lt;10,"10명 미만",IF(O167&lt;20,"10~20명 미만",IF(O167&lt;100,"20~100명 미만",IF(O167&lt;1000,"100~1,000명 미만",IF(O167&lt;10000,"1,000~10,000명 미만",IF(O167&lt;100000,"10,000~100,000명 미만",IF(O167&gt;100000,"100,000명 이상"))))))))</f>
        <v>10,000~100,000명 미만</v>
      </c>
      <c r="V167" s="124" t="s">
        <v>2832</v>
      </c>
      <c r="W167" s="119" t="s">
        <v>2831</v>
      </c>
    </row>
    <row r="168" customFormat="false" ht="17.45" hidden="false" customHeight="false" outlineLevel="0" collapsed="false">
      <c r="A168" s="113" t="s">
        <v>50</v>
      </c>
      <c r="B168" s="113" t="s">
        <v>199</v>
      </c>
      <c r="C168" s="113" t="s">
        <v>379</v>
      </c>
      <c r="D168" s="113" t="s">
        <v>1713</v>
      </c>
      <c r="E168" s="14" t="s">
        <v>168</v>
      </c>
      <c r="F168" s="14" t="s">
        <v>322</v>
      </c>
      <c r="G168" s="14" t="s">
        <v>148</v>
      </c>
      <c r="H168" s="14" t="s">
        <v>1714</v>
      </c>
      <c r="I168" s="14"/>
      <c r="J168" s="130" t="s">
        <v>1715</v>
      </c>
      <c r="K168" s="114" t="s">
        <v>1716</v>
      </c>
      <c r="L168" s="115" t="n">
        <v>2004</v>
      </c>
      <c r="M168" s="116" t="n">
        <v>366839090000</v>
      </c>
      <c r="N168" s="116" t="n">
        <v>356862250000</v>
      </c>
      <c r="O168" s="115" t="n">
        <v>242</v>
      </c>
      <c r="P168" s="117" t="n">
        <f aca="false">2020-L168+1</f>
        <v>17</v>
      </c>
      <c r="Q168" s="118" t="str">
        <f aca="false">LEFT(J168,2)</f>
        <v>경기</v>
      </c>
      <c r="R168" s="119" t="str">
        <f aca="false">(IF(P168&lt;5,"5년 미만",IF(P168&lt;10,"5년~10년 미만",IF(P168&lt;20,"10년~20년 미만",IF(P168&lt;30,"20년~30년 미만",IF(P168&lt;50,"30년~50년 미만",IF(P168&gt;50,"50년 이상")))))))</f>
        <v>10년~20년 미만</v>
      </c>
      <c r="S168" s="119" t="str">
        <f aca="false">(IF(M168="확인불가","확인불가",IF(M168&lt;100000000,"1억 미만", IF(M168&lt;1000000000,"1억~10억미만",IF(M168&lt;10000000000,"10억~100억미만",IF(M168&lt;100000000000,"100억~1,000억미만",IF(M168&lt;1000000000000,"1,000억~1조미만",IF(M168&lt;10000000000000,"1조~10조미만",IF(M168&gt;10000000000000,"10조 이상")))))))))</f>
        <v>1,000억~1조미만</v>
      </c>
      <c r="T168" s="119" t="str">
        <f aca="false">(IF(N168="확인불가","확인불가",IF(N168&lt;1000000000,"10억 미만", IF(N168&lt;10000000000,"10억~100억 미만",IF(N168&lt;100000000000,"100억~1,000억 미만",IF(N168&lt;1000000000000,"1,000억~1조 미만",IF(N168&lt;10000000000000,"1조~10조 미만",IF(N168&lt;100000000000000,"10조~100조 미만",IF(N168&gt;100000000000000,"100조 이상")))))))))</f>
        <v>1,000억~1조 미만</v>
      </c>
      <c r="U168" s="119" t="str">
        <f aca="false">IF(O168="확인불가","확인불가",IF(O168&lt;10,"10명 미만",IF(O168&lt;20,"10~20명 미만",IF(O168&lt;100,"20~100명 미만",IF(O168&lt;1000,"100~1,000명 미만",IF(O168&lt;10000,"1,000~10,000명 미만",IF(O168&lt;100000,"10,000~100,000명 미만",IF(O168&gt;100000,"100,000명 이상"))))))))</f>
        <v>100~1,000명 미만</v>
      </c>
      <c r="V168" s="119" t="s">
        <v>2831</v>
      </c>
      <c r="W168" s="119" t="s">
        <v>2831</v>
      </c>
    </row>
    <row r="169" customFormat="false" ht="17.45" hidden="false" customHeight="false" outlineLevel="0" collapsed="false">
      <c r="A169" s="67" t="s">
        <v>136</v>
      </c>
      <c r="B169" s="67" t="s">
        <v>185</v>
      </c>
      <c r="C169" s="67" t="s">
        <v>1153</v>
      </c>
      <c r="D169" s="67" t="s">
        <v>1719</v>
      </c>
      <c r="E169" s="6" t="s">
        <v>168</v>
      </c>
      <c r="F169" s="6" t="s">
        <v>117</v>
      </c>
      <c r="G169" s="6" t="s">
        <v>62</v>
      </c>
      <c r="H169" s="6" t="s">
        <v>1720</v>
      </c>
      <c r="I169" s="6"/>
      <c r="J169" s="6" t="s">
        <v>1721</v>
      </c>
      <c r="K169" s="7" t="s">
        <v>1722</v>
      </c>
      <c r="L169" s="121" t="n">
        <v>1984</v>
      </c>
      <c r="M169" s="122" t="n">
        <v>44630000000</v>
      </c>
      <c r="N169" s="122" t="n">
        <v>11400000000000</v>
      </c>
      <c r="O169" s="121" t="n">
        <v>5523</v>
      </c>
      <c r="P169" s="117" t="n">
        <f aca="false">2020-L169+1</f>
        <v>37</v>
      </c>
      <c r="Q169" s="118" t="str">
        <f aca="false">LEFT(J169,2)</f>
        <v>서울</v>
      </c>
      <c r="R169" s="119" t="str">
        <f aca="false">(IF(P169&lt;5,"5년 미만",IF(P169&lt;10,"5년~10년 미만",IF(P169&lt;20,"10년~20년 미만",IF(P169&lt;30,"20년~30년 미만",IF(P169&lt;50,"30년~50년 미만",IF(P169&gt;50,"50년 이상")))))))</f>
        <v>30년~50년 미만</v>
      </c>
      <c r="S169" s="119" t="str">
        <f aca="false">(IF(M169="확인불가","확인불가",IF(M169&lt;100000000,"1억 미만", IF(M169&lt;1000000000,"1억~10억미만",IF(M169&lt;10000000000,"10억~100억미만",IF(M169&lt;100000000000,"100억~1,000억미만",IF(M169&lt;1000000000000,"1,000억~1조미만",IF(M169&lt;10000000000000,"1조~10조미만",IF(M169&gt;10000000000000,"10조 이상")))))))))</f>
        <v>100억~1,000억미만</v>
      </c>
      <c r="T169" s="119" t="str">
        <f aca="false">(IF(N169="확인불가","확인불가",IF(N169&lt;1000000000,"10억 미만", IF(N169&lt;10000000000,"10억~100억 미만",IF(N169&lt;100000000000,"100억~1,000억 미만",IF(N169&lt;1000000000000,"1,000억~1조 미만",IF(N169&lt;10000000000000,"1조~10조 미만",IF(N169&lt;100000000000000,"10조~100조 미만",IF(N169&gt;100000000000000,"100조 이상")))))))))</f>
        <v>10조~100조 미만</v>
      </c>
      <c r="U169" s="119" t="str">
        <f aca="false">IF(O169="확인불가","확인불가",IF(O169&lt;10,"10명 미만",IF(O169&lt;20,"10~20명 미만",IF(O169&lt;100,"20~100명 미만",IF(O169&lt;1000,"100~1,000명 미만",IF(O169&lt;10000,"1,000~10,000명 미만",IF(O169&lt;100000,"10,000~100,000명 미만",IF(O169&gt;100000,"100,000명 이상"))))))))</f>
        <v>1,000~10,000명 미만</v>
      </c>
      <c r="V169" s="124" t="s">
        <v>2832</v>
      </c>
      <c r="W169" s="119" t="s">
        <v>2831</v>
      </c>
    </row>
    <row r="170" customFormat="false" ht="17.45" hidden="false" customHeight="false" outlineLevel="0" collapsed="false">
      <c r="A170" s="113" t="s">
        <v>225</v>
      </c>
      <c r="B170" s="113" t="s">
        <v>226</v>
      </c>
      <c r="C170" s="113" t="s">
        <v>1732</v>
      </c>
      <c r="D170" s="113" t="s">
        <v>1733</v>
      </c>
      <c r="E170" s="14" t="s">
        <v>168</v>
      </c>
      <c r="F170" s="14" t="s">
        <v>229</v>
      </c>
      <c r="G170" s="14" t="s">
        <v>54</v>
      </c>
      <c r="H170" s="14" t="s">
        <v>1734</v>
      </c>
      <c r="I170" s="14" t="s">
        <v>1735</v>
      </c>
      <c r="J170" s="14" t="s">
        <v>1736</v>
      </c>
      <c r="K170" s="114" t="s">
        <v>1737</v>
      </c>
      <c r="L170" s="115" t="n">
        <v>1949</v>
      </c>
      <c r="M170" s="116" t="n">
        <v>3657600000000</v>
      </c>
      <c r="N170" s="116" t="n">
        <v>25300000000000</v>
      </c>
      <c r="O170" s="115" t="n">
        <v>28458</v>
      </c>
      <c r="P170" s="117" t="n">
        <f aca="false">2020-L170+1</f>
        <v>72</v>
      </c>
      <c r="Q170" s="118" t="str">
        <f aca="false">LEFT(J170,2)</f>
        <v>경기</v>
      </c>
      <c r="R170" s="119" t="str">
        <f aca="false">(IF(P170&lt;5,"5년 미만",IF(P170&lt;10,"5년~10년 미만",IF(P170&lt;20,"10년~20년 미만",IF(P170&lt;30,"20년~30년 미만",IF(P170&lt;50,"30년~50년 미만",IF(P170&gt;50,"50년 이상")))))))</f>
        <v>50년 이상</v>
      </c>
      <c r="S170" s="119" t="str">
        <f aca="false">(IF(M170="확인불가","확인불가",IF(M170&lt;100000000,"1억 미만", IF(M170&lt;1000000000,"1억~10억미만",IF(M170&lt;10000000000,"10억~100억미만",IF(M170&lt;100000000000,"100억~1,000억미만",IF(M170&lt;1000000000000,"1,000억~1조미만",IF(M170&lt;10000000000000,"1조~10조미만",IF(M170&gt;10000000000000,"10조 이상")))))))))</f>
        <v>1조~10조미만</v>
      </c>
      <c r="T170" s="119" t="str">
        <f aca="false">(IF(N170="확인불가","확인불가",IF(N170&lt;1000000000,"10억 미만", IF(N170&lt;10000000000,"10억~100억 미만",IF(N170&lt;100000000000,"100억~1,000억 미만",IF(N170&lt;1000000000000,"1,000억~1조 미만",IF(N170&lt;10000000000000,"1조~10조 미만",IF(N170&lt;100000000000000,"10조~100조 미만",IF(N170&gt;100000000000000,"100조 이상")))))))))</f>
        <v>10조~100조 미만</v>
      </c>
      <c r="U170" s="119" t="str">
        <f aca="false">IF(O170="확인불가","확인불가",IF(O170&lt;10,"10명 미만",IF(O170&lt;20,"10~20명 미만",IF(O170&lt;100,"20~100명 미만",IF(O170&lt;1000,"100~1,000명 미만",IF(O170&lt;10000,"1,000~10,000명 미만",IF(O170&lt;100000,"10,000~100,000명 미만",IF(O170&gt;100000,"100,000명 이상"))))))))</f>
        <v>10,000~100,000명 미만</v>
      </c>
      <c r="V170" s="119" t="s">
        <v>2831</v>
      </c>
      <c r="W170" s="119" t="s">
        <v>2831</v>
      </c>
    </row>
    <row r="171" customFormat="false" ht="17.45" hidden="false" customHeight="false" outlineLevel="0" collapsed="false">
      <c r="A171" s="67" t="s">
        <v>39</v>
      </c>
      <c r="B171" s="67" t="s">
        <v>173</v>
      </c>
      <c r="C171" s="67" t="s">
        <v>1464</v>
      </c>
      <c r="D171" s="67" t="s">
        <v>1747</v>
      </c>
      <c r="E171" s="6" t="s">
        <v>35</v>
      </c>
      <c r="F171" s="6" t="s">
        <v>49</v>
      </c>
      <c r="G171" s="6" t="s">
        <v>54</v>
      </c>
      <c r="H171" s="6" t="s">
        <v>1748</v>
      </c>
      <c r="I171" s="6" t="s">
        <v>1749</v>
      </c>
      <c r="J171" s="6" t="s">
        <v>1750</v>
      </c>
      <c r="K171" s="7" t="s">
        <v>1751</v>
      </c>
      <c r="L171" s="121" t="n">
        <v>2004</v>
      </c>
      <c r="M171" s="122" t="n">
        <v>100000000</v>
      </c>
      <c r="N171" s="122" t="n">
        <v>3980000000</v>
      </c>
      <c r="O171" s="121" t="n">
        <v>22</v>
      </c>
      <c r="P171" s="117" t="n">
        <f aca="false">2020-L171+1</f>
        <v>17</v>
      </c>
      <c r="Q171" s="118" t="str">
        <f aca="false">LEFT(J171,2)</f>
        <v>서울</v>
      </c>
      <c r="R171" s="119" t="str">
        <f aca="false">(IF(P171&lt;5,"5년 미만",IF(P171&lt;10,"5년~10년 미만",IF(P171&lt;20,"10년~20년 미만",IF(P171&lt;30,"20년~30년 미만",IF(P171&lt;50,"30년~50년 미만",IF(P171&gt;50,"50년 이상")))))))</f>
        <v>10년~20년 미만</v>
      </c>
      <c r="S171" s="119" t="str">
        <f aca="false">(IF(M171="확인불가","확인불가",IF(M171&lt;100000000,"1억 미만", IF(M171&lt;1000000000,"1억~10억미만",IF(M171&lt;10000000000,"10억~100억미만",IF(M171&lt;100000000000,"100억~1,000억미만",IF(M171&lt;1000000000000,"1,000억~1조미만",IF(M171&lt;10000000000000,"1조~10조미만",IF(M171&gt;10000000000000,"10조 이상")))))))))</f>
        <v>1억~10억미만</v>
      </c>
      <c r="T171" s="119" t="str">
        <f aca="false">(IF(N171="확인불가","확인불가",IF(N171&lt;1000000000,"10억 미만", IF(N171&lt;10000000000,"10억~100억 미만",IF(N171&lt;100000000000,"100억~1,000억 미만",IF(N171&lt;1000000000000,"1,000억~1조 미만",IF(N171&lt;10000000000000,"1조~10조 미만",IF(N171&lt;100000000000000,"10조~100조 미만",IF(N171&gt;100000000000000,"100조 이상")))))))))</f>
        <v>10억~100억 미만</v>
      </c>
      <c r="U171" s="119" t="str">
        <f aca="false">IF(O171="확인불가","확인불가",IF(O171&lt;10,"10명 미만",IF(O171&lt;20,"10~20명 미만",IF(O171&lt;100,"20~100명 미만",IF(O171&lt;1000,"100~1,000명 미만",IF(O171&lt;10000,"1,000~10,000명 미만",IF(O171&lt;100000,"10,000~100,000명 미만",IF(O171&gt;100000,"100,000명 이상"))))))))</f>
        <v>20~100명 미만</v>
      </c>
      <c r="V171" s="119" t="s">
        <v>2831</v>
      </c>
      <c r="W171" s="119" t="s">
        <v>2831</v>
      </c>
    </row>
    <row r="172" customFormat="false" ht="17.45" hidden="false" customHeight="false" outlineLevel="0" collapsed="false">
      <c r="A172" s="113" t="s">
        <v>50</v>
      </c>
      <c r="B172" s="113" t="s">
        <v>199</v>
      </c>
      <c r="C172" s="113" t="s">
        <v>1752</v>
      </c>
      <c r="D172" s="113" t="s">
        <v>1753</v>
      </c>
      <c r="E172" s="14" t="s">
        <v>35</v>
      </c>
      <c r="F172" s="14" t="s">
        <v>155</v>
      </c>
      <c r="G172" s="14" t="s">
        <v>148</v>
      </c>
      <c r="H172" s="14" t="s">
        <v>1754</v>
      </c>
      <c r="I172" s="14" t="s">
        <v>1755</v>
      </c>
      <c r="J172" s="14" t="s">
        <v>1756</v>
      </c>
      <c r="K172" s="128" t="s">
        <v>1757</v>
      </c>
      <c r="L172" s="115" t="n">
        <v>2019</v>
      </c>
      <c r="M172" s="116" t="n">
        <v>16710000</v>
      </c>
      <c r="N172" s="116" t="n">
        <v>149730000</v>
      </c>
      <c r="O172" s="115" t="s">
        <v>26</v>
      </c>
      <c r="P172" s="117" t="n">
        <f aca="false">2020-L172+1</f>
        <v>2</v>
      </c>
      <c r="Q172" s="118" t="str">
        <f aca="false">LEFT(J172,2)</f>
        <v>경기</v>
      </c>
      <c r="R172" s="119" t="str">
        <f aca="false">(IF(P172&lt;5,"5년 미만",IF(P172&lt;10,"5년~10년 미만",IF(P172&lt;20,"10년~20년 미만",IF(P172&lt;30,"20년~30년 미만",IF(P172&lt;50,"30년~50년 미만",IF(P172&gt;50,"50년 이상")))))))</f>
        <v>5년 미만</v>
      </c>
      <c r="S172" s="119" t="str">
        <f aca="false">(IF(M172="확인불가","확인불가",IF(M172&lt;100000000,"1억 미만", IF(M172&lt;1000000000,"1억~10억미만",IF(M172&lt;10000000000,"10억~100억미만",IF(M172&lt;100000000000,"100억~1,000억미만",IF(M172&lt;1000000000000,"1,000억~1조미만",IF(M172&lt;10000000000000,"1조~10조미만",IF(M172&gt;10000000000000,"10조 이상")))))))))</f>
        <v>1억 미만</v>
      </c>
      <c r="T172" s="119" t="str">
        <f aca="false">(IF(N172="확인불가","확인불가",IF(N172&lt;1000000000,"10억 미만", IF(N172&lt;10000000000,"10억~100억 미만",IF(N172&lt;100000000000,"100억~1,000억 미만",IF(N172&lt;1000000000000,"1,000억~1조 미만",IF(N172&lt;10000000000000,"1조~10조 미만",IF(N172&lt;100000000000000,"10조~100조 미만",IF(N172&gt;100000000000000,"100조 이상")))))))))</f>
        <v>10억 미만</v>
      </c>
      <c r="U172" s="119" t="str">
        <f aca="false">IF(O172="확인불가","확인불가",IF(O172&lt;10,"10명 미만",IF(O172&lt;20,"10~20명 미만",IF(O172&lt;100,"20~100명 미만",IF(O172&lt;1000,"100~1,000명 미만",IF(O172&lt;10000,"1,000~10,000명 미만",IF(O172&lt;100000,"10,000~100,000명 미만",IF(O172&gt;100000,"100,000명 이상"))))))))</f>
        <v>확인불가</v>
      </c>
      <c r="V172" s="119" t="s">
        <v>2831</v>
      </c>
      <c r="W172" s="119" t="s">
        <v>2831</v>
      </c>
    </row>
    <row r="173" customFormat="false" ht="17.45" hidden="false" customHeight="false" outlineLevel="0" collapsed="false">
      <c r="A173" s="6" t="s">
        <v>136</v>
      </c>
      <c r="B173" s="67" t="s">
        <v>189</v>
      </c>
      <c r="C173" s="67" t="s">
        <v>1759</v>
      </c>
      <c r="D173" s="6" t="s">
        <v>1760</v>
      </c>
      <c r="E173" s="6" t="s">
        <v>35</v>
      </c>
      <c r="F173" s="6" t="s">
        <v>76</v>
      </c>
      <c r="G173" s="6" t="s">
        <v>153</v>
      </c>
      <c r="H173" s="13" t="s">
        <v>1761</v>
      </c>
      <c r="I173" s="6" t="s">
        <v>1762</v>
      </c>
      <c r="J173" s="6" t="s">
        <v>1763</v>
      </c>
      <c r="K173" s="17" t="s">
        <v>1764</v>
      </c>
      <c r="L173" s="121" t="n">
        <v>1999</v>
      </c>
      <c r="M173" s="122" t="n">
        <v>300000000</v>
      </c>
      <c r="N173" s="122" t="n">
        <v>13031380000</v>
      </c>
      <c r="O173" s="121" t="n">
        <v>60</v>
      </c>
      <c r="P173" s="117" t="n">
        <f aca="false">2020-L173+1</f>
        <v>22</v>
      </c>
      <c r="Q173" s="118" t="str">
        <f aca="false">LEFT(J173,2)</f>
        <v>서울</v>
      </c>
      <c r="R173" s="119" t="str">
        <f aca="false">(IF(P173&lt;5,"5년 미만",IF(P173&lt;10,"5년~10년 미만",IF(P173&lt;20,"10년~20년 미만",IF(P173&lt;30,"20년~30년 미만",IF(P173&lt;50,"30년~50년 미만",IF(P173&gt;50,"50년 이상")))))))</f>
        <v>20년~30년 미만</v>
      </c>
      <c r="S173" s="119" t="str">
        <f aca="false">(IF(M173="확인불가","확인불가",IF(M173&lt;100000000,"1억 미만", IF(M173&lt;1000000000,"1억~10억미만",IF(M173&lt;10000000000,"10억~100억미만",IF(M173&lt;100000000000,"100억~1,000억미만",IF(M173&lt;1000000000000,"1,000억~1조미만",IF(M173&lt;10000000000000,"1조~10조미만",IF(M173&gt;10000000000000,"10조 이상")))))))))</f>
        <v>1억~10억미만</v>
      </c>
      <c r="T173" s="119" t="str">
        <f aca="false">(IF(N173="확인불가","확인불가",IF(N173&lt;1000000000,"10억 미만", IF(N173&lt;10000000000,"10억~100억 미만",IF(N173&lt;100000000000,"100억~1,000억 미만",IF(N173&lt;1000000000000,"1,000억~1조 미만",IF(N173&lt;10000000000000,"1조~10조 미만",IF(N173&lt;100000000000000,"10조~100조 미만",IF(N173&gt;100000000000000,"100조 이상")))))))))</f>
        <v>100억~1,000억 미만</v>
      </c>
      <c r="U173" s="119" t="str">
        <f aca="false">IF(O173="확인불가","확인불가",IF(O173&lt;10,"10명 미만",IF(O173&lt;20,"10~20명 미만",IF(O173&lt;100,"20~100명 미만",IF(O173&lt;1000,"100~1,000명 미만",IF(O173&lt;10000,"1,000~10,000명 미만",IF(O173&lt;100000,"10,000~100,000명 미만",IF(O173&gt;100000,"100,000명 이상"))))))))</f>
        <v>20~100명 미만</v>
      </c>
      <c r="V173" s="124" t="s">
        <v>2832</v>
      </c>
      <c r="W173" s="119" t="s">
        <v>2831</v>
      </c>
    </row>
    <row r="174" customFormat="false" ht="17.45" hidden="false" customHeight="false" outlineLevel="0" collapsed="false">
      <c r="A174" s="113" t="s">
        <v>136</v>
      </c>
      <c r="B174" s="113" t="s">
        <v>185</v>
      </c>
      <c r="C174" s="113" t="s">
        <v>1774</v>
      </c>
      <c r="D174" s="113" t="s">
        <v>1767</v>
      </c>
      <c r="E174" s="14" t="s">
        <v>35</v>
      </c>
      <c r="F174" s="14" t="s">
        <v>20</v>
      </c>
      <c r="G174" s="14" t="s">
        <v>62</v>
      </c>
      <c r="H174" s="36" t="s">
        <v>1768</v>
      </c>
      <c r="I174" s="14" t="s">
        <v>1769</v>
      </c>
      <c r="J174" s="14" t="s">
        <v>1770</v>
      </c>
      <c r="K174" s="114" t="s">
        <v>1771</v>
      </c>
      <c r="L174" s="115" t="n">
        <v>1996</v>
      </c>
      <c r="M174" s="116" t="n">
        <v>1000000000</v>
      </c>
      <c r="N174" s="116" t="n">
        <v>6910000000</v>
      </c>
      <c r="O174" s="115" t="n">
        <v>84</v>
      </c>
      <c r="P174" s="117" t="n">
        <f aca="false">2020-L174+1</f>
        <v>25</v>
      </c>
      <c r="Q174" s="118" t="str">
        <f aca="false">LEFT(J174,2)</f>
        <v>경기</v>
      </c>
      <c r="R174" s="119" t="str">
        <f aca="false">(IF(P174&lt;5,"5년 미만",IF(P174&lt;10,"5년~10년 미만",IF(P174&lt;20,"10년~20년 미만",IF(P174&lt;30,"20년~30년 미만",IF(P174&lt;50,"30년~50년 미만",IF(P174&gt;50,"50년 이상")))))))</f>
        <v>20년~30년 미만</v>
      </c>
      <c r="S174" s="119" t="str">
        <f aca="false">(IF(M174="확인불가","확인불가",IF(M174&lt;100000000,"1억 미만", IF(M174&lt;1000000000,"1억~10억미만",IF(M174&lt;10000000000,"10억~100억미만",IF(M174&lt;100000000000,"100억~1,000억미만",IF(M174&lt;1000000000000,"1,000억~1조미만",IF(M174&lt;10000000000000,"1조~10조미만",IF(M174&gt;10000000000000,"10조 이상")))))))))</f>
        <v>10억~100억미만</v>
      </c>
      <c r="T174" s="119" t="str">
        <f aca="false">(IF(N174="확인불가","확인불가",IF(N174&lt;1000000000,"10억 미만", IF(N174&lt;10000000000,"10억~100억 미만",IF(N174&lt;100000000000,"100억~1,000억 미만",IF(N174&lt;1000000000000,"1,000억~1조 미만",IF(N174&lt;10000000000000,"1조~10조 미만",IF(N174&lt;100000000000000,"10조~100조 미만",IF(N174&gt;100000000000000,"100조 이상")))))))))</f>
        <v>10억~100억 미만</v>
      </c>
      <c r="U174" s="119" t="str">
        <f aca="false">IF(O174="확인불가","확인불가",IF(O174&lt;10,"10명 미만",IF(O174&lt;20,"10~20명 미만",IF(O174&lt;100,"20~100명 미만",IF(O174&lt;1000,"100~1,000명 미만",IF(O174&lt;10000,"1,000~10,000명 미만",IF(O174&lt;100000,"10,000~100,000명 미만",IF(O174&gt;100000,"100,000명 이상"))))))))</f>
        <v>20~100명 미만</v>
      </c>
      <c r="V174" s="119" t="s">
        <v>2831</v>
      </c>
      <c r="W174" s="119" t="s">
        <v>2831</v>
      </c>
    </row>
    <row r="175" customFormat="false" ht="17.45" hidden="false" customHeight="false" outlineLevel="0" collapsed="false">
      <c r="A175" s="67" t="s">
        <v>15</v>
      </c>
      <c r="B175" s="67" t="s">
        <v>16</v>
      </c>
      <c r="C175" s="67" t="s">
        <v>17</v>
      </c>
      <c r="D175" s="67" t="s">
        <v>1782</v>
      </c>
      <c r="E175" s="6" t="s">
        <v>1479</v>
      </c>
      <c r="F175" s="6" t="s">
        <v>30</v>
      </c>
      <c r="G175" s="6" t="s">
        <v>62</v>
      </c>
      <c r="H175" s="6" t="s">
        <v>1783</v>
      </c>
      <c r="I175" s="6" t="s">
        <v>1784</v>
      </c>
      <c r="J175" s="6" t="s">
        <v>1785</v>
      </c>
      <c r="K175" s="7" t="s">
        <v>1786</v>
      </c>
      <c r="L175" s="121" t="n">
        <v>2015</v>
      </c>
      <c r="M175" s="122" t="n">
        <v>100000000</v>
      </c>
      <c r="N175" s="122" t="n">
        <v>4400000000</v>
      </c>
      <c r="O175" s="121" t="n">
        <v>28</v>
      </c>
      <c r="P175" s="117" t="n">
        <f aca="false">2020-L175+1</f>
        <v>6</v>
      </c>
      <c r="Q175" s="118" t="str">
        <f aca="false">LEFT(J175,2)</f>
        <v>경기</v>
      </c>
      <c r="R175" s="119" t="str">
        <f aca="false">(IF(P175&lt;5,"5년 미만",IF(P175&lt;10,"5년~10년 미만",IF(P175&lt;20,"10년~20년 미만",IF(P175&lt;30,"20년~30년 미만",IF(P175&lt;50,"30년~50년 미만",IF(P175&gt;50,"50년 이상")))))))</f>
        <v>5년~10년 미만</v>
      </c>
      <c r="S175" s="119" t="str">
        <f aca="false">(IF(M175="확인불가","확인불가",IF(M175&lt;100000000,"1억 미만", IF(M175&lt;1000000000,"1억~10억미만",IF(M175&lt;10000000000,"10억~100억미만",IF(M175&lt;100000000000,"100억~1,000억미만",IF(M175&lt;1000000000000,"1,000억~1조미만",IF(M175&lt;10000000000000,"1조~10조미만",IF(M175&gt;10000000000000,"10조 이상")))))))))</f>
        <v>1억~10억미만</v>
      </c>
      <c r="T175" s="119" t="str">
        <f aca="false">(IF(N175="확인불가","확인불가",IF(N175&lt;1000000000,"10억 미만", IF(N175&lt;10000000000,"10억~100억 미만",IF(N175&lt;100000000000,"100억~1,000억 미만",IF(N175&lt;1000000000000,"1,000억~1조 미만",IF(N175&lt;10000000000000,"1조~10조 미만",IF(N175&lt;100000000000000,"10조~100조 미만",IF(N175&gt;100000000000000,"100조 이상")))))))))</f>
        <v>10억~100억 미만</v>
      </c>
      <c r="U175" s="119" t="str">
        <f aca="false">IF(O175="확인불가","확인불가",IF(O175&lt;10,"10명 미만",IF(O175&lt;20,"10~20명 미만",IF(O175&lt;100,"20~100명 미만",IF(O175&lt;1000,"100~1,000명 미만",IF(O175&lt;10000,"1,000~10,000명 미만",IF(O175&lt;100000,"10,000~100,000명 미만",IF(O175&gt;100000,"100,000명 이상"))))))))</f>
        <v>20~100명 미만</v>
      </c>
      <c r="V175" s="119" t="s">
        <v>2831</v>
      </c>
      <c r="W175" s="119" t="s">
        <v>2831</v>
      </c>
    </row>
    <row r="176" customFormat="false" ht="17.45" hidden="false" customHeight="false" outlineLevel="0" collapsed="false">
      <c r="A176" s="14" t="s">
        <v>256</v>
      </c>
      <c r="B176" s="113" t="s">
        <v>297</v>
      </c>
      <c r="C176" s="113" t="s">
        <v>304</v>
      </c>
      <c r="D176" s="14" t="s">
        <v>1788</v>
      </c>
      <c r="E176" s="14" t="s">
        <v>19</v>
      </c>
      <c r="F176" s="14" t="s">
        <v>117</v>
      </c>
      <c r="G176" s="14" t="s">
        <v>62</v>
      </c>
      <c r="H176" s="14" t="s">
        <v>1789</v>
      </c>
      <c r="I176" s="14" t="s">
        <v>1790</v>
      </c>
      <c r="J176" s="14" t="s">
        <v>1791</v>
      </c>
      <c r="K176" s="123" t="s">
        <v>1792</v>
      </c>
      <c r="L176" s="115" t="n">
        <v>2005</v>
      </c>
      <c r="M176" s="116" t="n">
        <v>1000000</v>
      </c>
      <c r="N176" s="116" t="n">
        <v>187302000000</v>
      </c>
      <c r="O176" s="115" t="n">
        <v>438</v>
      </c>
      <c r="P176" s="117" t="n">
        <f aca="false">2020-L176+1</f>
        <v>16</v>
      </c>
      <c r="Q176" s="118" t="str">
        <f aca="false">LEFT(J176,2)</f>
        <v>광주</v>
      </c>
      <c r="R176" s="119" t="str">
        <f aca="false">(IF(P176&lt;5,"5년 미만",IF(P176&lt;10,"5년~10년 미만",IF(P176&lt;20,"10년~20년 미만",IF(P176&lt;30,"20년~30년 미만",IF(P176&lt;50,"30년~50년 미만",IF(P176&gt;50,"50년 이상")))))))</f>
        <v>10년~20년 미만</v>
      </c>
      <c r="S176" s="119" t="str">
        <f aca="false">(IF(M176="확인불가","확인불가",IF(M176&lt;100000000,"1억 미만", IF(M176&lt;1000000000,"1억~10억미만",IF(M176&lt;10000000000,"10억~100억미만",IF(M176&lt;100000000000,"100억~1,000억미만",IF(M176&lt;1000000000000,"1,000억~1조미만",IF(M176&lt;10000000000000,"1조~10조미만",IF(M176&gt;10000000000000,"10조 이상")))))))))</f>
        <v>1억 미만</v>
      </c>
      <c r="T176" s="119" t="str">
        <f aca="false">(IF(N176="확인불가","확인불가",IF(N176&lt;1000000000,"10억 미만", IF(N176&lt;10000000000,"10억~100억 미만",IF(N176&lt;100000000000,"100억~1,000억 미만",IF(N176&lt;1000000000000,"1,000억~1조 미만",IF(N176&lt;10000000000000,"1조~10조 미만",IF(N176&lt;100000000000000,"10조~100조 미만",IF(N176&gt;100000000000000,"100조 이상")))))))))</f>
        <v>1,000억~1조 미만</v>
      </c>
      <c r="U176" s="119" t="str">
        <f aca="false">IF(O176="확인불가","확인불가",IF(O176&lt;10,"10명 미만",IF(O176&lt;20,"10~20명 미만",IF(O176&lt;100,"20~100명 미만",IF(O176&lt;1000,"100~1,000명 미만",IF(O176&lt;10000,"1,000~10,000명 미만",IF(O176&lt;100000,"10,000~100,000명 미만",IF(O176&gt;100000,"100,000명 이상"))))))))</f>
        <v>100~1,000명 미만</v>
      </c>
      <c r="V176" s="119" t="s">
        <v>2831</v>
      </c>
      <c r="W176" s="119" t="s">
        <v>2831</v>
      </c>
    </row>
    <row r="177" customFormat="false" ht="17.45" hidden="false" customHeight="false" outlineLevel="0" collapsed="false">
      <c r="A177" s="67" t="s">
        <v>490</v>
      </c>
      <c r="B177" s="67" t="s">
        <v>1796</v>
      </c>
      <c r="C177" s="67" t="s">
        <v>1797</v>
      </c>
      <c r="D177" s="67" t="s">
        <v>1798</v>
      </c>
      <c r="E177" s="6" t="s">
        <v>168</v>
      </c>
      <c r="F177" s="6" t="s">
        <v>117</v>
      </c>
      <c r="G177" s="6" t="s">
        <v>62</v>
      </c>
      <c r="H177" s="6" t="s">
        <v>1799</v>
      </c>
      <c r="I177" s="6"/>
      <c r="J177" s="6" t="s">
        <v>1800</v>
      </c>
      <c r="K177" s="7" t="s">
        <v>1801</v>
      </c>
      <c r="L177" s="121" t="n">
        <v>2001</v>
      </c>
      <c r="M177" s="122" t="n">
        <v>2021800000000</v>
      </c>
      <c r="N177" s="122" t="n">
        <v>21100000000000</v>
      </c>
      <c r="O177" s="121" t="n">
        <v>16846</v>
      </c>
      <c r="P177" s="117" t="n">
        <f aca="false">2020-L177+1</f>
        <v>20</v>
      </c>
      <c r="Q177" s="118" t="str">
        <f aca="false">LEFT(J177,2)</f>
        <v>서울</v>
      </c>
      <c r="R177" s="119" t="str">
        <f aca="false">(IF(P177&lt;5,"5년 미만",IF(P177&lt;10,"5년~10년 미만",IF(P177&lt;20,"10년~20년 미만",IF(P177&lt;30,"20년~30년 미만",IF(P177&lt;50,"30년~50년 미만",IF(P177&gt;50,"50년 이상")))))))</f>
        <v>20년~30년 미만</v>
      </c>
      <c r="S177" s="119" t="str">
        <f aca="false">(IF(M177="확인불가","확인불가",IF(M177&lt;100000000,"1억 미만", IF(M177&lt;1000000000,"1억~10억미만",IF(M177&lt;10000000000,"10억~100억미만",IF(M177&lt;100000000000,"100억~1,000억미만",IF(M177&lt;1000000000000,"1,000억~1조미만",IF(M177&lt;10000000000000,"1조~10조미만",IF(M177&gt;10000000000000,"10조 이상")))))))))</f>
        <v>1조~10조미만</v>
      </c>
      <c r="T177" s="119" t="str">
        <f aca="false">(IF(N177="확인불가","확인불가",IF(N177&lt;1000000000,"10억 미만", IF(N177&lt;10000000000,"10억~100억 미만",IF(N177&lt;100000000000,"100억~1,000억 미만",IF(N177&lt;1000000000000,"1,000억~1조 미만",IF(N177&lt;10000000000000,"1조~10조 미만",IF(N177&lt;100000000000000,"10조~100조 미만",IF(N177&gt;100000000000000,"100조 이상")))))))))</f>
        <v>10조~100조 미만</v>
      </c>
      <c r="U177" s="119" t="str">
        <f aca="false">IF(O177="확인불가","확인불가",IF(O177&lt;10,"10명 미만",IF(O177&lt;20,"10~20명 미만",IF(O177&lt;100,"20~100명 미만",IF(O177&lt;1000,"100~1,000명 미만",IF(O177&lt;10000,"1,000~10,000명 미만",IF(O177&lt;100000,"10,000~100,000명 미만",IF(O177&gt;100000,"100,000명 이상"))))))))</f>
        <v>10,000~100,000명 미만</v>
      </c>
      <c r="V177" s="119" t="s">
        <v>2831</v>
      </c>
      <c r="W177" s="119" t="s">
        <v>2831</v>
      </c>
    </row>
    <row r="178" customFormat="false" ht="17.45" hidden="false" customHeight="false" outlineLevel="0" collapsed="false">
      <c r="A178" s="113" t="s">
        <v>15</v>
      </c>
      <c r="B178" s="113" t="s">
        <v>249</v>
      </c>
      <c r="C178" s="113" t="s">
        <v>250</v>
      </c>
      <c r="D178" s="113" t="s">
        <v>1802</v>
      </c>
      <c r="E178" s="14" t="s">
        <v>1479</v>
      </c>
      <c r="F178" s="14" t="s">
        <v>117</v>
      </c>
      <c r="G178" s="14" t="s">
        <v>62</v>
      </c>
      <c r="H178" s="14" t="s">
        <v>1803</v>
      </c>
      <c r="I178" s="14" t="s">
        <v>1804</v>
      </c>
      <c r="J178" s="14" t="s">
        <v>1805</v>
      </c>
      <c r="K178" s="114" t="s">
        <v>1806</v>
      </c>
      <c r="L178" s="115" t="n">
        <v>1966</v>
      </c>
      <c r="M178" s="116" t="n">
        <v>22156754000000</v>
      </c>
      <c r="N178" s="116" t="n">
        <v>977843000000</v>
      </c>
      <c r="O178" s="115" t="n">
        <v>20874</v>
      </c>
      <c r="P178" s="117" t="n">
        <f aca="false">2020-L178+1</f>
        <v>55</v>
      </c>
      <c r="Q178" s="118" t="str">
        <f aca="false">LEFT(J178,2)</f>
        <v>세종</v>
      </c>
      <c r="R178" s="119" t="str">
        <f aca="false">(IF(P178&lt;5,"5년 미만",IF(P178&lt;10,"5년~10년 미만",IF(P178&lt;20,"10년~20년 미만",IF(P178&lt;30,"20년~30년 미만",IF(P178&lt;50,"30년~50년 미만",IF(P178&gt;50,"50년 이상")))))))</f>
        <v>50년 이상</v>
      </c>
      <c r="S178" s="119" t="str">
        <f aca="false">(IF(M178="확인불가","확인불가",IF(M178&lt;100000000,"1억 미만", IF(M178&lt;1000000000,"1억~10억미만",IF(M178&lt;10000000000,"10억~100억미만",IF(M178&lt;100000000000,"100억~1,000억미만",IF(M178&lt;1000000000000,"1,000억~1조미만",IF(M178&lt;10000000000000,"1조~10조미만",IF(M178&gt;10000000000000,"10조 이상")))))))))</f>
        <v>10조 이상</v>
      </c>
      <c r="T178" s="119" t="str">
        <f aca="false">(IF(N178="확인불가","확인불가",IF(N178&lt;1000000000,"10억 미만", IF(N178&lt;10000000000,"10억~100억 미만",IF(N178&lt;100000000000,"100억~1,000억 미만",IF(N178&lt;1000000000000,"1,000억~1조 미만",IF(N178&lt;10000000000000,"1조~10조 미만",IF(N178&lt;100000000000000,"10조~100조 미만",IF(N178&gt;100000000000000,"100조 이상")))))))))</f>
        <v>1,000억~1조 미만</v>
      </c>
      <c r="U178" s="119" t="str">
        <f aca="false">IF(O178="확인불가","확인불가",IF(O178&lt;10,"10명 미만",IF(O178&lt;20,"10~20명 미만",IF(O178&lt;100,"20~100명 미만",IF(O178&lt;1000,"100~1,000명 미만",IF(O178&lt;10000,"1,000~10,000명 미만",IF(O178&lt;100000,"10,000~100,000명 미만",IF(O178&gt;100000,"100,000명 이상"))))))))</f>
        <v>10,000~100,000명 미만</v>
      </c>
      <c r="V178" s="119" t="s">
        <v>2831</v>
      </c>
      <c r="W178" s="119" t="s">
        <v>2831</v>
      </c>
    </row>
    <row r="179" customFormat="false" ht="17.45" hidden="false" customHeight="false" outlineLevel="0" collapsed="false">
      <c r="A179" s="67" t="s">
        <v>15</v>
      </c>
      <c r="B179" s="6" t="s">
        <v>888</v>
      </c>
      <c r="C179" s="67" t="s">
        <v>934</v>
      </c>
      <c r="D179" s="67" t="s">
        <v>1807</v>
      </c>
      <c r="E179" s="6" t="s">
        <v>1479</v>
      </c>
      <c r="F179" s="6" t="s">
        <v>30</v>
      </c>
      <c r="G179" s="6" t="s">
        <v>62</v>
      </c>
      <c r="H179" s="6" t="s">
        <v>1808</v>
      </c>
      <c r="I179" s="6" t="s">
        <v>1809</v>
      </c>
      <c r="J179" s="6" t="s">
        <v>1810</v>
      </c>
      <c r="K179" s="7" t="s">
        <v>1811</v>
      </c>
      <c r="L179" s="121" t="n">
        <v>2013</v>
      </c>
      <c r="M179" s="122" t="n">
        <v>669386854000000</v>
      </c>
      <c r="N179" s="122" t="n">
        <v>15389358000000</v>
      </c>
      <c r="O179" s="121" t="n">
        <v>4441</v>
      </c>
      <c r="P179" s="117" t="n">
        <f aca="false">2020-L179+1</f>
        <v>8</v>
      </c>
      <c r="Q179" s="118" t="str">
        <f aca="false">LEFT(J179,2)</f>
        <v>세종</v>
      </c>
      <c r="R179" s="119" t="str">
        <f aca="false">(IF(P179&lt;5,"5년 미만",IF(P179&lt;10,"5년~10년 미만",IF(P179&lt;20,"10년~20년 미만",IF(P179&lt;30,"20년~30년 미만",IF(P179&lt;50,"30년~50년 미만",IF(P179&gt;50,"50년 이상")))))))</f>
        <v>5년~10년 미만</v>
      </c>
      <c r="S179" s="119" t="str">
        <f aca="false">(IF(M179="확인불가","확인불가",IF(M179&lt;100000000,"1억 미만", IF(M179&lt;1000000000,"1억~10억미만",IF(M179&lt;10000000000,"10억~100억미만",IF(M179&lt;100000000000,"100억~1,000억미만",IF(M179&lt;1000000000000,"1,000억~1조미만",IF(M179&lt;10000000000000,"1조~10조미만",IF(M179&gt;10000000000000,"10조 이상")))))))))</f>
        <v>10조 이상</v>
      </c>
      <c r="T179" s="119" t="str">
        <f aca="false">(IF(N179="확인불가","확인불가",IF(N179&lt;1000000000,"10억 미만", IF(N179&lt;10000000000,"10억~100억 미만",IF(N179&lt;100000000000,"100억~1,000억 미만",IF(N179&lt;1000000000000,"1,000억~1조 미만",IF(N179&lt;10000000000000,"1조~10조 미만",IF(N179&lt;100000000000000,"10조~100조 미만",IF(N179&gt;100000000000000,"100조 이상")))))))))</f>
        <v>10조~100조 미만</v>
      </c>
      <c r="U179" s="119" t="str">
        <f aca="false">IF(O179="확인불가","확인불가",IF(O179&lt;10,"10명 미만",IF(O179&lt;20,"10~20명 미만",IF(O179&lt;100,"20~100명 미만",IF(O179&lt;1000,"100~1,000명 미만",IF(O179&lt;10000,"1,000~10,000명 미만",IF(O179&lt;100000,"10,000~100,000명 미만",IF(O179&gt;100000,"100,000명 이상"))))))))</f>
        <v>1,000~10,000명 미만</v>
      </c>
      <c r="V179" s="119" t="s">
        <v>2831</v>
      </c>
      <c r="W179" s="119" t="s">
        <v>2831</v>
      </c>
    </row>
    <row r="180" customFormat="false" ht="17.45" hidden="false" customHeight="false" outlineLevel="0" collapsed="false">
      <c r="A180" s="113" t="s">
        <v>490</v>
      </c>
      <c r="B180" s="113" t="s">
        <v>1796</v>
      </c>
      <c r="C180" s="113" t="s">
        <v>1797</v>
      </c>
      <c r="D180" s="113" t="s">
        <v>1815</v>
      </c>
      <c r="E180" s="14" t="s">
        <v>168</v>
      </c>
      <c r="F180" s="14" t="s">
        <v>28</v>
      </c>
      <c r="G180" s="14" t="s">
        <v>62</v>
      </c>
      <c r="H180" s="14" t="s">
        <v>1816</v>
      </c>
      <c r="I180" s="14" t="s">
        <v>1817</v>
      </c>
      <c r="J180" s="14" t="s">
        <v>1818</v>
      </c>
      <c r="K180" s="114" t="s">
        <v>1819</v>
      </c>
      <c r="L180" s="115" t="n">
        <v>1961</v>
      </c>
      <c r="M180" s="116" t="n">
        <v>3375600000000</v>
      </c>
      <c r="N180" s="116" t="n">
        <v>14700000000000</v>
      </c>
      <c r="O180" s="115" t="n">
        <v>12963</v>
      </c>
      <c r="P180" s="117" t="n">
        <f aca="false">2020-L180+1</f>
        <v>60</v>
      </c>
      <c r="Q180" s="118" t="str">
        <f aca="false">LEFT(J180,2)</f>
        <v>서울</v>
      </c>
      <c r="R180" s="119" t="str">
        <f aca="false">(IF(P180&lt;5,"5년 미만",IF(P180&lt;10,"5년~10년 미만",IF(P180&lt;20,"10년~20년 미만",IF(P180&lt;30,"20년~30년 미만",IF(P180&lt;50,"30년~50년 미만",IF(P180&gt;50,"50년 이상")))))))</f>
        <v>50년 이상</v>
      </c>
      <c r="S180" s="119" t="str">
        <f aca="false">(IF(M180="확인불가","확인불가",IF(M180&lt;100000000,"1억 미만", IF(M180&lt;1000000000,"1억~10억미만",IF(M180&lt;10000000000,"10억~100억미만",IF(M180&lt;100000000000,"100억~1,000억미만",IF(M180&lt;1000000000000,"1,000억~1조미만",IF(M180&lt;10000000000000,"1조~10조미만",IF(M180&gt;10000000000000,"10조 이상")))))))))</f>
        <v>1조~10조미만</v>
      </c>
      <c r="T180" s="119" t="str">
        <f aca="false">(IF(N180="확인불가","확인불가",IF(N180&lt;1000000000,"10억 미만", IF(N180&lt;10000000000,"10억~100억 미만",IF(N180&lt;100000000000,"100억~1,000억 미만",IF(N180&lt;1000000000000,"1,000억~1조 미만",IF(N180&lt;10000000000000,"1조~10조 미만",IF(N180&lt;100000000000000,"10조~100조 미만",IF(N180&gt;100000000000000,"100조 이상")))))))))</f>
        <v>10조~100조 미만</v>
      </c>
      <c r="U180" s="119" t="str">
        <f aca="false">IF(O180="확인불가","확인불가",IF(O180&lt;10,"10명 미만",IF(O180&lt;20,"10~20명 미만",IF(O180&lt;100,"20~100명 미만",IF(O180&lt;1000,"100~1,000명 미만",IF(O180&lt;10000,"1,000~10,000명 미만",IF(O180&lt;100000,"10,000~100,000명 미만",IF(O180&gt;100000,"100,000명 이상"))))))))</f>
        <v>10,000~100,000명 미만</v>
      </c>
      <c r="V180" s="119" t="s">
        <v>2831</v>
      </c>
      <c r="W180" s="119" t="s">
        <v>2831</v>
      </c>
    </row>
    <row r="181" customFormat="false" ht="17.45" hidden="false" customHeight="false" outlineLevel="0" collapsed="false">
      <c r="A181" s="113" t="s">
        <v>50</v>
      </c>
      <c r="B181" s="113" t="s">
        <v>59</v>
      </c>
      <c r="C181" s="113" t="s">
        <v>323</v>
      </c>
      <c r="D181" s="14" t="s">
        <v>1820</v>
      </c>
      <c r="E181" s="6" t="s">
        <v>35</v>
      </c>
      <c r="F181" s="6" t="s">
        <v>124</v>
      </c>
      <c r="G181" s="6" t="s">
        <v>21</v>
      </c>
      <c r="H181" s="6" t="s">
        <v>1821</v>
      </c>
      <c r="I181" s="6"/>
      <c r="J181" s="13" t="s">
        <v>1822</v>
      </c>
      <c r="K181" s="28" t="s">
        <v>1823</v>
      </c>
      <c r="L181" s="121" t="n">
        <v>2016</v>
      </c>
      <c r="M181" s="122" t="n">
        <v>2913782000</v>
      </c>
      <c r="N181" s="131" t="n">
        <v>58481259400</v>
      </c>
      <c r="O181" s="121" t="n">
        <v>107</v>
      </c>
      <c r="P181" s="117" t="n">
        <f aca="false">2020-L181+1</f>
        <v>5</v>
      </c>
      <c r="Q181" s="118" t="str">
        <f aca="false">LEFT(J181,2)</f>
        <v>경기</v>
      </c>
      <c r="R181" s="119" t="str">
        <f aca="false">(IF(P181&lt;5,"5년 미만",IF(P181&lt;10,"5년~10년 미만",IF(P181&lt;20,"10년~20년 미만",IF(P181&lt;30,"20년~30년 미만",IF(P181&lt;50,"30년~50년 미만",IF(P181&gt;50,"50년 이상")))))))</f>
        <v>5년~10년 미만</v>
      </c>
      <c r="S181" s="119" t="str">
        <f aca="false">(IF(M181="확인불가","확인불가",IF(M181&lt;100000000,"1억 미만", IF(M181&lt;1000000000,"1억~10억미만",IF(M181&lt;10000000000,"10억~100억미만",IF(M181&lt;100000000000,"100억~1,000억미만",IF(M181&lt;1000000000000,"1,000억~1조미만",IF(M181&lt;10000000000000,"1조~10조미만",IF(M181&gt;10000000000000,"10조 이상")))))))))</f>
        <v>10억~100억미만</v>
      </c>
      <c r="T181" s="119" t="str">
        <f aca="false">(IF(N181="확인불가","확인불가",IF(N181&lt;1000000000,"10억 미만", IF(N181&lt;10000000000,"10억~100억 미만",IF(N181&lt;100000000000,"100억~1,000억 미만",IF(N181&lt;1000000000000,"1,000억~1조 미만",IF(N181&lt;10000000000000,"1조~10조 미만",IF(N181&lt;100000000000000,"10조~100조 미만",IF(N181&gt;100000000000000,"100조 이상")))))))))</f>
        <v>100억~1,000억 미만</v>
      </c>
      <c r="U181" s="119" t="str">
        <f aca="false">IF(O181="확인불가","확인불가",IF(O181&lt;10,"10명 미만",IF(O181&lt;20,"10~20명 미만",IF(O181&lt;100,"20~100명 미만",IF(O181&lt;1000,"100~1,000명 미만",IF(O181&lt;10000,"1,000~10,000명 미만",IF(O181&lt;100000,"10,000~100,000명 미만",IF(O181&gt;100000,"100,000명 이상"))))))))</f>
        <v>100~1,000명 미만</v>
      </c>
      <c r="V181" s="124" t="s">
        <v>2832</v>
      </c>
      <c r="W181" s="119" t="s">
        <v>2831</v>
      </c>
    </row>
    <row r="182" customFormat="false" ht="17.45" hidden="false" customHeight="false" outlineLevel="0" collapsed="false">
      <c r="A182" s="113" t="s">
        <v>67</v>
      </c>
      <c r="B182" s="113" t="s">
        <v>68</v>
      </c>
      <c r="C182" s="14" t="s">
        <v>653</v>
      </c>
      <c r="D182" s="14" t="s">
        <v>1834</v>
      </c>
      <c r="E182" s="14" t="s">
        <v>35</v>
      </c>
      <c r="F182" s="14" t="s">
        <v>29</v>
      </c>
      <c r="G182" s="14" t="s">
        <v>21</v>
      </c>
      <c r="H182" s="14" t="s">
        <v>1835</v>
      </c>
      <c r="I182" s="14"/>
      <c r="J182" s="14" t="s">
        <v>1836</v>
      </c>
      <c r="K182" s="132" t="s">
        <v>1823</v>
      </c>
      <c r="L182" s="115" t="n">
        <v>2020</v>
      </c>
      <c r="M182" s="116" t="n">
        <v>2913782000</v>
      </c>
      <c r="N182" s="133" t="n">
        <v>58481259400</v>
      </c>
      <c r="O182" s="115" t="n">
        <v>107</v>
      </c>
      <c r="P182" s="117" t="n">
        <f aca="false">2020-L182+1</f>
        <v>1</v>
      </c>
      <c r="Q182" s="118" t="str">
        <f aca="false">LEFT(J182,2)</f>
        <v>광주</v>
      </c>
      <c r="R182" s="119" t="str">
        <f aca="false">(IF(P182&lt;5,"5년 미만",IF(P182&lt;10,"5년~10년 미만",IF(P182&lt;20,"10년~20년 미만",IF(P182&lt;30,"20년~30년 미만",IF(P182&lt;50,"30년~50년 미만",IF(P182&gt;50,"50년 이상")))))))</f>
        <v>5년 미만</v>
      </c>
      <c r="S182" s="119" t="str">
        <f aca="false">(IF(M182="확인불가","확인불가",IF(M182&lt;100000000,"1억 미만", IF(M182&lt;1000000000,"1억~10억미만",IF(M182&lt;10000000000,"10억~100억미만",IF(M182&lt;100000000000,"100억~1,000억미만",IF(M182&lt;1000000000000,"1,000억~1조미만",IF(M182&lt;10000000000000,"1조~10조미만",IF(M182&gt;10000000000000,"10조 이상")))))))))</f>
        <v>10억~100억미만</v>
      </c>
      <c r="T182" s="119" t="str">
        <f aca="false">(IF(N182="확인불가","확인불가",IF(N182&lt;1000000000,"10억 미만", IF(N182&lt;10000000000,"10억~100억 미만",IF(N182&lt;100000000000,"100억~1,000억 미만",IF(N182&lt;1000000000000,"1,000억~1조 미만",IF(N182&lt;10000000000000,"1조~10조 미만",IF(N182&lt;100000000000000,"10조~100조 미만",IF(N182&gt;100000000000000,"100조 이상")))))))))</f>
        <v>100억~1,000억 미만</v>
      </c>
      <c r="U182" s="119" t="str">
        <f aca="false">IF(O182="확인불가","확인불가",IF(O182&lt;10,"10명 미만",IF(O182&lt;20,"10~20명 미만",IF(O182&lt;100,"20~100명 미만",IF(O182&lt;1000,"100~1,000명 미만",IF(O182&lt;10000,"1,000~10,000명 미만",IF(O182&lt;100000,"10,000~100,000명 미만",IF(O182&gt;100000,"100,000명 이상"))))))))</f>
        <v>100~1,000명 미만</v>
      </c>
      <c r="V182" s="119" t="s">
        <v>2831</v>
      </c>
      <c r="W182" s="119" t="s">
        <v>2831</v>
      </c>
    </row>
    <row r="183" customFormat="false" ht="17.45" hidden="false" customHeight="false" outlineLevel="0" collapsed="false">
      <c r="A183" s="67" t="s">
        <v>490</v>
      </c>
      <c r="B183" s="67" t="s">
        <v>729</v>
      </c>
      <c r="C183" s="67" t="s">
        <v>730</v>
      </c>
      <c r="D183" s="67" t="s">
        <v>1841</v>
      </c>
      <c r="E183" s="6" t="s">
        <v>168</v>
      </c>
      <c r="F183" s="6" t="s">
        <v>43</v>
      </c>
      <c r="G183" s="6" t="s">
        <v>62</v>
      </c>
      <c r="H183" s="6" t="s">
        <v>1842</v>
      </c>
      <c r="I183" s="6"/>
      <c r="J183" s="6" t="s">
        <v>1843</v>
      </c>
      <c r="K183" s="7" t="s">
        <v>1844</v>
      </c>
      <c r="L183" s="121" t="n">
        <v>1999</v>
      </c>
      <c r="M183" s="122" t="n">
        <v>16480000000</v>
      </c>
      <c r="N183" s="122" t="n">
        <v>4067800000000</v>
      </c>
      <c r="O183" s="121" t="n">
        <v>2963</v>
      </c>
      <c r="P183" s="117" t="n">
        <f aca="false">2020-L183+1</f>
        <v>22</v>
      </c>
      <c r="Q183" s="118" t="str">
        <f aca="false">LEFT(J183,2)</f>
        <v>경기</v>
      </c>
      <c r="R183" s="119" t="str">
        <f aca="false">(IF(P183&lt;5,"5년 미만",IF(P183&lt;10,"5년~10년 미만",IF(P183&lt;20,"10년~20년 미만",IF(P183&lt;30,"20년~30년 미만",IF(P183&lt;50,"30년~50년 미만",IF(P183&gt;50,"50년 이상")))))))</f>
        <v>20년~30년 미만</v>
      </c>
      <c r="S183" s="119" t="str">
        <f aca="false">(IF(M183="확인불가","확인불가",IF(M183&lt;100000000,"1억 미만", IF(M183&lt;1000000000,"1억~10억미만",IF(M183&lt;10000000000,"10억~100억미만",IF(M183&lt;100000000000,"100억~1,000억미만",IF(M183&lt;1000000000000,"1,000억~1조미만",IF(M183&lt;10000000000000,"1조~10조미만",IF(M183&gt;10000000000000,"10조 이상")))))))))</f>
        <v>100억~1,000억미만</v>
      </c>
      <c r="T183" s="119" t="str">
        <f aca="false">(IF(N183="확인불가","확인불가",IF(N183&lt;1000000000,"10억 미만", IF(N183&lt;10000000000,"10억~100억 미만",IF(N183&lt;100000000000,"100억~1,000억 미만",IF(N183&lt;1000000000000,"1,000억~1조 미만",IF(N183&lt;10000000000000,"1조~10조 미만",IF(N183&lt;100000000000000,"10조~100조 미만",IF(N183&gt;100000000000000,"100조 이상")))))))))</f>
        <v>1조~10조 미만</v>
      </c>
      <c r="U183" s="119" t="str">
        <f aca="false">IF(O183="확인불가","확인불가",IF(O183&lt;10,"10명 미만",IF(O183&lt;20,"10~20명 미만",IF(O183&lt;100,"20~100명 미만",IF(O183&lt;1000,"100~1,000명 미만",IF(O183&lt;10000,"1,000~10,000명 미만",IF(O183&lt;100000,"10,000~100,000명 미만",IF(O183&gt;100000,"100,000명 이상"))))))))</f>
        <v>1,000~10,000명 미만</v>
      </c>
      <c r="V183" s="119" t="s">
        <v>2831</v>
      </c>
      <c r="W183" s="119" t="s">
        <v>2831</v>
      </c>
    </row>
    <row r="184" customFormat="false" ht="17.45" hidden="false" customHeight="false" outlineLevel="0" collapsed="false">
      <c r="A184" s="113" t="s">
        <v>31</v>
      </c>
      <c r="B184" s="113" t="s">
        <v>32</v>
      </c>
      <c r="C184" s="113" t="s">
        <v>927</v>
      </c>
      <c r="D184" s="113" t="s">
        <v>1845</v>
      </c>
      <c r="E184" s="14" t="s">
        <v>35</v>
      </c>
      <c r="F184" s="14" t="s">
        <v>20</v>
      </c>
      <c r="G184" s="14" t="s">
        <v>62</v>
      </c>
      <c r="H184" s="14" t="s">
        <v>1846</v>
      </c>
      <c r="I184" s="14" t="s">
        <v>1847</v>
      </c>
      <c r="J184" s="14" t="s">
        <v>1848</v>
      </c>
      <c r="K184" s="128" t="s">
        <v>1849</v>
      </c>
      <c r="L184" s="115" t="n">
        <v>2006</v>
      </c>
      <c r="M184" s="116" t="n">
        <v>150000000</v>
      </c>
      <c r="N184" s="116" t="n">
        <v>4080000000</v>
      </c>
      <c r="O184" s="115" t="n">
        <v>63</v>
      </c>
      <c r="P184" s="117" t="n">
        <f aca="false">2020-L184+1</f>
        <v>15</v>
      </c>
      <c r="Q184" s="118" t="str">
        <f aca="false">LEFT(J184,2)</f>
        <v>서울</v>
      </c>
      <c r="R184" s="119" t="str">
        <f aca="false">(IF(P184&lt;5,"5년 미만",IF(P184&lt;10,"5년~10년 미만",IF(P184&lt;20,"10년~20년 미만",IF(P184&lt;30,"20년~30년 미만",IF(P184&lt;50,"30년~50년 미만",IF(P184&gt;50,"50년 이상")))))))</f>
        <v>10년~20년 미만</v>
      </c>
      <c r="S184" s="119" t="str">
        <f aca="false">(IF(M184="확인불가","확인불가",IF(M184&lt;100000000,"1억 미만", IF(M184&lt;1000000000,"1억~10억미만",IF(M184&lt;10000000000,"10억~100억미만",IF(M184&lt;100000000000,"100억~1,000억미만",IF(M184&lt;1000000000000,"1,000억~1조미만",IF(M184&lt;10000000000000,"1조~10조미만",IF(M184&gt;10000000000000,"10조 이상")))))))))</f>
        <v>1억~10억미만</v>
      </c>
      <c r="T184" s="119" t="str">
        <f aca="false">(IF(N184="확인불가","확인불가",IF(N184&lt;1000000000,"10억 미만", IF(N184&lt;10000000000,"10억~100억 미만",IF(N184&lt;100000000000,"100억~1,000억 미만",IF(N184&lt;1000000000000,"1,000억~1조 미만",IF(N184&lt;10000000000000,"1조~10조 미만",IF(N184&lt;100000000000000,"10조~100조 미만",IF(N184&gt;100000000000000,"100조 이상")))))))))</f>
        <v>10억~100억 미만</v>
      </c>
      <c r="U184" s="119" t="str">
        <f aca="false">IF(O184="확인불가","확인불가",IF(O184&lt;10,"10명 미만",IF(O184&lt;20,"10~20명 미만",IF(O184&lt;100,"20~100명 미만",IF(O184&lt;1000,"100~1,000명 미만",IF(O184&lt;10000,"1,000~10,000명 미만",IF(O184&lt;100000,"10,000~100,000명 미만",IF(O184&gt;100000,"100,000명 이상"))))))))</f>
        <v>20~100명 미만</v>
      </c>
      <c r="V184" s="119" t="s">
        <v>2831</v>
      </c>
      <c r="W184" s="119" t="s">
        <v>2831</v>
      </c>
    </row>
    <row r="185" customFormat="false" ht="17.45" hidden="false" customHeight="false" outlineLevel="0" collapsed="false">
      <c r="A185" s="67" t="s">
        <v>903</v>
      </c>
      <c r="B185" s="67" t="s">
        <v>948</v>
      </c>
      <c r="C185" s="67" t="s">
        <v>1706</v>
      </c>
      <c r="D185" s="67" t="s">
        <v>1850</v>
      </c>
      <c r="E185" s="6" t="s">
        <v>35</v>
      </c>
      <c r="F185" s="6" t="s">
        <v>30</v>
      </c>
      <c r="G185" s="6" t="s">
        <v>153</v>
      </c>
      <c r="H185" s="6" t="s">
        <v>1707</v>
      </c>
      <c r="I185" s="6" t="s">
        <v>1851</v>
      </c>
      <c r="J185" s="6" t="s">
        <v>1852</v>
      </c>
      <c r="K185" s="7" t="s">
        <v>1853</v>
      </c>
      <c r="L185" s="121" t="n">
        <v>2004</v>
      </c>
      <c r="M185" s="122" t="n">
        <v>6440000000</v>
      </c>
      <c r="N185" s="122" t="n">
        <v>45000000000</v>
      </c>
      <c r="O185" s="121" t="n">
        <v>250</v>
      </c>
      <c r="P185" s="117" t="n">
        <f aca="false">2020-L185+1</f>
        <v>17</v>
      </c>
      <c r="Q185" s="118" t="str">
        <f aca="false">LEFT(J185,2)</f>
        <v>경기</v>
      </c>
      <c r="R185" s="119" t="str">
        <f aca="false">(IF(P185&lt;5,"5년 미만",IF(P185&lt;10,"5년~10년 미만",IF(P185&lt;20,"10년~20년 미만",IF(P185&lt;30,"20년~30년 미만",IF(P185&lt;50,"30년~50년 미만",IF(P185&gt;50,"50년 이상")))))))</f>
        <v>10년~20년 미만</v>
      </c>
      <c r="S185" s="119" t="str">
        <f aca="false">(IF(M185="확인불가","확인불가",IF(M185&lt;100000000,"1억 미만", IF(M185&lt;1000000000,"1억~10억미만",IF(M185&lt;10000000000,"10억~100억미만",IF(M185&lt;100000000000,"100억~1,000억미만",IF(M185&lt;1000000000000,"1,000억~1조미만",IF(M185&lt;10000000000000,"1조~10조미만",IF(M185&gt;10000000000000,"10조 이상")))))))))</f>
        <v>10억~100억미만</v>
      </c>
      <c r="T185" s="119" t="str">
        <f aca="false">(IF(N185="확인불가","확인불가",IF(N185&lt;1000000000,"10억 미만", IF(N185&lt;10000000000,"10억~100억 미만",IF(N185&lt;100000000000,"100억~1,000억 미만",IF(N185&lt;1000000000000,"1,000억~1조 미만",IF(N185&lt;10000000000000,"1조~10조 미만",IF(N185&lt;100000000000000,"10조~100조 미만",IF(N185&gt;100000000000000,"100조 이상")))))))))</f>
        <v>100억~1,000억 미만</v>
      </c>
      <c r="U185" s="119" t="str">
        <f aca="false">IF(O185="확인불가","확인불가",IF(O185&lt;10,"10명 미만",IF(O185&lt;20,"10~20명 미만",IF(O185&lt;100,"20~100명 미만",IF(O185&lt;1000,"100~1,000명 미만",IF(O185&lt;10000,"1,000~10,000명 미만",IF(O185&lt;100000,"10,000~100,000명 미만",IF(O185&gt;100000,"100,000명 이상"))))))))</f>
        <v>100~1,000명 미만</v>
      </c>
      <c r="V185" s="119" t="s">
        <v>2831</v>
      </c>
      <c r="W185" s="119" t="s">
        <v>2831</v>
      </c>
    </row>
    <row r="186" customFormat="false" ht="17.45" hidden="false" customHeight="false" outlineLevel="0" collapsed="false">
      <c r="A186" s="113" t="s">
        <v>50</v>
      </c>
      <c r="B186" s="113" t="s">
        <v>231</v>
      </c>
      <c r="C186" s="113" t="s">
        <v>1101</v>
      </c>
      <c r="D186" s="113" t="s">
        <v>1854</v>
      </c>
      <c r="E186" s="14" t="s">
        <v>35</v>
      </c>
      <c r="F186" s="14" t="s">
        <v>43</v>
      </c>
      <c r="G186" s="14" t="s">
        <v>62</v>
      </c>
      <c r="H186" s="14" t="s">
        <v>1855</v>
      </c>
      <c r="I186" s="14" t="s">
        <v>1856</v>
      </c>
      <c r="J186" s="14" t="s">
        <v>1857</v>
      </c>
      <c r="K186" s="114" t="s">
        <v>1858</v>
      </c>
      <c r="L186" s="115" t="n">
        <v>2013</v>
      </c>
      <c r="M186" s="116" t="n">
        <v>354710000</v>
      </c>
      <c r="N186" s="116" t="n">
        <v>324400000</v>
      </c>
      <c r="O186" s="115" t="n">
        <v>8</v>
      </c>
      <c r="P186" s="117" t="n">
        <f aca="false">2020-L186+1</f>
        <v>8</v>
      </c>
      <c r="Q186" s="118" t="str">
        <f aca="false">LEFT(J186,2)</f>
        <v>서울</v>
      </c>
      <c r="R186" s="119" t="str">
        <f aca="false">(IF(P186&lt;5,"5년 미만",IF(P186&lt;10,"5년~10년 미만",IF(P186&lt;20,"10년~20년 미만",IF(P186&lt;30,"20년~30년 미만",IF(P186&lt;50,"30년~50년 미만",IF(P186&gt;50,"50년 이상")))))))</f>
        <v>5년~10년 미만</v>
      </c>
      <c r="S186" s="119" t="str">
        <f aca="false">(IF(M186="확인불가","확인불가",IF(M186&lt;100000000,"1억 미만", IF(M186&lt;1000000000,"1억~10억미만",IF(M186&lt;10000000000,"10억~100억미만",IF(M186&lt;100000000000,"100억~1,000억미만",IF(M186&lt;1000000000000,"1,000억~1조미만",IF(M186&lt;10000000000000,"1조~10조미만",IF(M186&gt;10000000000000,"10조 이상")))))))))</f>
        <v>1억~10억미만</v>
      </c>
      <c r="T186" s="119" t="str">
        <f aca="false">(IF(N186="확인불가","확인불가",IF(N186&lt;1000000000,"10억 미만", IF(N186&lt;10000000000,"10억~100억 미만",IF(N186&lt;100000000000,"100억~1,000억 미만",IF(N186&lt;1000000000000,"1,000억~1조 미만",IF(N186&lt;10000000000000,"1조~10조 미만",IF(N186&lt;100000000000000,"10조~100조 미만",IF(N186&gt;100000000000000,"100조 이상")))))))))</f>
        <v>10억 미만</v>
      </c>
      <c r="U186" s="119" t="str">
        <f aca="false">IF(O186="확인불가","확인불가",IF(O186&lt;10,"10명 미만",IF(O186&lt;20,"10~20명 미만",IF(O186&lt;100,"20~100명 미만",IF(O186&lt;1000,"100~1,000명 미만",IF(O186&lt;10000,"1,000~10,000명 미만",IF(O186&lt;100000,"10,000~100,000명 미만",IF(O186&gt;100000,"100,000명 이상"))))))))</f>
        <v>10명 미만</v>
      </c>
      <c r="V186" s="119" t="s">
        <v>2831</v>
      </c>
      <c r="W186" s="119" t="s">
        <v>2831</v>
      </c>
    </row>
    <row r="187" customFormat="false" ht="17.45" hidden="false" customHeight="false" outlineLevel="0" collapsed="false">
      <c r="A187" s="67" t="s">
        <v>50</v>
      </c>
      <c r="B187" s="67" t="s">
        <v>199</v>
      </c>
      <c r="C187" s="67" t="s">
        <v>1477</v>
      </c>
      <c r="D187" s="67" t="s">
        <v>1862</v>
      </c>
      <c r="E187" s="6" t="s">
        <v>19</v>
      </c>
      <c r="F187" s="6" t="s">
        <v>325</v>
      </c>
      <c r="G187" s="6" t="s">
        <v>62</v>
      </c>
      <c r="H187" s="6" t="s">
        <v>1863</v>
      </c>
      <c r="I187" s="6" t="s">
        <v>1864</v>
      </c>
      <c r="J187" s="6" t="s">
        <v>1865</v>
      </c>
      <c r="K187" s="7" t="s">
        <v>1866</v>
      </c>
      <c r="L187" s="121" t="n">
        <v>2004</v>
      </c>
      <c r="M187" s="122" t="n">
        <v>3000000</v>
      </c>
      <c r="N187" s="122" t="n">
        <v>107710000000</v>
      </c>
      <c r="O187" s="121" t="n">
        <v>258</v>
      </c>
      <c r="P187" s="117" t="n">
        <f aca="false">2020-L187+1</f>
        <v>17</v>
      </c>
      <c r="Q187" s="118" t="str">
        <f aca="false">LEFT(J187,2)</f>
        <v>대구</v>
      </c>
      <c r="R187" s="119" t="str">
        <f aca="false">(IF(P187&lt;5,"5년 미만",IF(P187&lt;10,"5년~10년 미만",IF(P187&lt;20,"10년~20년 미만",IF(P187&lt;30,"20년~30년 미만",IF(P187&lt;50,"30년~50년 미만",IF(P187&gt;50,"50년 이상")))))))</f>
        <v>10년~20년 미만</v>
      </c>
      <c r="S187" s="119" t="str">
        <f aca="false">(IF(M187="확인불가","확인불가",IF(M187&lt;100000000,"1억 미만", IF(M187&lt;1000000000,"1억~10억미만",IF(M187&lt;10000000000,"10억~100억미만",IF(M187&lt;100000000000,"100억~1,000억미만",IF(M187&lt;1000000000000,"1,000억~1조미만",IF(M187&lt;10000000000000,"1조~10조미만",IF(M187&gt;10000000000000,"10조 이상")))))))))</f>
        <v>1억 미만</v>
      </c>
      <c r="T187" s="119" t="str">
        <f aca="false">(IF(N187="확인불가","확인불가",IF(N187&lt;1000000000,"10억 미만", IF(N187&lt;10000000000,"10억~100억 미만",IF(N187&lt;100000000000,"100억~1,000억 미만",IF(N187&lt;1000000000000,"1,000억~1조 미만",IF(N187&lt;10000000000000,"1조~10조 미만",IF(N187&lt;100000000000000,"10조~100조 미만",IF(N187&gt;100000000000000,"100조 이상")))))))))</f>
        <v>1,000억~1조 미만</v>
      </c>
      <c r="U187" s="119" t="str">
        <f aca="false">IF(O187="확인불가","확인불가",IF(O187&lt;10,"10명 미만",IF(O187&lt;20,"10~20명 미만",IF(O187&lt;100,"20~100명 미만",IF(O187&lt;1000,"100~1,000명 미만",IF(O187&lt;10000,"1,000~10,000명 미만",IF(O187&lt;100000,"10,000~100,000명 미만",IF(O187&gt;100000,"100,000명 이상"))))))))</f>
        <v>100~1,000명 미만</v>
      </c>
      <c r="V187" s="119" t="s">
        <v>2831</v>
      </c>
      <c r="W187" s="119" t="s">
        <v>2831</v>
      </c>
    </row>
    <row r="188" customFormat="false" ht="17.45" hidden="false" customHeight="false" outlineLevel="0" collapsed="false">
      <c r="A188" s="113" t="s">
        <v>136</v>
      </c>
      <c r="B188" s="113" t="s">
        <v>185</v>
      </c>
      <c r="C188" s="113" t="s">
        <v>427</v>
      </c>
      <c r="D188" s="113" t="s">
        <v>1867</v>
      </c>
      <c r="E188" s="14" t="s">
        <v>100</v>
      </c>
      <c r="F188" s="14" t="s">
        <v>20</v>
      </c>
      <c r="G188" s="14" t="s">
        <v>62</v>
      </c>
      <c r="H188" s="14" t="s">
        <v>1868</v>
      </c>
      <c r="I188" s="14" t="s">
        <v>1869</v>
      </c>
      <c r="J188" s="14" t="s">
        <v>1870</v>
      </c>
      <c r="K188" s="114" t="s">
        <v>1871</v>
      </c>
      <c r="L188" s="115" t="n">
        <v>1996</v>
      </c>
      <c r="M188" s="116" t="n">
        <v>6000000000</v>
      </c>
      <c r="N188" s="116" t="n">
        <v>145280000000</v>
      </c>
      <c r="O188" s="115" t="n">
        <v>803</v>
      </c>
      <c r="P188" s="117" t="n">
        <f aca="false">2020-L188+1</f>
        <v>25</v>
      </c>
      <c r="Q188" s="118" t="str">
        <f aca="false">LEFT(J188,2)</f>
        <v>서울</v>
      </c>
      <c r="R188" s="119" t="str">
        <f aca="false">(IF(P188&lt;5,"5년 미만",IF(P188&lt;10,"5년~10년 미만",IF(P188&lt;20,"10년~20년 미만",IF(P188&lt;30,"20년~30년 미만",IF(P188&lt;50,"30년~50년 미만",IF(P188&gt;50,"50년 이상")))))))</f>
        <v>20년~30년 미만</v>
      </c>
      <c r="S188" s="119" t="str">
        <f aca="false">(IF(M188="확인불가","확인불가",IF(M188&lt;100000000,"1억 미만", IF(M188&lt;1000000000,"1억~10억미만",IF(M188&lt;10000000000,"10억~100억미만",IF(M188&lt;100000000000,"100억~1,000억미만",IF(M188&lt;1000000000000,"1,000억~1조미만",IF(M188&lt;10000000000000,"1조~10조미만",IF(M188&gt;10000000000000,"10조 이상")))))))))</f>
        <v>10억~100억미만</v>
      </c>
      <c r="T188" s="119" t="str">
        <f aca="false">(IF(N188="확인불가","확인불가",IF(N188&lt;1000000000,"10억 미만", IF(N188&lt;10000000000,"10억~100억 미만",IF(N188&lt;100000000000,"100억~1,000억 미만",IF(N188&lt;1000000000000,"1,000억~1조 미만",IF(N188&lt;10000000000000,"1조~10조 미만",IF(N188&lt;100000000000000,"10조~100조 미만",IF(N188&gt;100000000000000,"100조 이상")))))))))</f>
        <v>1,000억~1조 미만</v>
      </c>
      <c r="U188" s="119" t="str">
        <f aca="false">IF(O188="확인불가","확인불가",IF(O188&lt;10,"10명 미만",IF(O188&lt;20,"10~20명 미만",IF(O188&lt;100,"20~100명 미만",IF(O188&lt;1000,"100~1,000명 미만",IF(O188&lt;10000,"1,000~10,000명 미만",IF(O188&lt;100000,"10,000~100,000명 미만",IF(O188&gt;100000,"100,000명 이상"))))))))</f>
        <v>100~1,000명 미만</v>
      </c>
      <c r="V188" s="119" t="s">
        <v>2831</v>
      </c>
      <c r="W188" s="119" t="s">
        <v>2831</v>
      </c>
    </row>
    <row r="189" customFormat="false" ht="17.45" hidden="false" customHeight="false" outlineLevel="0" collapsed="false">
      <c r="A189" s="67" t="s">
        <v>15</v>
      </c>
      <c r="B189" s="67" t="s">
        <v>83</v>
      </c>
      <c r="C189" s="67" t="s">
        <v>84</v>
      </c>
      <c r="D189" s="67" t="s">
        <v>1872</v>
      </c>
      <c r="E189" s="6" t="s">
        <v>100</v>
      </c>
      <c r="F189" s="6" t="s">
        <v>184</v>
      </c>
      <c r="G189" s="6" t="s">
        <v>21</v>
      </c>
      <c r="H189" s="6" t="s">
        <v>1873</v>
      </c>
      <c r="I189" s="6"/>
      <c r="J189" s="6" t="s">
        <v>1874</v>
      </c>
      <c r="K189" s="17" t="s">
        <v>1875</v>
      </c>
      <c r="L189" s="121" t="n">
        <v>1987</v>
      </c>
      <c r="M189" s="122" t="n">
        <v>19214000000</v>
      </c>
      <c r="N189" s="122" t="n">
        <v>207514000000</v>
      </c>
      <c r="O189" s="121" t="n">
        <v>557</v>
      </c>
      <c r="P189" s="117" t="n">
        <f aca="false">2020-L189+1</f>
        <v>34</v>
      </c>
      <c r="Q189" s="118" t="str">
        <f aca="false">LEFT(J189,2)</f>
        <v>광주</v>
      </c>
      <c r="R189" s="119" t="str">
        <f aca="false">(IF(P189&lt;5,"5년 미만",IF(P189&lt;10,"5년~10년 미만",IF(P189&lt;20,"10년~20년 미만",IF(P189&lt;30,"20년~30년 미만",IF(P189&lt;50,"30년~50년 미만",IF(P189&gt;50,"50년 이상")))))))</f>
        <v>30년~50년 미만</v>
      </c>
      <c r="S189" s="119" t="str">
        <f aca="false">(IF(M189="확인불가","확인불가",IF(M189&lt;100000000,"1억 미만", IF(M189&lt;1000000000,"1억~10억미만",IF(M189&lt;10000000000,"10억~100억미만",IF(M189&lt;100000000000,"100억~1,000억미만",IF(M189&lt;1000000000000,"1,000억~1조미만",IF(M189&lt;10000000000000,"1조~10조미만",IF(M189&gt;10000000000000,"10조 이상")))))))))</f>
        <v>100억~1,000억미만</v>
      </c>
      <c r="T189" s="119" t="str">
        <f aca="false">(IF(N189="확인불가","확인불가",IF(N189&lt;1000000000,"10억 미만", IF(N189&lt;10000000000,"10억~100억 미만",IF(N189&lt;100000000000,"100억~1,000억 미만",IF(N189&lt;1000000000000,"1,000억~1조 미만",IF(N189&lt;10000000000000,"1조~10조 미만",IF(N189&lt;100000000000000,"10조~100조 미만",IF(N189&gt;100000000000000,"100조 이상")))))))))</f>
        <v>1,000억~1조 미만</v>
      </c>
      <c r="U189" s="119" t="str">
        <f aca="false">IF(O189="확인불가","확인불가",IF(O189&lt;10,"10명 미만",IF(O189&lt;20,"10~20명 미만",IF(O189&lt;100,"20~100명 미만",IF(O189&lt;1000,"100~1,000명 미만",IF(O189&lt;10000,"1,000~10,000명 미만",IF(O189&lt;100000,"10,000~100,000명 미만",IF(O189&gt;100000,"100,000명 이상"))))))))</f>
        <v>100~1,000명 미만</v>
      </c>
      <c r="V189" s="119" t="s">
        <v>2831</v>
      </c>
      <c r="W189" s="119" t="s">
        <v>2831</v>
      </c>
    </row>
    <row r="190" customFormat="false" ht="17.45" hidden="false" customHeight="false" outlineLevel="0" collapsed="false">
      <c r="A190" s="113" t="s">
        <v>96</v>
      </c>
      <c r="B190" s="113" t="s">
        <v>220</v>
      </c>
      <c r="C190" s="113" t="s">
        <v>1877</v>
      </c>
      <c r="D190" s="113" t="s">
        <v>1878</v>
      </c>
      <c r="E190" s="14" t="s">
        <v>168</v>
      </c>
      <c r="F190" s="14" t="s">
        <v>43</v>
      </c>
      <c r="G190" s="14" t="s">
        <v>62</v>
      </c>
      <c r="H190" s="14" t="s">
        <v>1879</v>
      </c>
      <c r="I190" s="14" t="s">
        <v>1880</v>
      </c>
      <c r="J190" s="14" t="s">
        <v>1881</v>
      </c>
      <c r="K190" s="114" t="s">
        <v>1882</v>
      </c>
      <c r="L190" s="115" t="n">
        <v>2000</v>
      </c>
      <c r="M190" s="116" t="n">
        <v>2078100000000</v>
      </c>
      <c r="N190" s="116" t="n">
        <v>2309200000000</v>
      </c>
      <c r="O190" s="115" t="n">
        <v>5391</v>
      </c>
      <c r="P190" s="117" t="n">
        <f aca="false">2020-L190+1</f>
        <v>21</v>
      </c>
      <c r="Q190" s="118" t="str">
        <f aca="false">LEFT(J190,2)</f>
        <v>서울</v>
      </c>
      <c r="R190" s="119" t="str">
        <f aca="false">(IF(P190&lt;5,"5년 미만",IF(P190&lt;10,"5년~10년 미만",IF(P190&lt;20,"10년~20년 미만",IF(P190&lt;30,"20년~30년 미만",IF(P190&lt;50,"30년~50년 미만",IF(P190&gt;50,"50년 이상")))))))</f>
        <v>20년~30년 미만</v>
      </c>
      <c r="S190" s="119" t="str">
        <f aca="false">(IF(M190="확인불가","확인불가",IF(M190&lt;100000000,"1억 미만", IF(M190&lt;1000000000,"1억~10억미만",IF(M190&lt;10000000000,"10억~100억미만",IF(M190&lt;100000000000,"100억~1,000억미만",IF(M190&lt;1000000000000,"1,000억~1조미만",IF(M190&lt;10000000000000,"1조~10조미만",IF(M190&gt;10000000000000,"10조 이상")))))))))</f>
        <v>1조~10조미만</v>
      </c>
      <c r="T190" s="119" t="str">
        <f aca="false">(IF(N190="확인불가","확인불가",IF(N190&lt;1000000000,"10억 미만", IF(N190&lt;10000000000,"10억~100억 미만",IF(N190&lt;100000000000,"100억~1,000억 미만",IF(N190&lt;1000000000000,"1,000억~1조 미만",IF(N190&lt;10000000000000,"1조~10조 미만",IF(N190&lt;100000000000000,"10조~100조 미만",IF(N190&gt;100000000000000,"100조 이상")))))))))</f>
        <v>1조~10조 미만</v>
      </c>
      <c r="U190" s="119" t="str">
        <f aca="false">IF(O190="확인불가","확인불가",IF(O190&lt;10,"10명 미만",IF(O190&lt;20,"10~20명 미만",IF(O190&lt;100,"20~100명 미만",IF(O190&lt;1000,"100~1,000명 미만",IF(O190&lt;10000,"1,000~10,000명 미만",IF(O190&lt;100000,"10,000~100,000명 미만",IF(O190&gt;100000,"100,000명 이상"))))))))</f>
        <v>1,000~10,000명 미만</v>
      </c>
      <c r="V190" s="119" t="s">
        <v>2831</v>
      </c>
      <c r="W190" s="119" t="s">
        <v>2831</v>
      </c>
    </row>
    <row r="191" customFormat="false" ht="17.45" hidden="false" customHeight="false" outlineLevel="0" collapsed="false">
      <c r="A191" s="67" t="s">
        <v>136</v>
      </c>
      <c r="B191" s="67" t="s">
        <v>664</v>
      </c>
      <c r="C191" s="67" t="s">
        <v>665</v>
      </c>
      <c r="D191" s="67" t="s">
        <v>1891</v>
      </c>
      <c r="E191" s="6" t="s">
        <v>19</v>
      </c>
      <c r="F191" s="6" t="s">
        <v>20</v>
      </c>
      <c r="G191" s="6" t="s">
        <v>144</v>
      </c>
      <c r="H191" s="6" t="s">
        <v>1892</v>
      </c>
      <c r="I191" s="6" t="s">
        <v>1893</v>
      </c>
      <c r="J191" s="6" t="s">
        <v>1894</v>
      </c>
      <c r="K191" s="7" t="s">
        <v>1895</v>
      </c>
      <c r="L191" s="121" t="n">
        <v>2001</v>
      </c>
      <c r="M191" s="122" t="n">
        <v>1500000000</v>
      </c>
      <c r="N191" s="122" t="n">
        <v>58700000000</v>
      </c>
      <c r="O191" s="121" t="n">
        <v>50</v>
      </c>
      <c r="P191" s="117" t="n">
        <f aca="false">2020-L191+1</f>
        <v>20</v>
      </c>
      <c r="Q191" s="118" t="str">
        <f aca="false">LEFT(J191,2)</f>
        <v>대전</v>
      </c>
      <c r="R191" s="119" t="str">
        <f aca="false">(IF(P191&lt;5,"5년 미만",IF(P191&lt;10,"5년~10년 미만",IF(P191&lt;20,"10년~20년 미만",IF(P191&lt;30,"20년~30년 미만",IF(P191&lt;50,"30년~50년 미만",IF(P191&gt;50,"50년 이상")))))))</f>
        <v>20년~30년 미만</v>
      </c>
      <c r="S191" s="119" t="str">
        <f aca="false">(IF(M191="확인불가","확인불가",IF(M191&lt;100000000,"1억 미만", IF(M191&lt;1000000000,"1억~10억미만",IF(M191&lt;10000000000,"10억~100억미만",IF(M191&lt;100000000000,"100억~1,000억미만",IF(M191&lt;1000000000000,"1,000억~1조미만",IF(M191&lt;10000000000000,"1조~10조미만",IF(M191&gt;10000000000000,"10조 이상")))))))))</f>
        <v>10억~100억미만</v>
      </c>
      <c r="T191" s="119" t="str">
        <f aca="false">(IF(N191="확인불가","확인불가",IF(N191&lt;1000000000,"10억 미만", IF(N191&lt;10000000000,"10억~100억 미만",IF(N191&lt;100000000000,"100억~1,000억 미만",IF(N191&lt;1000000000000,"1,000억~1조 미만",IF(N191&lt;10000000000000,"1조~10조 미만",IF(N191&lt;100000000000000,"10조~100조 미만",IF(N191&gt;100000000000000,"100조 이상")))))))))</f>
        <v>100억~1,000억 미만</v>
      </c>
      <c r="U191" s="119" t="str">
        <f aca="false">IF(O191="확인불가","확인불가",IF(O191&lt;10,"10명 미만",IF(O191&lt;20,"10~20명 미만",IF(O191&lt;100,"20~100명 미만",IF(O191&lt;1000,"100~1,000명 미만",IF(O191&lt;10000,"1,000~10,000명 미만",IF(O191&lt;100000,"10,000~100,000명 미만",IF(O191&gt;100000,"100,000명 이상"))))))))</f>
        <v>20~100명 미만</v>
      </c>
      <c r="V191" s="119" t="s">
        <v>2831</v>
      </c>
      <c r="W191" s="119" t="s">
        <v>2831</v>
      </c>
    </row>
    <row r="192" customFormat="false" ht="17.45" hidden="false" customHeight="false" outlineLevel="0" collapsed="false">
      <c r="A192" s="113" t="s">
        <v>136</v>
      </c>
      <c r="B192" s="113" t="s">
        <v>185</v>
      </c>
      <c r="C192" s="113" t="s">
        <v>427</v>
      </c>
      <c r="D192" s="113" t="s">
        <v>1896</v>
      </c>
      <c r="E192" s="14" t="s">
        <v>168</v>
      </c>
      <c r="F192" s="14" t="s">
        <v>48</v>
      </c>
      <c r="G192" s="14" t="s">
        <v>102</v>
      </c>
      <c r="H192" s="14" t="s">
        <v>1916</v>
      </c>
      <c r="I192" s="14"/>
      <c r="J192" s="14" t="s">
        <v>1898</v>
      </c>
      <c r="K192" s="114" t="s">
        <v>1899</v>
      </c>
      <c r="L192" s="115" t="n">
        <v>1996</v>
      </c>
      <c r="M192" s="116" t="n">
        <v>76980000000</v>
      </c>
      <c r="N192" s="116" t="n">
        <v>772280000000</v>
      </c>
      <c r="O192" s="115" t="n">
        <v>2840</v>
      </c>
      <c r="P192" s="117" t="n">
        <f aca="false">2020-L192+1</f>
        <v>25</v>
      </c>
      <c r="Q192" s="118" t="str">
        <f aca="false">LEFT(J192,2)</f>
        <v>서울</v>
      </c>
      <c r="R192" s="119" t="str">
        <f aca="false">(IF(P192&lt;5,"5년 미만",IF(P192&lt;10,"5년~10년 미만",IF(P192&lt;20,"10년~20년 미만",IF(P192&lt;30,"20년~30년 미만",IF(P192&lt;50,"30년~50년 미만",IF(P192&gt;50,"50년 이상")))))))</f>
        <v>20년~30년 미만</v>
      </c>
      <c r="S192" s="119" t="str">
        <f aca="false">(IF(M192="확인불가","확인불가",IF(M192&lt;100000000,"1억 미만", IF(M192&lt;1000000000,"1억~10억미만",IF(M192&lt;10000000000,"10억~100억미만",IF(M192&lt;100000000000,"100억~1,000억미만",IF(M192&lt;1000000000000,"1,000억~1조미만",IF(M192&lt;10000000000000,"1조~10조미만",IF(M192&gt;10000000000000,"10조 이상")))))))))</f>
        <v>100억~1,000억미만</v>
      </c>
      <c r="T192" s="119" t="str">
        <f aca="false">(IF(N192="확인불가","확인불가",IF(N192&lt;1000000000,"10억 미만", IF(N192&lt;10000000000,"10억~100억 미만",IF(N192&lt;100000000000,"100억~1,000억 미만",IF(N192&lt;1000000000000,"1,000억~1조 미만",IF(N192&lt;10000000000000,"1조~10조 미만",IF(N192&lt;100000000000000,"10조~100조 미만",IF(N192&gt;100000000000000,"100조 이상")))))))))</f>
        <v>1,000억~1조 미만</v>
      </c>
      <c r="U192" s="119" t="str">
        <f aca="false">IF(O192="확인불가","확인불가",IF(O192&lt;10,"10명 미만",IF(O192&lt;20,"10~20명 미만",IF(O192&lt;100,"20~100명 미만",IF(O192&lt;1000,"100~1,000명 미만",IF(O192&lt;10000,"1,000~10,000명 미만",IF(O192&lt;100000,"10,000~100,000명 미만",IF(O192&gt;100000,"100,000명 이상"))))))))</f>
        <v>1,000~10,000명 미만</v>
      </c>
      <c r="V192" s="119" t="s">
        <v>2832</v>
      </c>
      <c r="W192" s="119" t="s">
        <v>2831</v>
      </c>
    </row>
    <row r="193" customFormat="false" ht="17.45" hidden="false" customHeight="false" outlineLevel="0" collapsed="false">
      <c r="A193" s="67" t="s">
        <v>50</v>
      </c>
      <c r="B193" s="67" t="s">
        <v>231</v>
      </c>
      <c r="C193" s="67" t="s">
        <v>488</v>
      </c>
      <c r="D193" s="6" t="s">
        <v>1945</v>
      </c>
      <c r="E193" s="6" t="s">
        <v>100</v>
      </c>
      <c r="F193" s="6" t="s">
        <v>30</v>
      </c>
      <c r="G193" s="6" t="s">
        <v>62</v>
      </c>
      <c r="H193" s="6" t="s">
        <v>1946</v>
      </c>
      <c r="I193" s="6" t="s">
        <v>1947</v>
      </c>
      <c r="J193" s="6" t="s">
        <v>1948</v>
      </c>
      <c r="K193" s="7" t="s">
        <v>1949</v>
      </c>
      <c r="L193" s="121" t="n">
        <v>1989</v>
      </c>
      <c r="M193" s="122" t="n">
        <v>29420000000</v>
      </c>
      <c r="N193" s="122" t="n">
        <v>173130000000</v>
      </c>
      <c r="O193" s="121" t="n">
        <v>561</v>
      </c>
      <c r="P193" s="117" t="n">
        <f aca="false">2020-L193+1</f>
        <v>32</v>
      </c>
      <c r="Q193" s="118" t="str">
        <f aca="false">LEFT(J193,2)</f>
        <v>서울</v>
      </c>
      <c r="R193" s="119" t="str">
        <f aca="false">(IF(P193&lt;5,"5년 미만",IF(P193&lt;10,"5년~10년 미만",IF(P193&lt;20,"10년~20년 미만",IF(P193&lt;30,"20년~30년 미만",IF(P193&lt;50,"30년~50년 미만",IF(P193&gt;50,"50년 이상")))))))</f>
        <v>30년~50년 미만</v>
      </c>
      <c r="S193" s="119" t="str">
        <f aca="false">(IF(M193="확인불가","확인불가",IF(M193&lt;100000000,"1억 미만", IF(M193&lt;1000000000,"1억~10억미만",IF(M193&lt;10000000000,"10억~100억미만",IF(M193&lt;100000000000,"100억~1,000억미만",IF(M193&lt;1000000000000,"1,000억~1조미만",IF(M193&lt;10000000000000,"1조~10조미만",IF(M193&gt;10000000000000,"10조 이상")))))))))</f>
        <v>100억~1,000억미만</v>
      </c>
      <c r="T193" s="119" t="str">
        <f aca="false">(IF(N193="확인불가","확인불가",IF(N193&lt;1000000000,"10억 미만", IF(N193&lt;10000000000,"10억~100억 미만",IF(N193&lt;100000000000,"100억~1,000억 미만",IF(N193&lt;1000000000000,"1,000억~1조 미만",IF(N193&lt;10000000000000,"1조~10조 미만",IF(N193&lt;100000000000000,"10조~100조 미만",IF(N193&gt;100000000000000,"100조 이상")))))))))</f>
        <v>1,000억~1조 미만</v>
      </c>
      <c r="U193" s="119" t="str">
        <f aca="false">IF(O193="확인불가","확인불가",IF(O193&lt;10,"10명 미만",IF(O193&lt;20,"10~20명 미만",IF(O193&lt;100,"20~100명 미만",IF(O193&lt;1000,"100~1,000명 미만",IF(O193&lt;10000,"1,000~10,000명 미만",IF(O193&lt;100000,"10,000~100,000명 미만",IF(O193&gt;100000,"100,000명 이상"))))))))</f>
        <v>100~1,000명 미만</v>
      </c>
      <c r="V193" s="119" t="s">
        <v>2831</v>
      </c>
      <c r="W193" s="119" t="s">
        <v>2831</v>
      </c>
    </row>
    <row r="194" customFormat="false" ht="17.45" hidden="false" customHeight="false" outlineLevel="0" collapsed="false">
      <c r="A194" s="113" t="s">
        <v>15</v>
      </c>
      <c r="B194" s="113" t="s">
        <v>16</v>
      </c>
      <c r="C194" s="113" t="s">
        <v>17</v>
      </c>
      <c r="D194" s="113" t="s">
        <v>1952</v>
      </c>
      <c r="E194" s="36" t="s">
        <v>35</v>
      </c>
      <c r="F194" s="14" t="s">
        <v>117</v>
      </c>
      <c r="G194" s="14" t="s">
        <v>62</v>
      </c>
      <c r="H194" s="14" t="s">
        <v>1953</v>
      </c>
      <c r="I194" s="14" t="s">
        <v>1954</v>
      </c>
      <c r="J194" s="14" t="s">
        <v>1955</v>
      </c>
      <c r="K194" s="114" t="s">
        <v>1956</v>
      </c>
      <c r="L194" s="115" t="n">
        <v>1998</v>
      </c>
      <c r="M194" s="116" t="n">
        <v>1960000000</v>
      </c>
      <c r="N194" s="116" t="n">
        <v>25220000000</v>
      </c>
      <c r="O194" s="115" t="n">
        <v>170</v>
      </c>
      <c r="P194" s="117" t="n">
        <f aca="false">2020-L194+1</f>
        <v>23</v>
      </c>
      <c r="Q194" s="118" t="str">
        <f aca="false">LEFT(J194,2)</f>
        <v>서울</v>
      </c>
      <c r="R194" s="119" t="str">
        <f aca="false">(IF(P194&lt;5,"5년 미만",IF(P194&lt;10,"5년~10년 미만",IF(P194&lt;20,"10년~20년 미만",IF(P194&lt;30,"20년~30년 미만",IF(P194&lt;50,"30년~50년 미만",IF(P194&gt;50,"50년 이상")))))))</f>
        <v>20년~30년 미만</v>
      </c>
      <c r="S194" s="119" t="str">
        <f aca="false">(IF(M194="확인불가","확인불가",IF(M194&lt;100000000,"1억 미만", IF(M194&lt;1000000000,"1억~10억미만",IF(M194&lt;10000000000,"10억~100억미만",IF(M194&lt;100000000000,"100억~1,000억미만",IF(M194&lt;1000000000000,"1,000억~1조미만",IF(M194&lt;10000000000000,"1조~10조미만",IF(M194&gt;10000000000000,"10조 이상")))))))))</f>
        <v>10억~100억미만</v>
      </c>
      <c r="T194" s="119" t="str">
        <f aca="false">(IF(N194="확인불가","확인불가",IF(N194&lt;1000000000,"10억 미만", IF(N194&lt;10000000000,"10억~100억 미만",IF(N194&lt;100000000000,"100억~1,000억 미만",IF(N194&lt;1000000000000,"1,000억~1조 미만",IF(N194&lt;10000000000000,"1조~10조 미만",IF(N194&lt;100000000000000,"10조~100조 미만",IF(N194&gt;100000000000000,"100조 이상")))))))))</f>
        <v>100억~1,000억 미만</v>
      </c>
      <c r="U194" s="119" t="str">
        <f aca="false">IF(O194="확인불가","확인불가",IF(O194&lt;10,"10명 미만",IF(O194&lt;20,"10~20명 미만",IF(O194&lt;100,"20~100명 미만",IF(O194&lt;1000,"100~1,000명 미만",IF(O194&lt;10000,"1,000~10,000명 미만",IF(O194&lt;100000,"10,000~100,000명 미만",IF(O194&gt;100000,"100,000명 이상"))))))))</f>
        <v>100~1,000명 미만</v>
      </c>
      <c r="V194" s="119" t="s">
        <v>2832</v>
      </c>
      <c r="W194" s="119" t="s">
        <v>2831</v>
      </c>
    </row>
    <row r="195" customFormat="false" ht="17.45" hidden="false" customHeight="false" outlineLevel="0" collapsed="false">
      <c r="A195" s="67" t="s">
        <v>136</v>
      </c>
      <c r="B195" s="67" t="s">
        <v>357</v>
      </c>
      <c r="C195" s="67" t="s">
        <v>358</v>
      </c>
      <c r="D195" s="67" t="s">
        <v>1963</v>
      </c>
      <c r="E195" s="6" t="s">
        <v>100</v>
      </c>
      <c r="F195" s="6" t="s">
        <v>43</v>
      </c>
      <c r="G195" s="6" t="s">
        <v>21</v>
      </c>
      <c r="H195" s="6" t="s">
        <v>1964</v>
      </c>
      <c r="I195" s="6" t="s">
        <v>1965</v>
      </c>
      <c r="J195" s="6" t="s">
        <v>1966</v>
      </c>
      <c r="K195" s="6" t="s">
        <v>1967</v>
      </c>
      <c r="L195" s="121" t="n">
        <v>2001</v>
      </c>
      <c r="M195" s="122" t="n">
        <v>2720000000</v>
      </c>
      <c r="N195" s="122" t="n">
        <v>254900000000</v>
      </c>
      <c r="O195" s="121" t="n">
        <v>357</v>
      </c>
      <c r="P195" s="117" t="n">
        <f aca="false">2020-L195+1</f>
        <v>20</v>
      </c>
      <c r="Q195" s="118" t="str">
        <f aca="false">LEFT(J195,2)</f>
        <v>경기</v>
      </c>
      <c r="R195" s="119" t="str">
        <f aca="false">(IF(P195&lt;5,"5년 미만",IF(P195&lt;10,"5년~10년 미만",IF(P195&lt;20,"10년~20년 미만",IF(P195&lt;30,"20년~30년 미만",IF(P195&lt;50,"30년~50년 미만",IF(P195&gt;50,"50년 이상")))))))</f>
        <v>20년~30년 미만</v>
      </c>
      <c r="S195" s="119" t="str">
        <f aca="false">(IF(M195="확인불가","확인불가",IF(M195&lt;100000000,"1억 미만", IF(M195&lt;1000000000,"1억~10억미만",IF(M195&lt;10000000000,"10억~100억미만",IF(M195&lt;100000000000,"100억~1,000억미만",IF(M195&lt;1000000000000,"1,000억~1조미만",IF(M195&lt;10000000000000,"1조~10조미만",IF(M195&gt;10000000000000,"10조 이상")))))))))</f>
        <v>10억~100억미만</v>
      </c>
      <c r="T195" s="119" t="str">
        <f aca="false">(IF(N195="확인불가","확인불가",IF(N195&lt;1000000000,"10억 미만", IF(N195&lt;10000000000,"10억~100억 미만",IF(N195&lt;100000000000,"100억~1,000억 미만",IF(N195&lt;1000000000000,"1,000억~1조 미만",IF(N195&lt;10000000000000,"1조~10조 미만",IF(N195&lt;100000000000000,"10조~100조 미만",IF(N195&gt;100000000000000,"100조 이상")))))))))</f>
        <v>1,000억~1조 미만</v>
      </c>
      <c r="U195" s="119" t="str">
        <f aca="false">IF(O195="확인불가","확인불가",IF(O195&lt;10,"10명 미만",IF(O195&lt;20,"10~20명 미만",IF(O195&lt;100,"20~100명 미만",IF(O195&lt;1000,"100~1,000명 미만",IF(O195&lt;10000,"1,000~10,000명 미만",IF(O195&lt;100000,"10,000~100,000명 미만",IF(O195&gt;100000,"100,000명 이상"))))))))</f>
        <v>100~1,000명 미만</v>
      </c>
      <c r="V195" s="119" t="s">
        <v>2831</v>
      </c>
      <c r="W195" s="119" t="s">
        <v>2831</v>
      </c>
    </row>
    <row r="196" customFormat="false" ht="17.45" hidden="false" customHeight="false" outlineLevel="0" collapsed="false">
      <c r="A196" s="113" t="s">
        <v>490</v>
      </c>
      <c r="B196" s="113" t="s">
        <v>491</v>
      </c>
      <c r="C196" s="113" t="s">
        <v>492</v>
      </c>
      <c r="D196" s="113" t="s">
        <v>1968</v>
      </c>
      <c r="E196" s="14" t="s">
        <v>168</v>
      </c>
      <c r="F196" s="14" t="s">
        <v>117</v>
      </c>
      <c r="G196" s="14" t="s">
        <v>62</v>
      </c>
      <c r="H196" s="14" t="s">
        <v>1969</v>
      </c>
      <c r="I196" s="14"/>
      <c r="J196" s="14" t="s">
        <v>1970</v>
      </c>
      <c r="K196" s="114" t="s">
        <v>1971</v>
      </c>
      <c r="L196" s="115" t="n">
        <v>1970</v>
      </c>
      <c r="M196" s="116" t="n">
        <v>9000009300000</v>
      </c>
      <c r="N196" s="116" t="n">
        <v>3989700000000</v>
      </c>
      <c r="O196" s="115" t="n">
        <v>4063</v>
      </c>
      <c r="P196" s="117" t="n">
        <f aca="false">2020-L196+1</f>
        <v>51</v>
      </c>
      <c r="Q196" s="118" t="str">
        <f aca="false">LEFT(J196,2)</f>
        <v>서울</v>
      </c>
      <c r="R196" s="119" t="str">
        <f aca="false">(IF(P196&lt;5,"5년 미만",IF(P196&lt;10,"5년~10년 미만",IF(P196&lt;20,"10년~20년 미만",IF(P196&lt;30,"20년~30년 미만",IF(P196&lt;50,"30년~50년 미만",IF(P196&gt;50,"50년 이상")))))))</f>
        <v>50년 이상</v>
      </c>
      <c r="S196" s="119" t="str">
        <f aca="false">(IF(M196="확인불가","확인불가",IF(M196&lt;100000000,"1억 미만", IF(M196&lt;1000000000,"1억~10억미만",IF(M196&lt;10000000000,"10억~100억미만",IF(M196&lt;100000000000,"100억~1,000억미만",IF(M196&lt;1000000000000,"1,000억~1조미만",IF(M196&lt;10000000000000,"1조~10조미만",IF(M196&gt;10000000000000,"10조 이상")))))))))</f>
        <v>1조~10조미만</v>
      </c>
      <c r="T196" s="119" t="str">
        <f aca="false">(IF(N196="확인불가","확인불가",IF(N196&lt;1000000000,"10억 미만", IF(N196&lt;10000000000,"10억~100억 미만",IF(N196&lt;100000000000,"100억~1,000억 미만",IF(N196&lt;1000000000000,"1,000억~1조 미만",IF(N196&lt;10000000000000,"1조~10조 미만",IF(N196&lt;100000000000000,"10조~100조 미만",IF(N196&gt;100000000000000,"100조 이상")))))))))</f>
        <v>1조~10조 미만</v>
      </c>
      <c r="U196" s="119" t="str">
        <f aca="false">IF(O196="확인불가","확인불가",IF(O196&lt;10,"10명 미만",IF(O196&lt;20,"10~20명 미만",IF(O196&lt;100,"20~100명 미만",IF(O196&lt;1000,"100~1,000명 미만",IF(O196&lt;10000,"1,000~10,000명 미만",IF(O196&lt;100000,"10,000~100,000명 미만",IF(O196&gt;100000,"100,000명 이상"))))))))</f>
        <v>1,000~10,000명 미만</v>
      </c>
      <c r="V196" s="119" t="s">
        <v>2831</v>
      </c>
      <c r="W196" s="119" t="s">
        <v>2831</v>
      </c>
    </row>
    <row r="197" customFormat="false" ht="17.45" hidden="false" customHeight="false" outlineLevel="0" collapsed="false">
      <c r="A197" s="67" t="s">
        <v>67</v>
      </c>
      <c r="B197" s="67" t="s">
        <v>107</v>
      </c>
      <c r="C197" s="67" t="s">
        <v>754</v>
      </c>
      <c r="D197" s="67" t="s">
        <v>1972</v>
      </c>
      <c r="E197" s="6" t="s">
        <v>35</v>
      </c>
      <c r="F197" s="6" t="s">
        <v>117</v>
      </c>
      <c r="G197" s="6" t="s">
        <v>102</v>
      </c>
      <c r="H197" s="6" t="s">
        <v>1978</v>
      </c>
      <c r="I197" s="6" t="s">
        <v>1974</v>
      </c>
      <c r="J197" s="6" t="s">
        <v>1975</v>
      </c>
      <c r="K197" s="29" t="s">
        <v>1976</v>
      </c>
      <c r="L197" s="121" t="n">
        <v>2000</v>
      </c>
      <c r="M197" s="122" t="n">
        <v>2360000000</v>
      </c>
      <c r="N197" s="122" t="n">
        <v>16290000000</v>
      </c>
      <c r="O197" s="121" t="n">
        <v>160</v>
      </c>
      <c r="P197" s="117" t="n">
        <f aca="false">2020-L197+1</f>
        <v>21</v>
      </c>
      <c r="Q197" s="118" t="str">
        <f aca="false">LEFT(J197,2)</f>
        <v>서울</v>
      </c>
      <c r="R197" s="119" t="str">
        <f aca="false">(IF(P197&lt;5,"5년 미만",IF(P197&lt;10,"5년~10년 미만",IF(P197&lt;20,"10년~20년 미만",IF(P197&lt;30,"20년~30년 미만",IF(P197&lt;50,"30년~50년 미만",IF(P197&gt;50,"50년 이상")))))))</f>
        <v>20년~30년 미만</v>
      </c>
      <c r="S197" s="119" t="str">
        <f aca="false">(IF(M197="확인불가","확인불가",IF(M197&lt;100000000,"1억 미만", IF(M197&lt;1000000000,"1억~10억미만",IF(M197&lt;10000000000,"10억~100억미만",IF(M197&lt;100000000000,"100억~1,000억미만",IF(M197&lt;1000000000000,"1,000억~1조미만",IF(M197&lt;10000000000000,"1조~10조미만",IF(M197&gt;10000000000000,"10조 이상")))))))))</f>
        <v>10억~100억미만</v>
      </c>
      <c r="T197" s="119" t="str">
        <f aca="false">(IF(N197="확인불가","확인불가",IF(N197&lt;1000000000,"10억 미만", IF(N197&lt;10000000000,"10억~100억 미만",IF(N197&lt;100000000000,"100억~1,000억 미만",IF(N197&lt;1000000000000,"1,000억~1조 미만",IF(N197&lt;10000000000000,"1조~10조 미만",IF(N197&lt;100000000000000,"10조~100조 미만",IF(N197&gt;100000000000000,"100조 이상")))))))))</f>
        <v>100억~1,000억 미만</v>
      </c>
      <c r="U197" s="119" t="str">
        <f aca="false">IF(O197="확인불가","확인불가",IF(O197&lt;10,"10명 미만",IF(O197&lt;20,"10~20명 미만",IF(O197&lt;100,"20~100명 미만",IF(O197&lt;1000,"100~1,000명 미만",IF(O197&lt;10000,"1,000~10,000명 미만",IF(O197&lt;100000,"10,000~100,000명 미만",IF(O197&gt;100000,"100,000명 이상"))))))))</f>
        <v>100~1,000명 미만</v>
      </c>
      <c r="V197" s="119" t="s">
        <v>2831</v>
      </c>
      <c r="W197" s="119" t="s">
        <v>2831</v>
      </c>
    </row>
    <row r="198" customFormat="false" ht="19.9" hidden="false" customHeight="true" outlineLevel="0" collapsed="false">
      <c r="A198" s="113" t="s">
        <v>67</v>
      </c>
      <c r="B198" s="14" t="s">
        <v>416</v>
      </c>
      <c r="C198" s="113" t="s">
        <v>1983</v>
      </c>
      <c r="D198" s="113" t="s">
        <v>1984</v>
      </c>
      <c r="E198" s="14" t="s">
        <v>35</v>
      </c>
      <c r="F198" s="14" t="s">
        <v>117</v>
      </c>
      <c r="G198" s="14" t="s">
        <v>62</v>
      </c>
      <c r="H198" s="14" t="s">
        <v>1985</v>
      </c>
      <c r="I198" s="36" t="s">
        <v>1986</v>
      </c>
      <c r="J198" s="14" t="s">
        <v>1987</v>
      </c>
      <c r="K198" s="114" t="s">
        <v>1988</v>
      </c>
      <c r="L198" s="115" t="n">
        <v>1998</v>
      </c>
      <c r="M198" s="116" t="n">
        <v>1285220000</v>
      </c>
      <c r="N198" s="116" t="n">
        <v>24170530000</v>
      </c>
      <c r="O198" s="115" t="n">
        <v>152</v>
      </c>
      <c r="P198" s="117" t="n">
        <f aca="false">2020-L198+1</f>
        <v>23</v>
      </c>
      <c r="Q198" s="118" t="str">
        <f aca="false">LEFT(J198,2)</f>
        <v>서울</v>
      </c>
      <c r="R198" s="119" t="str">
        <f aca="false">(IF(P198&lt;5,"5년 미만",IF(P198&lt;10,"5년~10년 미만",IF(P198&lt;20,"10년~20년 미만",IF(P198&lt;30,"20년~30년 미만",IF(P198&lt;50,"30년~50년 미만",IF(P198&gt;50,"50년 이상")))))))</f>
        <v>20년~30년 미만</v>
      </c>
      <c r="S198" s="119" t="str">
        <f aca="false">(IF(M198="확인불가","확인불가",IF(M198&lt;100000000,"1억 미만", IF(M198&lt;1000000000,"1억~10억미만",IF(M198&lt;10000000000,"10억~100억미만",IF(M198&lt;100000000000,"100억~1,000억미만",IF(M198&lt;1000000000000,"1,000억~1조미만",IF(M198&lt;10000000000000,"1조~10조미만",IF(M198&gt;10000000000000,"10조 이상")))))))))</f>
        <v>10억~100억미만</v>
      </c>
      <c r="T198" s="119" t="str">
        <f aca="false">(IF(N198="확인불가","확인불가",IF(N198&lt;1000000000,"10억 미만", IF(N198&lt;10000000000,"10억~100억 미만",IF(N198&lt;100000000000,"100억~1,000억 미만",IF(N198&lt;1000000000000,"1,000억~1조 미만",IF(N198&lt;10000000000000,"1조~10조 미만",IF(N198&lt;100000000000000,"10조~100조 미만",IF(N198&gt;100000000000000,"100조 이상")))))))))</f>
        <v>100억~1,000억 미만</v>
      </c>
      <c r="U198" s="119" t="str">
        <f aca="false">IF(O198="확인불가","확인불가",IF(O198&lt;10,"10명 미만",IF(O198&lt;20,"10~20명 미만",IF(O198&lt;100,"20~100명 미만",IF(O198&lt;1000,"100~1,000명 미만",IF(O198&lt;10000,"1,000~10,000명 미만",IF(O198&lt;100000,"10,000~100,000명 미만",IF(O198&gt;100000,"100,000명 이상"))))))))</f>
        <v>100~1,000명 미만</v>
      </c>
      <c r="V198" s="119" t="s">
        <v>2831</v>
      </c>
      <c r="W198" s="119" t="s">
        <v>2831</v>
      </c>
    </row>
    <row r="199" customFormat="false" ht="17.45" hidden="false" customHeight="false" outlineLevel="0" collapsed="false">
      <c r="A199" s="67" t="s">
        <v>136</v>
      </c>
      <c r="B199" s="6" t="s">
        <v>1281</v>
      </c>
      <c r="C199" s="67" t="s">
        <v>1282</v>
      </c>
      <c r="D199" s="67" t="s">
        <v>1989</v>
      </c>
      <c r="E199" s="6" t="s">
        <v>35</v>
      </c>
      <c r="F199" s="6" t="s">
        <v>30</v>
      </c>
      <c r="G199" s="6" t="s">
        <v>62</v>
      </c>
      <c r="H199" s="6" t="s">
        <v>1990</v>
      </c>
      <c r="I199" s="6"/>
      <c r="J199" s="6" t="s">
        <v>1991</v>
      </c>
      <c r="K199" s="7" t="s">
        <v>1992</v>
      </c>
      <c r="L199" s="121" t="n">
        <v>2011</v>
      </c>
      <c r="M199" s="122" t="n">
        <v>160000000</v>
      </c>
      <c r="N199" s="122" t="n">
        <v>2940000000</v>
      </c>
      <c r="O199" s="121" t="n">
        <v>115</v>
      </c>
      <c r="P199" s="117" t="n">
        <f aca="false">2020-L199+1</f>
        <v>10</v>
      </c>
      <c r="Q199" s="118" t="str">
        <f aca="false">LEFT(J199,2)</f>
        <v>서울</v>
      </c>
      <c r="R199" s="119" t="str">
        <f aca="false">(IF(P199&lt;5,"5년 미만",IF(P199&lt;10,"5년~10년 미만",IF(P199&lt;20,"10년~20년 미만",IF(P199&lt;30,"20년~30년 미만",IF(P199&lt;50,"30년~50년 미만",IF(P199&gt;50,"50년 이상")))))))</f>
        <v>10년~20년 미만</v>
      </c>
      <c r="S199" s="119" t="str">
        <f aca="false">(IF(M199="확인불가","확인불가",IF(M199&lt;100000000,"1억 미만", IF(M199&lt;1000000000,"1억~10억미만",IF(M199&lt;10000000000,"10억~100억미만",IF(M199&lt;100000000000,"100억~1,000억미만",IF(M199&lt;1000000000000,"1,000억~1조미만",IF(M199&lt;10000000000000,"1조~10조미만",IF(M199&gt;10000000000000,"10조 이상")))))))))</f>
        <v>1억~10억미만</v>
      </c>
      <c r="T199" s="119" t="str">
        <f aca="false">(IF(N199="확인불가","확인불가",IF(N199&lt;1000000000,"10억 미만", IF(N199&lt;10000000000,"10억~100억 미만",IF(N199&lt;100000000000,"100억~1,000억 미만",IF(N199&lt;1000000000000,"1,000억~1조 미만",IF(N199&lt;10000000000000,"1조~10조 미만",IF(N199&lt;100000000000000,"10조~100조 미만",IF(N199&gt;100000000000000,"100조 이상")))))))))</f>
        <v>10억~100억 미만</v>
      </c>
      <c r="U199" s="119" t="str">
        <f aca="false">IF(O199="확인불가","확인불가",IF(O199&lt;10,"10명 미만",IF(O199&lt;20,"10~20명 미만",IF(O199&lt;100,"20~100명 미만",IF(O199&lt;1000,"100~1,000명 미만",IF(O199&lt;10000,"1,000~10,000명 미만",IF(O199&lt;100000,"10,000~100,000명 미만",IF(O199&gt;100000,"100,000명 이상"))))))))</f>
        <v>100~1,000명 미만</v>
      </c>
      <c r="V199" s="119" t="s">
        <v>2831</v>
      </c>
      <c r="W199" s="119" t="s">
        <v>2831</v>
      </c>
    </row>
    <row r="200" customFormat="false" ht="17.45" hidden="false" customHeight="false" outlineLevel="0" collapsed="false">
      <c r="A200" s="113" t="s">
        <v>50</v>
      </c>
      <c r="B200" s="113" t="s">
        <v>199</v>
      </c>
      <c r="C200" s="113" t="s">
        <v>597</v>
      </c>
      <c r="D200" s="113" t="s">
        <v>1993</v>
      </c>
      <c r="E200" s="14" t="s">
        <v>168</v>
      </c>
      <c r="F200" s="14" t="s">
        <v>322</v>
      </c>
      <c r="G200" s="14" t="s">
        <v>54</v>
      </c>
      <c r="H200" s="14" t="s">
        <v>1994</v>
      </c>
      <c r="I200" s="14" t="s">
        <v>1995</v>
      </c>
      <c r="J200" s="14" t="s">
        <v>1996</v>
      </c>
      <c r="K200" s="114" t="s">
        <v>1997</v>
      </c>
      <c r="L200" s="115" t="n">
        <v>1970</v>
      </c>
      <c r="M200" s="116" t="n">
        <v>356710000000</v>
      </c>
      <c r="N200" s="116" t="n">
        <v>8250800000000</v>
      </c>
      <c r="O200" s="115" t="n">
        <v>11065</v>
      </c>
      <c r="P200" s="117" t="n">
        <f aca="false">2020-L200+1</f>
        <v>51</v>
      </c>
      <c r="Q200" s="118" t="str">
        <f aca="false">LEFT(J200,2)</f>
        <v>경기</v>
      </c>
      <c r="R200" s="119" t="str">
        <f aca="false">(IF(P200&lt;5,"5년 미만",IF(P200&lt;10,"5년~10년 미만",IF(P200&lt;20,"10년~20년 미만",IF(P200&lt;30,"20년~30년 미만",IF(P200&lt;50,"30년~50년 미만",IF(P200&gt;50,"50년 이상")))))))</f>
        <v>50년 이상</v>
      </c>
      <c r="S200" s="119" t="str">
        <f aca="false">(IF(M200="확인불가","확인불가",IF(M200&lt;100000000,"1억 미만", IF(M200&lt;1000000000,"1억~10억미만",IF(M200&lt;10000000000,"10억~100억미만",IF(M200&lt;100000000000,"100억~1,000억미만",IF(M200&lt;1000000000000,"1,000억~1조미만",IF(M200&lt;10000000000000,"1조~10조미만",IF(M200&gt;10000000000000,"10조 이상")))))))))</f>
        <v>1,000억~1조미만</v>
      </c>
      <c r="T200" s="119" t="str">
        <f aca="false">(IF(N200="확인불가","확인불가",IF(N200&lt;1000000000,"10억 미만", IF(N200&lt;10000000000,"10억~100억 미만",IF(N200&lt;100000000000,"100억~1,000억 미만",IF(N200&lt;1000000000000,"1,000억~1조 미만",IF(N200&lt;10000000000000,"1조~10조 미만",IF(N200&lt;100000000000000,"10조~100조 미만",IF(N200&gt;100000000000000,"100조 이상")))))))))</f>
        <v>1조~10조 미만</v>
      </c>
      <c r="U200" s="119" t="str">
        <f aca="false">IF(O200="확인불가","확인불가",IF(O200&lt;10,"10명 미만",IF(O200&lt;20,"10~20명 미만",IF(O200&lt;100,"20~100명 미만",IF(O200&lt;1000,"100~1,000명 미만",IF(O200&lt;10000,"1,000~10,000명 미만",IF(O200&lt;100000,"10,000~100,000명 미만",IF(O200&gt;100000,"100,000명 이상"))))))))</f>
        <v>10,000~100,000명 미만</v>
      </c>
      <c r="V200" s="119" t="s">
        <v>2831</v>
      </c>
      <c r="W200" s="119" t="s">
        <v>2831</v>
      </c>
    </row>
    <row r="201" customFormat="false" ht="17.45" hidden="false" customHeight="false" outlineLevel="0" collapsed="false">
      <c r="A201" s="67" t="s">
        <v>96</v>
      </c>
      <c r="B201" s="67" t="s">
        <v>220</v>
      </c>
      <c r="C201" s="67" t="s">
        <v>221</v>
      </c>
      <c r="D201" s="67" t="s">
        <v>1999</v>
      </c>
      <c r="E201" s="6" t="s">
        <v>168</v>
      </c>
      <c r="F201" s="6" t="s">
        <v>117</v>
      </c>
      <c r="G201" s="6" t="s">
        <v>153</v>
      </c>
      <c r="H201" s="6" t="s">
        <v>2000</v>
      </c>
      <c r="I201" s="6"/>
      <c r="J201" s="6" t="s">
        <v>2001</v>
      </c>
      <c r="K201" s="7" t="s">
        <v>2002</v>
      </c>
      <c r="L201" s="121" t="n">
        <v>1963</v>
      </c>
      <c r="M201" s="122" t="n">
        <v>19130000000</v>
      </c>
      <c r="N201" s="122" t="n">
        <v>19900000000000</v>
      </c>
      <c r="O201" s="121" t="n">
        <v>9033</v>
      </c>
      <c r="P201" s="117" t="n">
        <f aca="false">2020-L201+1</f>
        <v>58</v>
      </c>
      <c r="Q201" s="118" t="str">
        <f aca="false">LEFT(J201,2)</f>
        <v>경기</v>
      </c>
      <c r="R201" s="119" t="str">
        <f aca="false">(IF(P201&lt;5,"5년 미만",IF(P201&lt;10,"5년~10년 미만",IF(P201&lt;20,"10년~20년 미만",IF(P201&lt;30,"20년~30년 미만",IF(P201&lt;50,"30년~50년 미만",IF(P201&gt;50,"50년 이상")))))))</f>
        <v>50년 이상</v>
      </c>
      <c r="S201" s="119" t="str">
        <f aca="false">(IF(M201="확인불가","확인불가",IF(M201&lt;100000000,"1억 미만", IF(M201&lt;1000000000,"1억~10억미만",IF(M201&lt;10000000000,"10억~100억미만",IF(M201&lt;100000000000,"100억~1,000억미만",IF(M201&lt;1000000000000,"1,000억~1조미만",IF(M201&lt;10000000000000,"1조~10조미만",IF(M201&gt;10000000000000,"10조 이상")))))))))</f>
        <v>100억~1,000억미만</v>
      </c>
      <c r="T201" s="119" t="str">
        <f aca="false">(IF(N201="확인불가","확인불가",IF(N201&lt;1000000000,"10억 미만", IF(N201&lt;10000000000,"10억~100억 미만",IF(N201&lt;100000000000,"100억~1,000억 미만",IF(N201&lt;1000000000000,"1,000억~1조 미만",IF(N201&lt;10000000000000,"1조~10조 미만",IF(N201&lt;100000000000000,"10조~100조 미만",IF(N201&gt;100000000000000,"100조 이상")))))))))</f>
        <v>10조~100조 미만</v>
      </c>
      <c r="U201" s="119" t="str">
        <f aca="false">IF(O201="확인불가","확인불가",IF(O201&lt;10,"10명 미만",IF(O201&lt;20,"10~20명 미만",IF(O201&lt;100,"20~100명 미만",IF(O201&lt;1000,"100~1,000명 미만",IF(O201&lt;10000,"1,000~10,000명 미만",IF(O201&lt;100000,"10,000~100,000명 미만",IF(O201&gt;100000,"100,000명 이상"))))))))</f>
        <v>1,000~10,000명 미만</v>
      </c>
      <c r="V201" s="119" t="s">
        <v>2831</v>
      </c>
      <c r="W201" s="119" t="s">
        <v>2831</v>
      </c>
    </row>
    <row r="202" customFormat="false" ht="17.45" hidden="false" customHeight="false" outlineLevel="0" collapsed="false">
      <c r="A202" s="113" t="s">
        <v>96</v>
      </c>
      <c r="B202" s="113" t="s">
        <v>220</v>
      </c>
      <c r="C202" s="113" t="s">
        <v>221</v>
      </c>
      <c r="D202" s="113" t="s">
        <v>2004</v>
      </c>
      <c r="E202" s="14" t="s">
        <v>168</v>
      </c>
      <c r="F202" s="14" t="s">
        <v>117</v>
      </c>
      <c r="G202" s="14" t="s">
        <v>62</v>
      </c>
      <c r="H202" s="14" t="s">
        <v>2005</v>
      </c>
      <c r="I202" s="14" t="s">
        <v>2006</v>
      </c>
      <c r="J202" s="130" t="s">
        <v>2007</v>
      </c>
      <c r="K202" s="114" t="s">
        <v>2008</v>
      </c>
      <c r="L202" s="115" t="n">
        <v>1969</v>
      </c>
      <c r="M202" s="116" t="n">
        <v>897510000000</v>
      </c>
      <c r="N202" s="116" t="n">
        <v>154700000000000</v>
      </c>
      <c r="O202" s="115" t="n">
        <v>106236</v>
      </c>
      <c r="P202" s="117" t="n">
        <f aca="false">2020-L202+1</f>
        <v>52</v>
      </c>
      <c r="Q202" s="118" t="str">
        <f aca="false">LEFT(J202,2)</f>
        <v>경기</v>
      </c>
      <c r="R202" s="119" t="str">
        <f aca="false">(IF(P202&lt;5,"5년 미만",IF(P202&lt;10,"5년~10년 미만",IF(P202&lt;20,"10년~20년 미만",IF(P202&lt;30,"20년~30년 미만",IF(P202&lt;50,"30년~50년 미만",IF(P202&gt;50,"50년 이상")))))))</f>
        <v>50년 이상</v>
      </c>
      <c r="S202" s="119" t="str">
        <f aca="false">(IF(M202="확인불가","확인불가",IF(M202&lt;100000000,"1억 미만", IF(M202&lt;1000000000,"1억~10억미만",IF(M202&lt;10000000000,"10억~100억미만",IF(M202&lt;100000000000,"100억~1,000억미만",IF(M202&lt;1000000000000,"1,000억~1조미만",IF(M202&lt;10000000000000,"1조~10조미만",IF(M202&gt;10000000000000,"10조 이상")))))))))</f>
        <v>1,000억~1조미만</v>
      </c>
      <c r="T202" s="119" t="str">
        <f aca="false">(IF(N202="확인불가","확인불가",IF(N202&lt;1000000000,"10억 미만", IF(N202&lt;10000000000,"10억~100억 미만",IF(N202&lt;100000000000,"100억~1,000억 미만",IF(N202&lt;1000000000000,"1,000억~1조 미만",IF(N202&lt;10000000000000,"1조~10조 미만",IF(N202&lt;100000000000000,"10조~100조 미만",IF(N202&gt;100000000000000,"100조 이상")))))))))</f>
        <v>100조 이상</v>
      </c>
      <c r="U202" s="119" t="str">
        <f aca="false">IF(O202="확인불가","확인불가",IF(O202&lt;10,"10명 미만",IF(O202&lt;20,"10~20명 미만",IF(O202&lt;100,"20~100명 미만",IF(O202&lt;1000,"100~1,000명 미만",IF(O202&lt;10000,"1,000~10,000명 미만",IF(O202&lt;100000,"10,000~100,000명 미만",IF(O202&gt;100000,"100,000명 이상"))))))))</f>
        <v>100,000명 이상</v>
      </c>
      <c r="V202" s="119" t="s">
        <v>2831</v>
      </c>
      <c r="W202" s="119" t="s">
        <v>2831</v>
      </c>
    </row>
    <row r="203" customFormat="false" ht="17.45" hidden="false" customHeight="false" outlineLevel="0" collapsed="false">
      <c r="A203" s="67" t="s">
        <v>136</v>
      </c>
      <c r="B203" s="67" t="s">
        <v>664</v>
      </c>
      <c r="C203" s="67" t="s">
        <v>665</v>
      </c>
      <c r="D203" s="67" t="s">
        <v>2012</v>
      </c>
      <c r="E203" s="6" t="s">
        <v>19</v>
      </c>
      <c r="F203" s="6" t="s">
        <v>20</v>
      </c>
      <c r="G203" s="6" t="s">
        <v>144</v>
      </c>
      <c r="H203" s="6" t="s">
        <v>2013</v>
      </c>
      <c r="I203" s="6" t="s">
        <v>2014</v>
      </c>
      <c r="J203" s="6" t="s">
        <v>2015</v>
      </c>
      <c r="K203" s="7" t="s">
        <v>2016</v>
      </c>
      <c r="L203" s="121" t="n">
        <v>1992</v>
      </c>
      <c r="M203" s="122" t="n">
        <v>23500000000</v>
      </c>
      <c r="N203" s="122" t="n">
        <v>218540000000</v>
      </c>
      <c r="O203" s="121" t="n">
        <v>1500</v>
      </c>
      <c r="P203" s="117" t="n">
        <f aca="false">2020-L203+1</f>
        <v>29</v>
      </c>
      <c r="Q203" s="118" t="str">
        <f aca="false">LEFT(J203,2)</f>
        <v>서울</v>
      </c>
      <c r="R203" s="119" t="str">
        <f aca="false">(IF(P203&lt;5,"5년 미만",IF(P203&lt;10,"5년~10년 미만",IF(P203&lt;20,"10년~20년 미만",IF(P203&lt;30,"20년~30년 미만",IF(P203&lt;50,"30년~50년 미만",IF(P203&gt;50,"50년 이상")))))))</f>
        <v>20년~30년 미만</v>
      </c>
      <c r="S203" s="119" t="str">
        <f aca="false">(IF(M203="확인불가","확인불가",IF(M203&lt;100000000,"1억 미만", IF(M203&lt;1000000000,"1억~10억미만",IF(M203&lt;10000000000,"10억~100억미만",IF(M203&lt;100000000000,"100억~1,000억미만",IF(M203&lt;1000000000000,"1,000억~1조미만",IF(M203&lt;10000000000000,"1조~10조미만",IF(M203&gt;10000000000000,"10조 이상")))))))))</f>
        <v>100억~1,000억미만</v>
      </c>
      <c r="T203" s="119" t="str">
        <f aca="false">(IF(N203="확인불가","확인불가",IF(N203&lt;1000000000,"10억 미만", IF(N203&lt;10000000000,"10억~100억 미만",IF(N203&lt;100000000000,"100억~1,000억 미만",IF(N203&lt;1000000000000,"1,000억~1조 미만",IF(N203&lt;10000000000000,"1조~10조 미만",IF(N203&lt;100000000000000,"10조~100조 미만",IF(N203&gt;100000000000000,"100조 이상")))))))))</f>
        <v>1,000억~1조 미만</v>
      </c>
      <c r="U203" s="119" t="str">
        <f aca="false">IF(O203="확인불가","확인불가",IF(O203&lt;10,"10명 미만",IF(O203&lt;20,"10~20명 미만",IF(O203&lt;100,"20~100명 미만",IF(O203&lt;1000,"100~1,000명 미만",IF(O203&lt;10000,"1,000~10,000명 미만",IF(O203&lt;100000,"10,000~100,000명 미만",IF(O203&gt;100000,"100,000명 이상"))))))))</f>
        <v>1,000~10,000명 미만</v>
      </c>
      <c r="V203" s="119" t="s">
        <v>2831</v>
      </c>
      <c r="W203" s="119" t="s">
        <v>2831</v>
      </c>
    </row>
    <row r="204" customFormat="false" ht="17.45" hidden="false" customHeight="false" outlineLevel="0" collapsed="false">
      <c r="A204" s="113" t="s">
        <v>256</v>
      </c>
      <c r="B204" s="113" t="s">
        <v>297</v>
      </c>
      <c r="C204" s="113" t="s">
        <v>1069</v>
      </c>
      <c r="D204" s="113" t="s">
        <v>2017</v>
      </c>
      <c r="E204" s="14" t="s">
        <v>168</v>
      </c>
      <c r="F204" s="14" t="s">
        <v>30</v>
      </c>
      <c r="G204" s="14" t="s">
        <v>62</v>
      </c>
      <c r="H204" s="14" t="s">
        <v>2018</v>
      </c>
      <c r="I204" s="14" t="s">
        <v>2019</v>
      </c>
      <c r="J204" s="14" t="s">
        <v>2020</v>
      </c>
      <c r="K204" s="134" t="s">
        <v>2021</v>
      </c>
      <c r="L204" s="115" t="n">
        <v>1989</v>
      </c>
      <c r="M204" s="116" t="n">
        <v>25870000000</v>
      </c>
      <c r="N204" s="116" t="n">
        <v>2353636000000</v>
      </c>
      <c r="O204" s="115" t="n">
        <v>8000</v>
      </c>
      <c r="P204" s="117" t="n">
        <f aca="false">2020-L204+1</f>
        <v>32</v>
      </c>
      <c r="Q204" s="118" t="str">
        <f aca="false">LEFT(J204,2)</f>
        <v>서울</v>
      </c>
      <c r="R204" s="119" t="str">
        <f aca="false">(IF(P204&lt;5,"5년 미만",IF(P204&lt;10,"5년~10년 미만",IF(P204&lt;20,"10년~20년 미만",IF(P204&lt;30,"20년~30년 미만",IF(P204&lt;50,"30년~50년 미만",IF(P204&gt;50,"50년 이상")))))))</f>
        <v>30년~50년 미만</v>
      </c>
      <c r="S204" s="119" t="str">
        <f aca="false">(IF(M204="확인불가","확인불가",IF(M204&lt;100000000,"1억 미만", IF(M204&lt;1000000000,"1억~10억미만",IF(M204&lt;10000000000,"10억~100억미만",IF(M204&lt;100000000000,"100억~1,000억미만",IF(M204&lt;1000000000000,"1,000억~1조미만",IF(M204&lt;10000000000000,"1조~10조미만",IF(M204&gt;10000000000000,"10조 이상")))))))))</f>
        <v>100억~1,000억미만</v>
      </c>
      <c r="T204" s="119" t="str">
        <f aca="false">(IF(N204="확인불가","확인불가",IF(N204&lt;1000000000,"10억 미만", IF(N204&lt;10000000000,"10억~100억 미만",IF(N204&lt;100000000000,"100억~1,000억 미만",IF(N204&lt;1000000000000,"1,000억~1조 미만",IF(N204&lt;10000000000000,"1조~10조 미만",IF(N204&lt;100000000000000,"10조~100조 미만",IF(N204&gt;100000000000000,"100조 이상")))))))))</f>
        <v>1조~10조 미만</v>
      </c>
      <c r="U204" s="119" t="str">
        <f aca="false">IF(O204="확인불가","확인불가",IF(O204&lt;10,"10명 미만",IF(O204&lt;20,"10~20명 미만",IF(O204&lt;100,"20~100명 미만",IF(O204&lt;1000,"100~1,000명 미만",IF(O204&lt;10000,"1,000~10,000명 미만",IF(O204&lt;100000,"10,000~100,000명 미만",IF(O204&gt;100000,"100,000명 이상"))))))))</f>
        <v>1,000~10,000명 미만</v>
      </c>
      <c r="V204" s="119" t="s">
        <v>2831</v>
      </c>
      <c r="W204" s="119" t="s">
        <v>2831</v>
      </c>
    </row>
    <row r="205" customFormat="false" ht="17.45" hidden="false" customHeight="false" outlineLevel="0" collapsed="false">
      <c r="A205" s="67" t="s">
        <v>15</v>
      </c>
      <c r="B205" s="67" t="s">
        <v>83</v>
      </c>
      <c r="C205" s="67" t="s">
        <v>946</v>
      </c>
      <c r="D205" s="67" t="s">
        <v>2022</v>
      </c>
      <c r="E205" s="6" t="s">
        <v>1479</v>
      </c>
      <c r="F205" s="6" t="s">
        <v>184</v>
      </c>
      <c r="G205" s="6" t="s">
        <v>102</v>
      </c>
      <c r="H205" s="6" t="s">
        <v>2023</v>
      </c>
      <c r="I205" s="6" t="s">
        <v>2024</v>
      </c>
      <c r="J205" s="6" t="s">
        <v>2025</v>
      </c>
      <c r="K205" s="7" t="s">
        <v>2026</v>
      </c>
      <c r="L205" s="121" t="n">
        <v>1989</v>
      </c>
      <c r="M205" s="122" t="n">
        <v>6329600000000</v>
      </c>
      <c r="N205" s="122" t="n">
        <v>1357400000000</v>
      </c>
      <c r="O205" s="121" t="n">
        <v>742</v>
      </c>
      <c r="P205" s="117" t="n">
        <f aca="false">2020-L205+1</f>
        <v>32</v>
      </c>
      <c r="Q205" s="118" t="str">
        <f aca="false">LEFT(J205,2)</f>
        <v>서울</v>
      </c>
      <c r="R205" s="119" t="str">
        <f aca="false">(IF(P205&lt;5,"5년 미만",IF(P205&lt;10,"5년~10년 미만",IF(P205&lt;20,"10년~20년 미만",IF(P205&lt;30,"20년~30년 미만",IF(P205&lt;50,"30년~50년 미만",IF(P205&gt;50,"50년 이상")))))))</f>
        <v>30년~50년 미만</v>
      </c>
      <c r="S205" s="119" t="str">
        <f aca="false">(IF(M205="확인불가","확인불가",IF(M205&lt;100000000,"1억 미만", IF(M205&lt;1000000000,"1억~10억미만",IF(M205&lt;10000000000,"10억~100억미만",IF(M205&lt;100000000000,"100억~1,000억미만",IF(M205&lt;1000000000000,"1,000억~1조미만",IF(M205&lt;10000000000000,"1조~10조미만",IF(M205&gt;10000000000000,"10조 이상")))))))))</f>
        <v>1조~10조미만</v>
      </c>
      <c r="T205" s="119" t="str">
        <f aca="false">(IF(N205="확인불가","확인불가",IF(N205&lt;1000000000,"10억 미만", IF(N205&lt;10000000000,"10억~100억 미만",IF(N205&lt;100000000000,"100억~1,000억 미만",IF(N205&lt;1000000000000,"1,000억~1조 미만",IF(N205&lt;10000000000000,"1조~10조 미만",IF(N205&lt;100000000000000,"10조~100조 미만",IF(N205&gt;100000000000000,"100조 이상")))))))))</f>
        <v>1조~10조 미만</v>
      </c>
      <c r="U205" s="119" t="str">
        <f aca="false">IF(O205="확인불가","확인불가",IF(O205&lt;10,"10명 미만",IF(O205&lt;20,"10~20명 미만",IF(O205&lt;100,"20~100명 미만",IF(O205&lt;1000,"100~1,000명 미만",IF(O205&lt;10000,"1,000~10,000명 미만",IF(O205&lt;100000,"10,000~100,000명 미만",IF(O205&gt;100000,"100,000명 이상"))))))))</f>
        <v>100~1,000명 미만</v>
      </c>
      <c r="V205" s="119" t="s">
        <v>2831</v>
      </c>
      <c r="W205" s="119" t="s">
        <v>2831</v>
      </c>
    </row>
    <row r="206" customFormat="false" ht="17.45" hidden="false" customHeight="false" outlineLevel="0" collapsed="false">
      <c r="A206" s="113" t="s">
        <v>15</v>
      </c>
      <c r="B206" s="113" t="s">
        <v>16</v>
      </c>
      <c r="C206" s="113" t="s">
        <v>17</v>
      </c>
      <c r="D206" s="113" t="s">
        <v>2027</v>
      </c>
      <c r="E206" s="14" t="s">
        <v>1479</v>
      </c>
      <c r="F206" s="14" t="s">
        <v>48</v>
      </c>
      <c r="G206" s="14" t="s">
        <v>62</v>
      </c>
      <c r="H206" s="14" t="s">
        <v>2032</v>
      </c>
      <c r="I206" s="14" t="s">
        <v>2033</v>
      </c>
      <c r="J206" s="14" t="s">
        <v>2034</v>
      </c>
      <c r="K206" s="114" t="s">
        <v>2035</v>
      </c>
      <c r="L206" s="115" t="n">
        <v>1960</v>
      </c>
      <c r="M206" s="116" t="n">
        <v>28139028000000</v>
      </c>
      <c r="N206" s="116" t="n">
        <v>30434755000000</v>
      </c>
      <c r="O206" s="115" t="n">
        <v>10199</v>
      </c>
      <c r="P206" s="117" t="n">
        <f aca="false">2020-L206+1</f>
        <v>61</v>
      </c>
      <c r="Q206" s="118" t="str">
        <f aca="false">LEFT(J206,2)</f>
        <v>서울</v>
      </c>
      <c r="R206" s="119" t="str">
        <f aca="false">(IF(P206&lt;5,"5년 미만",IF(P206&lt;10,"5년~10년 미만",IF(P206&lt;20,"10년~20년 미만",IF(P206&lt;30,"20년~30년 미만",IF(P206&lt;50,"30년~50년 미만",IF(P206&gt;50,"50년 이상")))))))</f>
        <v>50년 이상</v>
      </c>
      <c r="S206" s="119" t="str">
        <f aca="false">(IF(M206="확인불가","확인불가",IF(M206&lt;100000000,"1억 미만", IF(M206&lt;1000000000,"1억~10억미만",IF(M206&lt;10000000000,"10억~100억미만",IF(M206&lt;100000000000,"100억~1,000억미만",IF(M206&lt;1000000000000,"1,000억~1조미만",IF(M206&lt;10000000000000,"1조~10조미만",IF(M206&gt;10000000000000,"10조 이상")))))))))</f>
        <v>10조 이상</v>
      </c>
      <c r="T206" s="119" t="str">
        <f aca="false">(IF(N206="확인불가","확인불가",IF(N206&lt;1000000000,"10억 미만", IF(N206&lt;10000000000,"10억~100억 미만",IF(N206&lt;100000000000,"100억~1,000억 미만",IF(N206&lt;1000000000000,"1,000억~1조 미만",IF(N206&lt;10000000000000,"1조~10조 미만",IF(N206&lt;100000000000000,"10조~100조 미만",IF(N206&gt;100000000000000,"100조 이상")))))))))</f>
        <v>10조~100조 미만</v>
      </c>
      <c r="U206" s="119" t="str">
        <f aca="false">IF(O206="확인불가","확인불가",IF(O206&lt;10,"10명 미만",IF(O206&lt;20,"10~20명 미만",IF(O206&lt;100,"20~100명 미만",IF(O206&lt;1000,"100~1,000명 미만",IF(O206&lt;10000,"1,000~10,000명 미만",IF(O206&lt;100000,"10,000~100,000명 미만",IF(O206&gt;100000,"100,000명 이상"))))))))</f>
        <v>10,000~100,000명 미만</v>
      </c>
      <c r="V206" s="119" t="s">
        <v>2831</v>
      </c>
      <c r="W206" s="119" t="s">
        <v>2831</v>
      </c>
    </row>
    <row r="207" customFormat="false" ht="17.45" hidden="false" customHeight="false" outlineLevel="0" collapsed="false">
      <c r="A207" s="67" t="s">
        <v>31</v>
      </c>
      <c r="B207" s="67" t="s">
        <v>345</v>
      </c>
      <c r="C207" s="67" t="s">
        <v>1507</v>
      </c>
      <c r="D207" s="67" t="s">
        <v>2036</v>
      </c>
      <c r="E207" s="6" t="s">
        <v>35</v>
      </c>
      <c r="F207" s="6" t="s">
        <v>30</v>
      </c>
      <c r="G207" s="6" t="s">
        <v>62</v>
      </c>
      <c r="H207" s="6" t="s">
        <v>2037</v>
      </c>
      <c r="I207" s="6" t="s">
        <v>2038</v>
      </c>
      <c r="J207" s="6" t="s">
        <v>2039</v>
      </c>
      <c r="K207" s="7" t="s">
        <v>2040</v>
      </c>
      <c r="L207" s="121" t="n">
        <v>2017</v>
      </c>
      <c r="M207" s="122" t="n">
        <v>100000000</v>
      </c>
      <c r="N207" s="122" t="n">
        <v>204930000</v>
      </c>
      <c r="O207" s="121" t="n">
        <v>5</v>
      </c>
      <c r="P207" s="117" t="n">
        <f aca="false">2020-L207+1</f>
        <v>4</v>
      </c>
      <c r="Q207" s="118" t="str">
        <f aca="false">LEFT(J207,2)</f>
        <v>서울</v>
      </c>
      <c r="R207" s="119" t="str">
        <f aca="false">(IF(P207&lt;5,"5년 미만",IF(P207&lt;10,"5년~10년 미만",IF(P207&lt;20,"10년~20년 미만",IF(P207&lt;30,"20년~30년 미만",IF(P207&lt;50,"30년~50년 미만",IF(P207&gt;50,"50년 이상")))))))</f>
        <v>5년 미만</v>
      </c>
      <c r="S207" s="119" t="str">
        <f aca="false">(IF(M207="확인불가","확인불가",IF(M207&lt;100000000,"1억 미만", IF(M207&lt;1000000000,"1억~10억미만",IF(M207&lt;10000000000,"10억~100억미만",IF(M207&lt;100000000000,"100억~1,000억미만",IF(M207&lt;1000000000000,"1,000억~1조미만",IF(M207&lt;10000000000000,"1조~10조미만",IF(M207&gt;10000000000000,"10조 이상")))))))))</f>
        <v>1억~10억미만</v>
      </c>
      <c r="T207" s="119" t="str">
        <f aca="false">(IF(N207="확인불가","확인불가",IF(N207&lt;1000000000,"10억 미만", IF(N207&lt;10000000000,"10억~100억 미만",IF(N207&lt;100000000000,"100억~1,000억 미만",IF(N207&lt;1000000000000,"1,000억~1조 미만",IF(N207&lt;10000000000000,"1조~10조 미만",IF(N207&lt;100000000000000,"10조~100조 미만",IF(N207&gt;100000000000000,"100조 이상")))))))))</f>
        <v>10억 미만</v>
      </c>
      <c r="U207" s="119" t="str">
        <f aca="false">IF(O207="확인불가","확인불가",IF(O207&lt;10,"10명 미만",IF(O207&lt;20,"10~20명 미만",IF(O207&lt;100,"20~100명 미만",IF(O207&lt;1000,"100~1,000명 미만",IF(O207&lt;10000,"1,000~10,000명 미만",IF(O207&lt;100000,"10,000~100,000명 미만",IF(O207&gt;100000,"100,000명 이상"))))))))</f>
        <v>10명 미만</v>
      </c>
      <c r="V207" s="119" t="s">
        <v>2831</v>
      </c>
      <c r="W207" s="119" t="s">
        <v>2831</v>
      </c>
    </row>
    <row r="208" customFormat="false" ht="17.45" hidden="false" customHeight="false" outlineLevel="0" collapsed="false">
      <c r="A208" s="113" t="s">
        <v>50</v>
      </c>
      <c r="B208" s="113" t="s">
        <v>199</v>
      </c>
      <c r="C208" s="113" t="s">
        <v>2041</v>
      </c>
      <c r="D208" s="113" t="s">
        <v>2042</v>
      </c>
      <c r="E208" s="14" t="s">
        <v>100</v>
      </c>
      <c r="F208" s="14" t="s">
        <v>325</v>
      </c>
      <c r="G208" s="14" t="s">
        <v>54</v>
      </c>
      <c r="H208" s="14" t="s">
        <v>2043</v>
      </c>
      <c r="I208" s="14" t="s">
        <v>2044</v>
      </c>
      <c r="J208" s="14" t="s">
        <v>2045</v>
      </c>
      <c r="K208" s="114" t="s">
        <v>2046</v>
      </c>
      <c r="L208" s="115" t="n">
        <v>1976</v>
      </c>
      <c r="M208" s="116" t="n">
        <v>10027210000</v>
      </c>
      <c r="N208" s="116" t="n">
        <v>384180000000</v>
      </c>
      <c r="O208" s="115" t="n">
        <v>802</v>
      </c>
      <c r="P208" s="117" t="n">
        <f aca="false">2020-L208+1</f>
        <v>45</v>
      </c>
      <c r="Q208" s="118" t="str">
        <f aca="false">LEFT(J208,2)</f>
        <v>울산</v>
      </c>
      <c r="R208" s="119" t="str">
        <f aca="false">(IF(P208&lt;5,"5년 미만",IF(P208&lt;10,"5년~10년 미만",IF(P208&lt;20,"10년~20년 미만",IF(P208&lt;30,"20년~30년 미만",IF(P208&lt;50,"30년~50년 미만",IF(P208&gt;50,"50년 이상")))))))</f>
        <v>30년~50년 미만</v>
      </c>
      <c r="S208" s="119" t="str">
        <f aca="false">(IF(M208="확인불가","확인불가",IF(M208&lt;100000000,"1억 미만", IF(M208&lt;1000000000,"1억~10억미만",IF(M208&lt;10000000000,"10억~100억미만",IF(M208&lt;100000000000,"100억~1,000억미만",IF(M208&lt;1000000000000,"1,000억~1조미만",IF(M208&lt;10000000000000,"1조~10조미만",IF(M208&gt;10000000000000,"10조 이상")))))))))</f>
        <v>100억~1,000억미만</v>
      </c>
      <c r="T208" s="119" t="str">
        <f aca="false">(IF(N208="확인불가","확인불가",IF(N208&lt;1000000000,"10억 미만", IF(N208&lt;10000000000,"10억~100억 미만",IF(N208&lt;100000000000,"100억~1,000억 미만",IF(N208&lt;1000000000000,"1,000억~1조 미만",IF(N208&lt;10000000000000,"1조~10조 미만",IF(N208&lt;100000000000000,"10조~100조 미만",IF(N208&gt;100000000000000,"100조 이상")))))))))</f>
        <v>1,000억~1조 미만</v>
      </c>
      <c r="U208" s="119" t="str">
        <f aca="false">IF(O208="확인불가","확인불가",IF(O208&lt;10,"10명 미만",IF(O208&lt;20,"10~20명 미만",IF(O208&lt;100,"20~100명 미만",IF(O208&lt;1000,"100~1,000명 미만",IF(O208&lt;10000,"1,000~10,000명 미만",IF(O208&lt;100000,"10,000~100,000명 미만",IF(O208&gt;100000,"100,000명 이상"))))))))</f>
        <v>100~1,000명 미만</v>
      </c>
      <c r="V208" s="119" t="s">
        <v>2831</v>
      </c>
      <c r="W208" s="119" t="s">
        <v>2831</v>
      </c>
    </row>
    <row r="209" customFormat="false" ht="19.15" hidden="false" customHeight="true" outlineLevel="0" collapsed="false">
      <c r="A209" s="67" t="s">
        <v>136</v>
      </c>
      <c r="B209" s="67" t="s">
        <v>664</v>
      </c>
      <c r="C209" s="67" t="s">
        <v>665</v>
      </c>
      <c r="D209" s="67" t="s">
        <v>2047</v>
      </c>
      <c r="E209" s="6" t="s">
        <v>1479</v>
      </c>
      <c r="F209" s="6" t="s">
        <v>20</v>
      </c>
      <c r="G209" s="6" t="s">
        <v>144</v>
      </c>
      <c r="H209" s="6" t="s">
        <v>2048</v>
      </c>
      <c r="I209" s="6" t="s">
        <v>2049</v>
      </c>
      <c r="J209" s="13" t="s">
        <v>2050</v>
      </c>
      <c r="K209" s="7" t="s">
        <v>2051</v>
      </c>
      <c r="L209" s="121" t="n">
        <v>2017</v>
      </c>
      <c r="M209" s="122" t="n">
        <v>13730000000</v>
      </c>
      <c r="N209" s="122" t="n">
        <v>27870000000</v>
      </c>
      <c r="O209" s="121" t="n">
        <v>410</v>
      </c>
      <c r="P209" s="117" t="n">
        <f aca="false">2020-L209+1</f>
        <v>4</v>
      </c>
      <c r="Q209" s="118" t="str">
        <f aca="false">LEFT(J209,2)</f>
        <v>세종</v>
      </c>
      <c r="R209" s="119" t="str">
        <f aca="false">(IF(P209&lt;5,"5년 미만",IF(P209&lt;10,"5년~10년 미만",IF(P209&lt;20,"10년~20년 미만",IF(P209&lt;30,"20년~30년 미만",IF(P209&lt;50,"30년~50년 미만",IF(P209&gt;50,"50년 이상")))))))</f>
        <v>5년 미만</v>
      </c>
      <c r="S209" s="119" t="str">
        <f aca="false">(IF(M209="확인불가","확인불가",IF(M209&lt;100000000,"1억 미만", IF(M209&lt;1000000000,"1억~10억미만",IF(M209&lt;10000000000,"10억~100억미만",IF(M209&lt;100000000000,"100억~1,000억미만",IF(M209&lt;1000000000000,"1,000억~1조미만",IF(M209&lt;10000000000000,"1조~10조미만",IF(M209&gt;10000000000000,"10조 이상")))))))))</f>
        <v>100억~1,000억미만</v>
      </c>
      <c r="T209" s="119" t="str">
        <f aca="false">(IF(N209="확인불가","확인불가",IF(N209&lt;1000000000,"10억 미만", IF(N209&lt;10000000000,"10억~100억 미만",IF(N209&lt;100000000000,"100억~1,000억 미만",IF(N209&lt;1000000000000,"1,000억~1조 미만",IF(N209&lt;10000000000000,"1조~10조 미만",IF(N209&lt;100000000000000,"10조~100조 미만",IF(N209&gt;100000000000000,"100조 이상")))))))))</f>
        <v>100억~1,000억 미만</v>
      </c>
      <c r="U209" s="119" t="str">
        <f aca="false">IF(O209="확인불가","확인불가",IF(O209&lt;10,"10명 미만",IF(O209&lt;20,"10~20명 미만",IF(O209&lt;100,"20~100명 미만",IF(O209&lt;1000,"100~1,000명 미만",IF(O209&lt;10000,"1,000~10,000명 미만",IF(O209&lt;100000,"10,000~100,000명 미만",IF(O209&gt;100000,"100,000명 이상"))))))))</f>
        <v>100~1,000명 미만</v>
      </c>
      <c r="V209" s="119" t="s">
        <v>2831</v>
      </c>
      <c r="W209" s="119" t="s">
        <v>2831</v>
      </c>
    </row>
    <row r="210" customFormat="false" ht="17.45" hidden="false" customHeight="false" outlineLevel="0" collapsed="false">
      <c r="A210" s="113" t="s">
        <v>256</v>
      </c>
      <c r="B210" s="113" t="s">
        <v>297</v>
      </c>
      <c r="C210" s="113" t="s">
        <v>304</v>
      </c>
      <c r="D210" s="113" t="s">
        <v>2052</v>
      </c>
      <c r="E210" s="14" t="s">
        <v>100</v>
      </c>
      <c r="F210" s="14" t="s">
        <v>43</v>
      </c>
      <c r="G210" s="14" t="s">
        <v>62</v>
      </c>
      <c r="H210" s="14" t="s">
        <v>2053</v>
      </c>
      <c r="I210" s="14" t="s">
        <v>2054</v>
      </c>
      <c r="J210" s="14" t="s">
        <v>2055</v>
      </c>
      <c r="K210" s="114" t="s">
        <v>2056</v>
      </c>
      <c r="L210" s="115" t="n">
        <v>2002</v>
      </c>
      <c r="M210" s="116" t="n">
        <v>116590000000</v>
      </c>
      <c r="N210" s="116" t="n">
        <v>951870000000</v>
      </c>
      <c r="O210" s="115" t="n">
        <v>2066</v>
      </c>
      <c r="P210" s="117" t="n">
        <f aca="false">2020-L210+1</f>
        <v>19</v>
      </c>
      <c r="Q210" s="118" t="str">
        <f aca="false">LEFT(J210,2)</f>
        <v>인천</v>
      </c>
      <c r="R210" s="119" t="str">
        <f aca="false">(IF(P210&lt;5,"5년 미만",IF(P210&lt;10,"5년~10년 미만",IF(P210&lt;20,"10년~20년 미만",IF(P210&lt;30,"20년~30년 미만",IF(P210&lt;50,"30년~50년 미만",IF(P210&gt;50,"50년 이상")))))))</f>
        <v>10년~20년 미만</v>
      </c>
      <c r="S210" s="119" t="str">
        <f aca="false">(IF(M210="확인불가","확인불가",IF(M210&lt;100000000,"1억 미만", IF(M210&lt;1000000000,"1억~10억미만",IF(M210&lt;10000000000,"10억~100억미만",IF(M210&lt;100000000000,"100억~1,000억미만",IF(M210&lt;1000000000000,"1,000억~1조미만",IF(M210&lt;10000000000000,"1조~10조미만",IF(M210&gt;10000000000000,"10조 이상")))))))))</f>
        <v>1,000억~1조미만</v>
      </c>
      <c r="T210" s="119" t="str">
        <f aca="false">(IF(N210="확인불가","확인불가",IF(N210&lt;1000000000,"10억 미만", IF(N210&lt;10000000000,"10억~100억 미만",IF(N210&lt;100000000000,"100억~1,000억 미만",IF(N210&lt;1000000000000,"1,000억~1조 미만",IF(N210&lt;10000000000000,"1조~10조 미만",IF(N210&lt;100000000000000,"10조~100조 미만",IF(N210&gt;100000000000000,"100조 이상")))))))))</f>
        <v>1,000억~1조 미만</v>
      </c>
      <c r="U210" s="119" t="str">
        <f aca="false">IF(O210="확인불가","확인불가",IF(O210&lt;10,"10명 미만",IF(O210&lt;20,"10~20명 미만",IF(O210&lt;100,"20~100명 미만",IF(O210&lt;1000,"100~1,000명 미만",IF(O210&lt;10000,"1,000~10,000명 미만",IF(O210&lt;100000,"10,000~100,000명 미만",IF(O210&gt;100000,"100,000명 이상"))))))))</f>
        <v>1,000~10,000명 미만</v>
      </c>
      <c r="V210" s="119" t="s">
        <v>2831</v>
      </c>
      <c r="W210" s="119" t="s">
        <v>2831</v>
      </c>
    </row>
    <row r="211" customFormat="false" ht="17.45" hidden="false" customHeight="false" outlineLevel="0" collapsed="false">
      <c r="A211" s="113" t="s">
        <v>617</v>
      </c>
      <c r="B211" s="113" t="s">
        <v>1205</v>
      </c>
      <c r="C211" s="113" t="s">
        <v>2057</v>
      </c>
      <c r="D211" s="113" t="s">
        <v>2058</v>
      </c>
      <c r="E211" s="6" t="s">
        <v>35</v>
      </c>
      <c r="F211" s="6" t="s">
        <v>264</v>
      </c>
      <c r="G211" s="6" t="s">
        <v>102</v>
      </c>
      <c r="H211" s="6" t="s">
        <v>2065</v>
      </c>
      <c r="I211" s="6" t="s">
        <v>2060</v>
      </c>
      <c r="J211" s="6" t="s">
        <v>2061</v>
      </c>
      <c r="K211" s="7" t="s">
        <v>2062</v>
      </c>
      <c r="L211" s="121" t="n">
        <v>2015</v>
      </c>
      <c r="M211" s="122" t="n">
        <v>235680000</v>
      </c>
      <c r="N211" s="122" t="n">
        <v>1380000000</v>
      </c>
      <c r="O211" s="121" t="n">
        <v>33</v>
      </c>
      <c r="P211" s="117" t="n">
        <f aca="false">2020-L211+1</f>
        <v>6</v>
      </c>
      <c r="Q211" s="118" t="str">
        <f aca="false">LEFT(J211,2)</f>
        <v>경기</v>
      </c>
      <c r="R211" s="119" t="str">
        <f aca="false">(IF(P211&lt;5,"5년 미만",IF(P211&lt;10,"5년~10년 미만",IF(P211&lt;20,"10년~20년 미만",IF(P211&lt;30,"20년~30년 미만",IF(P211&lt;50,"30년~50년 미만",IF(P211&gt;50,"50년 이상")))))))</f>
        <v>5년~10년 미만</v>
      </c>
      <c r="S211" s="119" t="str">
        <f aca="false">(IF(M211="확인불가","확인불가",IF(M211&lt;100000000,"1억 미만", IF(M211&lt;1000000000,"1억~10억미만",IF(M211&lt;10000000000,"10억~100억미만",IF(M211&lt;100000000000,"100억~1,000억미만",IF(M211&lt;1000000000000,"1,000억~1조미만",IF(M211&lt;10000000000000,"1조~10조미만",IF(M211&gt;10000000000000,"10조 이상")))))))))</f>
        <v>1억~10억미만</v>
      </c>
      <c r="T211" s="119" t="str">
        <f aca="false">(IF(N211="확인불가","확인불가",IF(N211&lt;1000000000,"10억 미만", IF(N211&lt;10000000000,"10억~100억 미만",IF(N211&lt;100000000000,"100억~1,000억 미만",IF(N211&lt;1000000000000,"1,000억~1조 미만",IF(N211&lt;10000000000000,"1조~10조 미만",IF(N211&lt;100000000000000,"10조~100조 미만",IF(N211&gt;100000000000000,"100조 이상")))))))))</f>
        <v>10억~100억 미만</v>
      </c>
      <c r="U211" s="119" t="str">
        <f aca="false">IF(O211="확인불가","확인불가",IF(O211&lt;10,"10명 미만",IF(O211&lt;20,"10~20명 미만",IF(O211&lt;100,"20~100명 미만",IF(O211&lt;1000,"100~1,000명 미만",IF(O211&lt;10000,"1,000~10,000명 미만",IF(O211&lt;100000,"10,000~100,000명 미만",IF(O211&gt;100000,"100,000명 이상"))))))))</f>
        <v>20~100명 미만</v>
      </c>
      <c r="V211" s="124" t="s">
        <v>2832</v>
      </c>
      <c r="W211" s="119" t="s">
        <v>2831</v>
      </c>
    </row>
    <row r="212" customFormat="false" ht="17.45" hidden="false" customHeight="false" outlineLevel="0" collapsed="false">
      <c r="A212" s="67" t="s">
        <v>617</v>
      </c>
      <c r="B212" s="67" t="s">
        <v>2069</v>
      </c>
      <c r="C212" s="67" t="s">
        <v>2070</v>
      </c>
      <c r="D212" s="67" t="s">
        <v>2071</v>
      </c>
      <c r="E212" s="14" t="s">
        <v>35</v>
      </c>
      <c r="F212" s="14" t="s">
        <v>117</v>
      </c>
      <c r="G212" s="14" t="s">
        <v>62</v>
      </c>
      <c r="H212" s="14" t="s">
        <v>2072</v>
      </c>
      <c r="I212" s="14" t="s">
        <v>2073</v>
      </c>
      <c r="J212" s="14" t="s">
        <v>2074</v>
      </c>
      <c r="K212" s="114" t="s">
        <v>2075</v>
      </c>
      <c r="L212" s="115" t="n">
        <v>2015</v>
      </c>
      <c r="M212" s="116" t="n">
        <v>100000000</v>
      </c>
      <c r="N212" s="116" t="n">
        <v>521300000</v>
      </c>
      <c r="O212" s="115" t="n">
        <v>9</v>
      </c>
      <c r="P212" s="117" t="n">
        <f aca="false">2020-L212+1</f>
        <v>6</v>
      </c>
      <c r="Q212" s="118" t="str">
        <f aca="false">LEFT(J212,2)</f>
        <v>서울</v>
      </c>
      <c r="R212" s="119" t="str">
        <f aca="false">(IF(P212&lt;5,"5년 미만",IF(P212&lt;10,"5년~10년 미만",IF(P212&lt;20,"10년~20년 미만",IF(P212&lt;30,"20년~30년 미만",IF(P212&lt;50,"30년~50년 미만",IF(P212&gt;50,"50년 이상")))))))</f>
        <v>5년~10년 미만</v>
      </c>
      <c r="S212" s="119" t="str">
        <f aca="false">(IF(M212="확인불가","확인불가",IF(M212&lt;100000000,"1억 미만", IF(M212&lt;1000000000,"1억~10억미만",IF(M212&lt;10000000000,"10억~100억미만",IF(M212&lt;100000000000,"100억~1,000억미만",IF(M212&lt;1000000000000,"1,000억~1조미만",IF(M212&lt;10000000000000,"1조~10조미만",IF(M212&gt;10000000000000,"10조 이상")))))))))</f>
        <v>1억~10억미만</v>
      </c>
      <c r="T212" s="119" t="str">
        <f aca="false">(IF(N212="확인불가","확인불가",IF(N212&lt;1000000000,"10억 미만", IF(N212&lt;10000000000,"10억~100억 미만",IF(N212&lt;100000000000,"100억~1,000억 미만",IF(N212&lt;1000000000000,"1,000억~1조 미만",IF(N212&lt;10000000000000,"1조~10조 미만",IF(N212&lt;100000000000000,"10조~100조 미만",IF(N212&gt;100000000000000,"100조 이상")))))))))</f>
        <v>10억 미만</v>
      </c>
      <c r="U212" s="119" t="str">
        <f aca="false">IF(O212="확인불가","확인불가",IF(O212&lt;10,"10명 미만",IF(O212&lt;20,"10~20명 미만",IF(O212&lt;100,"20~100명 미만",IF(O212&lt;1000,"100~1,000명 미만",IF(O212&lt;10000,"1,000~10,000명 미만",IF(O212&lt;100000,"10,000~100,000명 미만",IF(O212&gt;100000,"100,000명 이상"))))))))</f>
        <v>10명 미만</v>
      </c>
      <c r="V212" s="119" t="s">
        <v>2832</v>
      </c>
      <c r="W212" s="119" t="s">
        <v>2831</v>
      </c>
    </row>
    <row r="213" customFormat="false" ht="17.45" hidden="false" customHeight="false" outlineLevel="0" collapsed="false">
      <c r="A213" s="113" t="s">
        <v>338</v>
      </c>
      <c r="B213" s="113" t="s">
        <v>339</v>
      </c>
      <c r="C213" s="113" t="s">
        <v>1299</v>
      </c>
      <c r="D213" s="113" t="s">
        <v>2076</v>
      </c>
      <c r="E213" s="6" t="s">
        <v>35</v>
      </c>
      <c r="F213" s="6" t="s">
        <v>117</v>
      </c>
      <c r="G213" s="6" t="s">
        <v>54</v>
      </c>
      <c r="H213" s="6" t="s">
        <v>2077</v>
      </c>
      <c r="I213" s="6" t="s">
        <v>2078</v>
      </c>
      <c r="J213" s="6" t="s">
        <v>2079</v>
      </c>
      <c r="K213" s="7" t="s">
        <v>2080</v>
      </c>
      <c r="L213" s="121" t="n">
        <v>2009</v>
      </c>
      <c r="M213" s="122" t="n">
        <v>200000000</v>
      </c>
      <c r="N213" s="122" t="n">
        <v>650320000</v>
      </c>
      <c r="O213" s="121" t="n">
        <v>12</v>
      </c>
      <c r="P213" s="117" t="n">
        <f aca="false">2020-L213+1</f>
        <v>12</v>
      </c>
      <c r="Q213" s="118" t="str">
        <f aca="false">LEFT(J213,2)</f>
        <v>서울</v>
      </c>
      <c r="R213" s="119" t="str">
        <f aca="false">(IF(P213&lt;5,"5년 미만",IF(P213&lt;10,"5년~10년 미만",IF(P213&lt;20,"10년~20년 미만",IF(P213&lt;30,"20년~30년 미만",IF(P213&lt;50,"30년~50년 미만",IF(P213&gt;50,"50년 이상")))))))</f>
        <v>10년~20년 미만</v>
      </c>
      <c r="S213" s="119" t="str">
        <f aca="false">(IF(M213="확인불가","확인불가",IF(M213&lt;100000000,"1억 미만", IF(M213&lt;1000000000,"1억~10억미만",IF(M213&lt;10000000000,"10억~100억미만",IF(M213&lt;100000000000,"100억~1,000억미만",IF(M213&lt;1000000000000,"1,000억~1조미만",IF(M213&lt;10000000000000,"1조~10조미만",IF(M213&gt;10000000000000,"10조 이상")))))))))</f>
        <v>1억~10억미만</v>
      </c>
      <c r="T213" s="119" t="str">
        <f aca="false">(IF(N213="확인불가","확인불가",IF(N213&lt;1000000000,"10억 미만", IF(N213&lt;10000000000,"10억~100억 미만",IF(N213&lt;100000000000,"100억~1,000억 미만",IF(N213&lt;1000000000000,"1,000억~1조 미만",IF(N213&lt;10000000000000,"1조~10조 미만",IF(N213&lt;100000000000000,"10조~100조 미만",IF(N213&gt;100000000000000,"100조 이상")))))))))</f>
        <v>10억 미만</v>
      </c>
      <c r="U213" s="119" t="str">
        <f aca="false">IF(O213="확인불가","확인불가",IF(O213&lt;10,"10명 미만",IF(O213&lt;20,"10~20명 미만",IF(O213&lt;100,"20~100명 미만",IF(O213&lt;1000,"100~1,000명 미만",IF(O213&lt;10000,"1,000~10,000명 미만",IF(O213&lt;100000,"10,000~100,000명 미만",IF(O213&gt;100000,"100,000명 이상"))))))))</f>
        <v>10~20명 미만</v>
      </c>
      <c r="V213" s="119" t="s">
        <v>2831</v>
      </c>
      <c r="W213" s="119" t="s">
        <v>2831</v>
      </c>
    </row>
    <row r="214" customFormat="false" ht="17.45" hidden="false" customHeight="false" outlineLevel="0" collapsed="false">
      <c r="A214" s="67" t="s">
        <v>490</v>
      </c>
      <c r="B214" s="67" t="s">
        <v>1796</v>
      </c>
      <c r="C214" s="67" t="s">
        <v>1797</v>
      </c>
      <c r="D214" s="67" t="s">
        <v>2081</v>
      </c>
      <c r="E214" s="14" t="s">
        <v>168</v>
      </c>
      <c r="F214" s="14" t="s">
        <v>117</v>
      </c>
      <c r="G214" s="14" t="s">
        <v>62</v>
      </c>
      <c r="H214" s="14" t="s">
        <v>2082</v>
      </c>
      <c r="I214" s="14"/>
      <c r="J214" s="14" t="s">
        <v>2083</v>
      </c>
      <c r="K214" s="135" t="s">
        <v>2084</v>
      </c>
      <c r="L214" s="115" t="n">
        <v>1943</v>
      </c>
      <c r="M214" s="116" t="n">
        <v>7928000000000</v>
      </c>
      <c r="N214" s="116" t="n">
        <v>21900000000000</v>
      </c>
      <c r="O214" s="115" t="n">
        <v>13466</v>
      </c>
      <c r="P214" s="117" t="n">
        <f aca="false">2020-L214+1</f>
        <v>78</v>
      </c>
      <c r="Q214" s="118" t="str">
        <f aca="false">LEFT(J214,2)</f>
        <v>서울</v>
      </c>
      <c r="R214" s="119" t="str">
        <f aca="false">(IF(P214&lt;5,"5년 미만",IF(P214&lt;10,"5년~10년 미만",IF(P214&lt;20,"10년~20년 미만",IF(P214&lt;30,"20년~30년 미만",IF(P214&lt;50,"30년~50년 미만",IF(P214&gt;50,"50년 이상")))))))</f>
        <v>50년 이상</v>
      </c>
      <c r="S214" s="119" t="str">
        <f aca="false">(IF(M214="확인불가","확인불가",IF(M214&lt;100000000,"1억 미만", IF(M214&lt;1000000000,"1억~10억미만",IF(M214&lt;10000000000,"10억~100억미만",IF(M214&lt;100000000000,"100억~1,000억미만",IF(M214&lt;1000000000000,"1,000억~1조미만",IF(M214&lt;10000000000000,"1조~10조미만",IF(M214&gt;10000000000000,"10조 이상")))))))))</f>
        <v>1조~10조미만</v>
      </c>
      <c r="T214" s="119" t="str">
        <f aca="false">(IF(N214="확인불가","확인불가",IF(N214&lt;1000000000,"10억 미만", IF(N214&lt;10000000000,"10억~100억 미만",IF(N214&lt;100000000000,"100억~1,000억 미만",IF(N214&lt;1000000000000,"1,000억~1조 미만",IF(N214&lt;10000000000000,"1조~10조 미만",IF(N214&lt;100000000000000,"10조~100조 미만",IF(N214&gt;100000000000000,"100조 이상")))))))))</f>
        <v>10조~100조 미만</v>
      </c>
      <c r="U214" s="119" t="str">
        <f aca="false">IF(O214="확인불가","확인불가",IF(O214&lt;10,"10명 미만",IF(O214&lt;20,"10~20명 미만",IF(O214&lt;100,"20~100명 미만",IF(O214&lt;1000,"100~1,000명 미만",IF(O214&lt;10000,"1,000~10,000명 미만",IF(O214&lt;100000,"10,000~100,000명 미만",IF(O214&gt;100000,"100,000명 이상"))))))))</f>
        <v>10,000~100,000명 미만</v>
      </c>
      <c r="V214" s="119" t="s">
        <v>2831</v>
      </c>
      <c r="W214" s="119" t="s">
        <v>2831</v>
      </c>
    </row>
    <row r="215" customFormat="false" ht="17.45" hidden="false" customHeight="false" outlineLevel="0" collapsed="false">
      <c r="A215" s="113" t="s">
        <v>1029</v>
      </c>
      <c r="B215" s="113" t="s">
        <v>2085</v>
      </c>
      <c r="C215" s="113" t="s">
        <v>2093</v>
      </c>
      <c r="D215" s="113" t="s">
        <v>2087</v>
      </c>
      <c r="E215" s="6" t="s">
        <v>168</v>
      </c>
      <c r="F215" s="6" t="s">
        <v>117</v>
      </c>
      <c r="G215" s="6" t="s">
        <v>62</v>
      </c>
      <c r="H215" s="6" t="s">
        <v>2088</v>
      </c>
      <c r="I215" s="6" t="s">
        <v>2089</v>
      </c>
      <c r="J215" s="6" t="s">
        <v>2090</v>
      </c>
      <c r="K215" s="30" t="s">
        <v>2091</v>
      </c>
      <c r="L215" s="121" t="n">
        <v>2000</v>
      </c>
      <c r="M215" s="122" t="n">
        <v>2000000000</v>
      </c>
      <c r="N215" s="122" t="n">
        <v>79137480000</v>
      </c>
      <c r="O215" s="121" t="n">
        <v>411</v>
      </c>
      <c r="P215" s="117" t="n">
        <f aca="false">2020-L215+1</f>
        <v>21</v>
      </c>
      <c r="Q215" s="118" t="str">
        <f aca="false">LEFT(J215,2)</f>
        <v>서울</v>
      </c>
      <c r="R215" s="119" t="str">
        <f aca="false">(IF(P215&lt;5,"5년 미만",IF(P215&lt;10,"5년~10년 미만",IF(P215&lt;20,"10년~20년 미만",IF(P215&lt;30,"20년~30년 미만",IF(P215&lt;50,"30년~50년 미만",IF(P215&gt;50,"50년 이상")))))))</f>
        <v>20년~30년 미만</v>
      </c>
      <c r="S215" s="119" t="str">
        <f aca="false">(IF(M215="확인불가","확인불가",IF(M215&lt;100000000,"1억 미만", IF(M215&lt;1000000000,"1억~10억미만",IF(M215&lt;10000000000,"10억~100억미만",IF(M215&lt;100000000000,"100억~1,000억미만",IF(M215&lt;1000000000000,"1,000억~1조미만",IF(M215&lt;10000000000000,"1조~10조미만",IF(M215&gt;10000000000000,"10조 이상")))))))))</f>
        <v>10억~100억미만</v>
      </c>
      <c r="T215" s="119" t="str">
        <f aca="false">(IF(N215="확인불가","확인불가",IF(N215&lt;1000000000,"10억 미만", IF(N215&lt;10000000000,"10억~100억 미만",IF(N215&lt;100000000000,"100억~1,000억 미만",IF(N215&lt;1000000000000,"1,000억~1조 미만",IF(N215&lt;10000000000000,"1조~10조 미만",IF(N215&lt;100000000000000,"10조~100조 미만",IF(N215&gt;100000000000000,"100조 이상")))))))))</f>
        <v>100억~1,000억 미만</v>
      </c>
      <c r="U215" s="119" t="str">
        <f aca="false">IF(O215="확인불가","확인불가",IF(O215&lt;10,"10명 미만",IF(O215&lt;20,"10~20명 미만",IF(O215&lt;100,"20~100명 미만",IF(O215&lt;1000,"100~1,000명 미만",IF(O215&lt;10000,"1,000~10,000명 미만",IF(O215&lt;100000,"10,000~100,000명 미만",IF(O215&gt;100000,"100,000명 이상"))))))))</f>
        <v>100~1,000명 미만</v>
      </c>
      <c r="V215" s="119" t="s">
        <v>2831</v>
      </c>
      <c r="W215" s="119" t="s">
        <v>2831</v>
      </c>
    </row>
    <row r="216" customFormat="false" ht="17.45" hidden="false" customHeight="false" outlineLevel="0" collapsed="false">
      <c r="A216" s="113" t="s">
        <v>136</v>
      </c>
      <c r="B216" s="67" t="s">
        <v>185</v>
      </c>
      <c r="C216" s="113" t="s">
        <v>427</v>
      </c>
      <c r="D216" s="67" t="s">
        <v>2096</v>
      </c>
      <c r="E216" s="14" t="s">
        <v>35</v>
      </c>
      <c r="F216" s="14" t="s">
        <v>20</v>
      </c>
      <c r="G216" s="14" t="s">
        <v>21</v>
      </c>
      <c r="H216" s="14" t="s">
        <v>2097</v>
      </c>
      <c r="I216" s="14" t="s">
        <v>2098</v>
      </c>
      <c r="J216" s="14" t="s">
        <v>2099</v>
      </c>
      <c r="K216" s="114" t="s">
        <v>2100</v>
      </c>
      <c r="L216" s="115" t="n">
        <v>1989</v>
      </c>
      <c r="M216" s="116" t="n">
        <v>500000000</v>
      </c>
      <c r="N216" s="116" t="n">
        <v>30000000000</v>
      </c>
      <c r="O216" s="115" t="n">
        <v>70</v>
      </c>
      <c r="P216" s="117" t="n">
        <f aca="false">2020-L216+1</f>
        <v>32</v>
      </c>
      <c r="Q216" s="118" t="str">
        <f aca="false">LEFT(J216,2)</f>
        <v>서울</v>
      </c>
      <c r="R216" s="119" t="str">
        <f aca="false">(IF(P216&lt;5,"5년 미만",IF(P216&lt;10,"5년~10년 미만",IF(P216&lt;20,"10년~20년 미만",IF(P216&lt;30,"20년~30년 미만",IF(P216&lt;50,"30년~50년 미만",IF(P216&gt;50,"50년 이상")))))))</f>
        <v>30년~50년 미만</v>
      </c>
      <c r="S216" s="119" t="str">
        <f aca="false">(IF(M216="확인불가","확인불가",IF(M216&lt;100000000,"1억 미만", IF(M216&lt;1000000000,"1억~10억미만",IF(M216&lt;10000000000,"10억~100억미만",IF(M216&lt;100000000000,"100억~1,000억미만",IF(M216&lt;1000000000000,"1,000억~1조미만",IF(M216&lt;10000000000000,"1조~10조미만",IF(M216&gt;10000000000000,"10조 이상")))))))))</f>
        <v>1억~10억미만</v>
      </c>
      <c r="T216" s="119" t="str">
        <f aca="false">(IF(N216="확인불가","확인불가",IF(N216&lt;1000000000,"10억 미만", IF(N216&lt;10000000000,"10억~100억 미만",IF(N216&lt;100000000000,"100억~1,000억 미만",IF(N216&lt;1000000000000,"1,000억~1조 미만",IF(N216&lt;10000000000000,"1조~10조 미만",IF(N216&lt;100000000000000,"10조~100조 미만",IF(N216&gt;100000000000000,"100조 이상")))))))))</f>
        <v>100억~1,000억 미만</v>
      </c>
      <c r="U216" s="119" t="str">
        <f aca="false">IF(O216="확인불가","확인불가",IF(O216&lt;10,"10명 미만",IF(O216&lt;20,"10~20명 미만",IF(O216&lt;100,"20~100명 미만",IF(O216&lt;1000,"100~1,000명 미만",IF(O216&lt;10000,"1,000~10,000명 미만",IF(O216&lt;100000,"10,000~100,000명 미만",IF(O216&gt;100000,"100,000명 이상"))))))))</f>
        <v>20~100명 미만</v>
      </c>
      <c r="V216" s="119" t="s">
        <v>2831</v>
      </c>
      <c r="W216" s="119" t="s">
        <v>2831</v>
      </c>
    </row>
    <row r="217" customFormat="false" ht="17.45" hidden="false" customHeight="false" outlineLevel="0" collapsed="false">
      <c r="A217" s="113" t="s">
        <v>96</v>
      </c>
      <c r="B217" s="113" t="s">
        <v>97</v>
      </c>
      <c r="C217" s="113" t="s">
        <v>98</v>
      </c>
      <c r="D217" s="113" t="s">
        <v>2102</v>
      </c>
      <c r="E217" s="6" t="s">
        <v>168</v>
      </c>
      <c r="F217" s="6" t="s">
        <v>1593</v>
      </c>
      <c r="G217" s="6" t="s">
        <v>102</v>
      </c>
      <c r="H217" s="6" t="s">
        <v>1594</v>
      </c>
      <c r="I217" s="6"/>
      <c r="J217" s="6" t="s">
        <v>2104</v>
      </c>
      <c r="K217" s="7" t="s">
        <v>2105</v>
      </c>
      <c r="L217" s="121" t="n">
        <v>1977</v>
      </c>
      <c r="M217" s="122" t="n">
        <v>182700000000</v>
      </c>
      <c r="N217" s="122" t="n">
        <v>1456400000000</v>
      </c>
      <c r="O217" s="121" t="n">
        <v>1200</v>
      </c>
      <c r="P217" s="117" t="n">
        <f aca="false">2020-L217+1</f>
        <v>44</v>
      </c>
      <c r="Q217" s="118" t="str">
        <f aca="false">LEFT(J217,2)</f>
        <v>서울</v>
      </c>
      <c r="R217" s="119" t="str">
        <f aca="false">(IF(P217&lt;5,"5년 미만",IF(P217&lt;10,"5년~10년 미만",IF(P217&lt;20,"10년~20년 미만",IF(P217&lt;30,"20년~30년 미만",IF(P217&lt;50,"30년~50년 미만",IF(P217&gt;50,"50년 이상")))))))</f>
        <v>30년~50년 미만</v>
      </c>
      <c r="S217" s="119" t="str">
        <f aca="false">(IF(M217="확인불가","확인불가",IF(M217&lt;100000000,"1억 미만", IF(M217&lt;1000000000,"1억~10억미만",IF(M217&lt;10000000000,"10억~100억미만",IF(M217&lt;100000000000,"100억~1,000억미만",IF(M217&lt;1000000000000,"1,000억~1조미만",IF(M217&lt;10000000000000,"1조~10조미만",IF(M217&gt;10000000000000,"10조 이상")))))))))</f>
        <v>1,000억~1조미만</v>
      </c>
      <c r="T217" s="119" t="str">
        <f aca="false">(IF(N217="확인불가","확인불가",IF(N217&lt;1000000000,"10억 미만", IF(N217&lt;10000000000,"10억~100억 미만",IF(N217&lt;100000000000,"100억~1,000억 미만",IF(N217&lt;1000000000000,"1,000억~1조 미만",IF(N217&lt;10000000000000,"1조~10조 미만",IF(N217&lt;100000000000000,"10조~100조 미만",IF(N217&gt;100000000000000,"100조 이상")))))))))</f>
        <v>1조~10조 미만</v>
      </c>
      <c r="U217" s="119" t="str">
        <f aca="false">IF(O217="확인불가","확인불가",IF(O217&lt;10,"10명 미만",IF(O217&lt;20,"10~20명 미만",IF(O217&lt;100,"20~100명 미만",IF(O217&lt;1000,"100~1,000명 미만",IF(O217&lt;10000,"1,000~10,000명 미만",IF(O217&lt;100000,"10,000~100,000명 미만",IF(O217&gt;100000,"100,000명 이상"))))))))</f>
        <v>1,000~10,000명 미만</v>
      </c>
      <c r="V217" s="119" t="s">
        <v>2831</v>
      </c>
      <c r="W217" s="119" t="s">
        <v>2831</v>
      </c>
    </row>
    <row r="218" customFormat="false" ht="17.45" hidden="false" customHeight="false" outlineLevel="0" collapsed="false">
      <c r="A218" s="67" t="s">
        <v>1029</v>
      </c>
      <c r="B218" s="67" t="s">
        <v>1678</v>
      </c>
      <c r="C218" s="67" t="s">
        <v>1900</v>
      </c>
      <c r="D218" s="67" t="s">
        <v>2109</v>
      </c>
      <c r="E218" s="14" t="s">
        <v>168</v>
      </c>
      <c r="F218" s="14" t="s">
        <v>117</v>
      </c>
      <c r="G218" s="14" t="s">
        <v>62</v>
      </c>
      <c r="H218" s="14" t="s">
        <v>2110</v>
      </c>
      <c r="I218" s="14" t="s">
        <v>2111</v>
      </c>
      <c r="J218" s="14" t="s">
        <v>2112</v>
      </c>
      <c r="K218" s="114" t="s">
        <v>2113</v>
      </c>
      <c r="L218" s="115" t="n">
        <v>1930</v>
      </c>
      <c r="M218" s="116" t="n">
        <v>114060000000</v>
      </c>
      <c r="N218" s="116" t="n">
        <v>6596200000000</v>
      </c>
      <c r="O218" s="115" t="n">
        <v>6257</v>
      </c>
      <c r="P218" s="117" t="n">
        <f aca="false">2020-L218+1</f>
        <v>91</v>
      </c>
      <c r="Q218" s="118" t="str">
        <f aca="false">LEFT(J218,2)</f>
        <v>서울</v>
      </c>
      <c r="R218" s="119" t="str">
        <f aca="false">(IF(P218&lt;5,"5년 미만",IF(P218&lt;10,"5년~10년 미만",IF(P218&lt;20,"10년~20년 미만",IF(P218&lt;30,"20년~30년 미만",IF(P218&lt;50,"30년~50년 미만",IF(P218&gt;50,"50년 이상")))))))</f>
        <v>50년 이상</v>
      </c>
      <c r="S218" s="119" t="str">
        <f aca="false">(IF(M218="확인불가","확인불가",IF(M218&lt;100000000,"1억 미만", IF(M218&lt;1000000000,"1억~10억미만",IF(M218&lt;10000000000,"10억~100억미만",IF(M218&lt;100000000000,"100억~1,000억미만",IF(M218&lt;1000000000000,"1,000억~1조미만",IF(M218&lt;10000000000000,"1조~10조미만",IF(M218&gt;10000000000000,"10조 이상")))))))))</f>
        <v>1,000억~1조미만</v>
      </c>
      <c r="T218" s="119" t="str">
        <f aca="false">(IF(N218="확인불가","확인불가",IF(N218&lt;1000000000,"10억 미만", IF(N218&lt;10000000000,"10억~100억 미만",IF(N218&lt;100000000000,"100억~1,000억 미만",IF(N218&lt;1000000000000,"1,000억~1조 미만",IF(N218&lt;10000000000000,"1조~10조 미만",IF(N218&lt;100000000000000,"10조~100조 미만",IF(N218&gt;100000000000000,"100조 이상")))))))))</f>
        <v>1조~10조 미만</v>
      </c>
      <c r="U218" s="119" t="str">
        <f aca="false">IF(O218="확인불가","확인불가",IF(O218&lt;10,"10명 미만",IF(O218&lt;20,"10~20명 미만",IF(O218&lt;100,"20~100명 미만",IF(O218&lt;1000,"100~1,000명 미만",IF(O218&lt;10000,"1,000~10,000명 미만",IF(O218&lt;100000,"10,000~100,000명 미만",IF(O218&gt;100000,"100,000명 이상"))))))))</f>
        <v>1,000~10,000명 미만</v>
      </c>
      <c r="V218" s="119" t="s">
        <v>2831</v>
      </c>
      <c r="W218" s="119" t="s">
        <v>2831</v>
      </c>
    </row>
    <row r="219" customFormat="false" ht="21" hidden="false" customHeight="true" outlineLevel="0" collapsed="false">
      <c r="A219" s="113" t="s">
        <v>338</v>
      </c>
      <c r="B219" s="113" t="s">
        <v>339</v>
      </c>
      <c r="C219" s="113" t="s">
        <v>514</v>
      </c>
      <c r="D219" s="113" t="s">
        <v>2116</v>
      </c>
      <c r="E219" s="6" t="s">
        <v>35</v>
      </c>
      <c r="F219" s="6" t="s">
        <v>43</v>
      </c>
      <c r="G219" s="6" t="s">
        <v>62</v>
      </c>
      <c r="H219" s="6" t="s">
        <v>2117</v>
      </c>
      <c r="I219" s="6" t="s">
        <v>2118</v>
      </c>
      <c r="J219" s="13" t="s">
        <v>2119</v>
      </c>
      <c r="K219" s="7" t="s">
        <v>2120</v>
      </c>
      <c r="L219" s="121" t="n">
        <v>2000</v>
      </c>
      <c r="M219" s="122" t="n">
        <v>300000000</v>
      </c>
      <c r="N219" s="122" t="n">
        <v>1050000000</v>
      </c>
      <c r="O219" s="121" t="n">
        <v>22</v>
      </c>
      <c r="P219" s="117" t="n">
        <f aca="false">2020-L219+1</f>
        <v>21</v>
      </c>
      <c r="Q219" s="118" t="str">
        <f aca="false">LEFT(J219,2)</f>
        <v>경기</v>
      </c>
      <c r="R219" s="119" t="str">
        <f aca="false">(IF(P219&lt;5,"5년 미만",IF(P219&lt;10,"5년~10년 미만",IF(P219&lt;20,"10년~20년 미만",IF(P219&lt;30,"20년~30년 미만",IF(P219&lt;50,"30년~50년 미만",IF(P219&gt;50,"50년 이상")))))))</f>
        <v>20년~30년 미만</v>
      </c>
      <c r="S219" s="119" t="str">
        <f aca="false">(IF(M219="확인불가","확인불가",IF(M219&lt;100000000,"1억 미만", IF(M219&lt;1000000000,"1억~10억미만",IF(M219&lt;10000000000,"10억~100억미만",IF(M219&lt;100000000000,"100억~1,000억미만",IF(M219&lt;1000000000000,"1,000억~1조미만",IF(M219&lt;10000000000000,"1조~10조미만",IF(M219&gt;10000000000000,"10조 이상")))))))))</f>
        <v>1억~10억미만</v>
      </c>
      <c r="T219" s="119" t="str">
        <f aca="false">(IF(N219="확인불가","확인불가",IF(N219&lt;1000000000,"10억 미만", IF(N219&lt;10000000000,"10억~100억 미만",IF(N219&lt;100000000000,"100억~1,000억 미만",IF(N219&lt;1000000000000,"1,000억~1조 미만",IF(N219&lt;10000000000000,"1조~10조 미만",IF(N219&lt;100000000000000,"10조~100조 미만",IF(N219&gt;100000000000000,"100조 이상")))))))))</f>
        <v>10억~100억 미만</v>
      </c>
      <c r="U219" s="119" t="str">
        <f aca="false">IF(O219="확인불가","확인불가",IF(O219&lt;10,"10명 미만",IF(O219&lt;20,"10~20명 미만",IF(O219&lt;100,"20~100명 미만",IF(O219&lt;1000,"100~1,000명 미만",IF(O219&lt;10000,"1,000~10,000명 미만",IF(O219&lt;100000,"10,000~100,000명 미만",IF(O219&gt;100000,"100,000명 이상"))))))))</f>
        <v>20~100명 미만</v>
      </c>
      <c r="V219" s="119" t="s">
        <v>2831</v>
      </c>
      <c r="W219" s="119" t="s">
        <v>2831</v>
      </c>
    </row>
    <row r="220" customFormat="false" ht="17.45" hidden="false" customHeight="false" outlineLevel="0" collapsed="false">
      <c r="A220" s="67" t="s">
        <v>50</v>
      </c>
      <c r="B220" s="67" t="s">
        <v>59</v>
      </c>
      <c r="C220" s="67" t="s">
        <v>60</v>
      </c>
      <c r="D220" s="67" t="s">
        <v>2121</v>
      </c>
      <c r="E220" s="14" t="s">
        <v>35</v>
      </c>
      <c r="F220" s="14" t="s">
        <v>117</v>
      </c>
      <c r="G220" s="14" t="s">
        <v>62</v>
      </c>
      <c r="H220" s="14" t="s">
        <v>2132</v>
      </c>
      <c r="I220" s="14" t="s">
        <v>2123</v>
      </c>
      <c r="J220" s="14" t="s">
        <v>2124</v>
      </c>
      <c r="K220" s="114" t="s">
        <v>2125</v>
      </c>
      <c r="L220" s="115" t="n">
        <v>2011</v>
      </c>
      <c r="M220" s="116" t="n">
        <v>845500000</v>
      </c>
      <c r="N220" s="116" t="n">
        <v>800440000</v>
      </c>
      <c r="O220" s="115" t="n">
        <v>12</v>
      </c>
      <c r="P220" s="117" t="n">
        <f aca="false">2020-L220+1</f>
        <v>10</v>
      </c>
      <c r="Q220" s="118" t="str">
        <f aca="false">LEFT(J220,2)</f>
        <v>경기</v>
      </c>
      <c r="R220" s="119" t="str">
        <f aca="false">(IF(P220&lt;5,"5년 미만",IF(P220&lt;10,"5년~10년 미만",IF(P220&lt;20,"10년~20년 미만",IF(P220&lt;30,"20년~30년 미만",IF(P220&lt;50,"30년~50년 미만",IF(P220&gt;50,"50년 이상")))))))</f>
        <v>10년~20년 미만</v>
      </c>
      <c r="S220" s="119" t="str">
        <f aca="false">(IF(M220="확인불가","확인불가",IF(M220&lt;100000000,"1억 미만", IF(M220&lt;1000000000,"1억~10억미만",IF(M220&lt;10000000000,"10억~100억미만",IF(M220&lt;100000000000,"100억~1,000억미만",IF(M220&lt;1000000000000,"1,000억~1조미만",IF(M220&lt;10000000000000,"1조~10조미만",IF(M220&gt;10000000000000,"10조 이상")))))))))</f>
        <v>1억~10억미만</v>
      </c>
      <c r="T220" s="119" t="str">
        <f aca="false">(IF(N220="확인불가","확인불가",IF(N220&lt;1000000000,"10억 미만", IF(N220&lt;10000000000,"10억~100억 미만",IF(N220&lt;100000000000,"100억~1,000억 미만",IF(N220&lt;1000000000000,"1,000억~1조 미만",IF(N220&lt;10000000000000,"1조~10조 미만",IF(N220&lt;100000000000000,"10조~100조 미만",IF(N220&gt;100000000000000,"100조 이상")))))))))</f>
        <v>10억 미만</v>
      </c>
      <c r="U220" s="119" t="str">
        <f aca="false">IF(O220="확인불가","확인불가",IF(O220&lt;10,"10명 미만",IF(O220&lt;20,"10~20명 미만",IF(O220&lt;100,"20~100명 미만",IF(O220&lt;1000,"100~1,000명 미만",IF(O220&lt;10000,"1,000~10,000명 미만",IF(O220&lt;100000,"10,000~100,000명 미만",IF(O220&gt;100000,"100,000명 이상"))))))))</f>
        <v>10~20명 미만</v>
      </c>
      <c r="V220" s="119" t="s">
        <v>2831</v>
      </c>
      <c r="W220" s="119" t="s">
        <v>2831</v>
      </c>
    </row>
    <row r="221" customFormat="false" ht="17.45" hidden="false" customHeight="false" outlineLevel="0" collapsed="false">
      <c r="A221" s="14" t="s">
        <v>136</v>
      </c>
      <c r="B221" s="113" t="s">
        <v>185</v>
      </c>
      <c r="C221" s="14" t="s">
        <v>2139</v>
      </c>
      <c r="D221" s="14" t="s">
        <v>2140</v>
      </c>
      <c r="E221" s="6" t="s">
        <v>35</v>
      </c>
      <c r="F221" s="6" t="s">
        <v>187</v>
      </c>
      <c r="G221" s="6" t="s">
        <v>62</v>
      </c>
      <c r="H221" s="6" t="s">
        <v>2141</v>
      </c>
      <c r="I221" s="6" t="s">
        <v>2142</v>
      </c>
      <c r="J221" s="6" t="s">
        <v>2143</v>
      </c>
      <c r="K221" s="15" t="s">
        <v>2144</v>
      </c>
      <c r="L221" s="121" t="n">
        <v>2009</v>
      </c>
      <c r="M221" s="122" t="n">
        <v>300000000</v>
      </c>
      <c r="N221" s="122" t="n">
        <v>7000000000</v>
      </c>
      <c r="O221" s="121" t="n">
        <v>20</v>
      </c>
      <c r="P221" s="117" t="n">
        <f aca="false">2020-L221+1</f>
        <v>12</v>
      </c>
      <c r="Q221" s="118" t="str">
        <f aca="false">LEFT(J221,2)</f>
        <v>서울</v>
      </c>
      <c r="R221" s="119" t="str">
        <f aca="false">(IF(P221&lt;5,"5년 미만",IF(P221&lt;10,"5년~10년 미만",IF(P221&lt;20,"10년~20년 미만",IF(P221&lt;30,"20년~30년 미만",IF(P221&lt;50,"30년~50년 미만",IF(P221&gt;50,"50년 이상")))))))</f>
        <v>10년~20년 미만</v>
      </c>
      <c r="S221" s="119" t="str">
        <f aca="false">(IF(M221="확인불가","확인불가",IF(M221&lt;100000000,"1억 미만", IF(M221&lt;1000000000,"1억~10억미만",IF(M221&lt;10000000000,"10억~100억미만",IF(M221&lt;100000000000,"100억~1,000억미만",IF(M221&lt;1000000000000,"1,000억~1조미만",IF(M221&lt;10000000000000,"1조~10조미만",IF(M221&gt;10000000000000,"10조 이상")))))))))</f>
        <v>1억~10억미만</v>
      </c>
      <c r="T221" s="119" t="str">
        <f aca="false">(IF(N221="확인불가","확인불가",IF(N221&lt;1000000000,"10억 미만", IF(N221&lt;10000000000,"10억~100억 미만",IF(N221&lt;100000000000,"100억~1,000억 미만",IF(N221&lt;1000000000000,"1,000억~1조 미만",IF(N221&lt;10000000000000,"1조~10조 미만",IF(N221&lt;100000000000000,"10조~100조 미만",IF(N221&gt;100000000000000,"100조 이상")))))))))</f>
        <v>10억~100억 미만</v>
      </c>
      <c r="U221" s="119" t="str">
        <f aca="false">IF(O221="확인불가","확인불가",IF(O221&lt;10,"10명 미만",IF(O221&lt;20,"10~20명 미만",IF(O221&lt;100,"20~100명 미만",IF(O221&lt;1000,"100~1,000명 미만",IF(O221&lt;10000,"1,000~10,000명 미만",IF(O221&lt;100000,"10,000~100,000명 미만",IF(O221&gt;100000,"100,000명 이상"))))))))</f>
        <v>20~100명 미만</v>
      </c>
      <c r="V221" s="119" t="s">
        <v>2831</v>
      </c>
      <c r="W221" s="119" t="s">
        <v>2831</v>
      </c>
    </row>
    <row r="222" customFormat="false" ht="17.45" hidden="false" customHeight="false" outlineLevel="0" collapsed="false">
      <c r="A222" s="67" t="s">
        <v>15</v>
      </c>
      <c r="B222" s="67" t="s">
        <v>91</v>
      </c>
      <c r="C222" s="67" t="s">
        <v>2148</v>
      </c>
      <c r="D222" s="67" t="s">
        <v>2149</v>
      </c>
      <c r="E222" s="14" t="s">
        <v>1479</v>
      </c>
      <c r="F222" s="14" t="s">
        <v>30</v>
      </c>
      <c r="G222" s="14" t="s">
        <v>62</v>
      </c>
      <c r="H222" s="14" t="s">
        <v>2150</v>
      </c>
      <c r="I222" s="14" t="s">
        <v>2151</v>
      </c>
      <c r="J222" s="14" t="s">
        <v>2152</v>
      </c>
      <c r="K222" s="114" t="s">
        <v>2153</v>
      </c>
      <c r="L222" s="115" t="n">
        <v>2013</v>
      </c>
      <c r="M222" s="116" t="n">
        <v>413117787000000</v>
      </c>
      <c r="N222" s="116" t="n">
        <v>337283297900000</v>
      </c>
      <c r="O222" s="136" t="n">
        <v>1040</v>
      </c>
      <c r="P222" s="117" t="n">
        <f aca="false">2020-L222+1</f>
        <v>8</v>
      </c>
      <c r="Q222" s="118" t="str">
        <f aca="false">LEFT(J222,2)</f>
        <v>세종</v>
      </c>
      <c r="R222" s="119" t="str">
        <f aca="false">(IF(P222&lt;5,"5년 미만",IF(P222&lt;10,"5년~10년 미만",IF(P222&lt;20,"10년~20년 미만",IF(P222&lt;30,"20년~30년 미만",IF(P222&lt;50,"30년~50년 미만",IF(P222&gt;50,"50년 이상")))))))</f>
        <v>5년~10년 미만</v>
      </c>
      <c r="S222" s="119" t="str">
        <f aca="false">(IF(M222="확인불가","확인불가",IF(M222&lt;100000000,"1억 미만", IF(M222&lt;1000000000,"1억~10억미만",IF(M222&lt;10000000000,"10억~100억미만",IF(M222&lt;100000000000,"100억~1,000억미만",IF(M222&lt;1000000000000,"1,000억~1조미만",IF(M222&lt;10000000000000,"1조~10조미만",IF(M222&gt;10000000000000,"10조 이상")))))))))</f>
        <v>10조 이상</v>
      </c>
      <c r="T222" s="119" t="str">
        <f aca="false">(IF(N222="확인불가","확인불가",IF(N222&lt;1000000000,"10억 미만", IF(N222&lt;10000000000,"10억~100억 미만",IF(N222&lt;100000000000,"100억~1,000억 미만",IF(N222&lt;1000000000000,"1,000억~1조 미만",IF(N222&lt;10000000000000,"1조~10조 미만",IF(N222&lt;100000000000000,"10조~100조 미만",IF(N222&gt;100000000000000,"100조 이상")))))))))</f>
        <v>100조 이상</v>
      </c>
      <c r="U222" s="119" t="str">
        <f aca="false">IF(O222="확인불가","확인불가",IF(O222&lt;10,"10명 미만",IF(O222&lt;20,"10~20명 미만",IF(O222&lt;100,"20~100명 미만",IF(O222&lt;1000,"100~1,000명 미만",IF(O222&lt;10000,"1,000~10,000명 미만",IF(O222&lt;100000,"10,000~100,000명 미만",IF(O222&gt;100000,"100,000명 이상"))))))))</f>
        <v>1,000~10,000명 미만</v>
      </c>
      <c r="V222" s="119" t="s">
        <v>2831</v>
      </c>
      <c r="W222" s="119" t="s">
        <v>2831</v>
      </c>
    </row>
    <row r="223" customFormat="false" ht="17.45" hidden="false" customHeight="false" outlineLevel="0" collapsed="false">
      <c r="A223" s="113" t="s">
        <v>15</v>
      </c>
      <c r="B223" s="113" t="s">
        <v>16</v>
      </c>
      <c r="C223" s="113" t="s">
        <v>17</v>
      </c>
      <c r="D223" s="113" t="s">
        <v>2154</v>
      </c>
      <c r="E223" s="6" t="s">
        <v>35</v>
      </c>
      <c r="F223" s="6" t="s">
        <v>117</v>
      </c>
      <c r="G223" s="6" t="s">
        <v>62</v>
      </c>
      <c r="H223" s="6" t="s">
        <v>2155</v>
      </c>
      <c r="I223" s="6" t="s">
        <v>2156</v>
      </c>
      <c r="J223" s="6" t="s">
        <v>2157</v>
      </c>
      <c r="K223" s="7" t="s">
        <v>2158</v>
      </c>
      <c r="L223" s="121" t="n">
        <v>1994</v>
      </c>
      <c r="M223" s="122" t="n">
        <v>347000000</v>
      </c>
      <c r="N223" s="122" t="n">
        <v>2051000000</v>
      </c>
      <c r="O223" s="121" t="n">
        <v>13</v>
      </c>
      <c r="P223" s="117" t="n">
        <f aca="false">2020-L223+1</f>
        <v>27</v>
      </c>
      <c r="Q223" s="118" t="str">
        <f aca="false">LEFT(J223,2)</f>
        <v>강원</v>
      </c>
      <c r="R223" s="119" t="str">
        <f aca="false">(IF(P223&lt;5,"5년 미만",IF(P223&lt;10,"5년~10년 미만",IF(P223&lt;20,"10년~20년 미만",IF(P223&lt;30,"20년~30년 미만",IF(P223&lt;50,"30년~50년 미만",IF(P223&gt;50,"50년 이상")))))))</f>
        <v>20년~30년 미만</v>
      </c>
      <c r="S223" s="119" t="str">
        <f aca="false">(IF(M223="확인불가","확인불가",IF(M223&lt;100000000,"1억 미만", IF(M223&lt;1000000000,"1억~10억미만",IF(M223&lt;10000000000,"10억~100억미만",IF(M223&lt;100000000000,"100억~1,000억미만",IF(M223&lt;1000000000000,"1,000억~1조미만",IF(M223&lt;10000000000000,"1조~10조미만",IF(M223&gt;10000000000000,"10조 이상")))))))))</f>
        <v>1억~10억미만</v>
      </c>
      <c r="T223" s="119" t="str">
        <f aca="false">(IF(N223="확인불가","확인불가",IF(N223&lt;1000000000,"10억 미만", IF(N223&lt;10000000000,"10억~100억 미만",IF(N223&lt;100000000000,"100억~1,000억 미만",IF(N223&lt;1000000000000,"1,000억~1조 미만",IF(N223&lt;10000000000000,"1조~10조 미만",IF(N223&lt;100000000000000,"10조~100조 미만",IF(N223&gt;100000000000000,"100조 이상")))))))))</f>
        <v>10억~100억 미만</v>
      </c>
      <c r="U223" s="119" t="str">
        <f aca="false">IF(O223="확인불가","확인불가",IF(O223&lt;10,"10명 미만",IF(O223&lt;20,"10~20명 미만",IF(O223&lt;100,"20~100명 미만",IF(O223&lt;1000,"100~1,000명 미만",IF(O223&lt;10000,"1,000~10,000명 미만",IF(O223&lt;100000,"10,000~100,000명 미만",IF(O223&gt;100000,"100,000명 이상"))))))))</f>
        <v>10~20명 미만</v>
      </c>
      <c r="V223" s="124" t="s">
        <v>2832</v>
      </c>
      <c r="W223" s="119" t="s">
        <v>2831</v>
      </c>
    </row>
    <row r="224" customFormat="false" ht="17.45" hidden="false" customHeight="false" outlineLevel="0" collapsed="false">
      <c r="A224" s="67" t="s">
        <v>50</v>
      </c>
      <c r="B224" s="67" t="s">
        <v>199</v>
      </c>
      <c r="C224" s="67" t="s">
        <v>325</v>
      </c>
      <c r="D224" s="67" t="s">
        <v>2160</v>
      </c>
      <c r="E224" s="14" t="s">
        <v>168</v>
      </c>
      <c r="F224" s="14" t="s">
        <v>1593</v>
      </c>
      <c r="G224" s="14" t="s">
        <v>102</v>
      </c>
      <c r="H224" s="14" t="s">
        <v>2168</v>
      </c>
      <c r="I224" s="14" t="s">
        <v>2162</v>
      </c>
      <c r="J224" s="125" t="s">
        <v>2163</v>
      </c>
      <c r="K224" s="114" t="s">
        <v>2164</v>
      </c>
      <c r="L224" s="115" t="n">
        <v>1977</v>
      </c>
      <c r="M224" s="116" t="n">
        <v>252900000000</v>
      </c>
      <c r="N224" s="116" t="n">
        <v>7844000000000</v>
      </c>
      <c r="O224" s="115" t="n">
        <v>4551</v>
      </c>
      <c r="P224" s="117" t="n">
        <f aca="false">2020-L224+1</f>
        <v>44</v>
      </c>
      <c r="Q224" s="118" t="str">
        <f aca="false">LEFT(J224,2)</f>
        <v>서울</v>
      </c>
      <c r="R224" s="119" t="str">
        <f aca="false">(IF(P224&lt;5,"5년 미만",IF(P224&lt;10,"5년~10년 미만",IF(P224&lt;20,"10년~20년 미만",IF(P224&lt;30,"20년~30년 미만",IF(P224&lt;50,"30년~50년 미만",IF(P224&gt;50,"50년 이상")))))))</f>
        <v>30년~50년 미만</v>
      </c>
      <c r="S224" s="119" t="str">
        <f aca="false">(IF(M224="확인불가","확인불가",IF(M224&lt;100000000,"1억 미만", IF(M224&lt;1000000000,"1억~10억미만",IF(M224&lt;10000000000,"10억~100억미만",IF(M224&lt;100000000000,"100억~1,000억미만",IF(M224&lt;1000000000000,"1,000억~1조미만",IF(M224&lt;10000000000000,"1조~10조미만",IF(M224&gt;10000000000000,"10조 이상")))))))))</f>
        <v>1,000억~1조미만</v>
      </c>
      <c r="T224" s="119" t="str">
        <f aca="false">(IF(N224="확인불가","확인불가",IF(N224&lt;1000000000,"10억 미만", IF(N224&lt;10000000000,"10억~100억 미만",IF(N224&lt;100000000000,"100억~1,000억 미만",IF(N224&lt;1000000000000,"1,000억~1조 미만",IF(N224&lt;10000000000000,"1조~10조 미만",IF(N224&lt;100000000000000,"10조~100조 미만",IF(N224&gt;100000000000000,"100조 이상")))))))))</f>
        <v>1조~10조 미만</v>
      </c>
      <c r="U224" s="119" t="str">
        <f aca="false">IF(O224="확인불가","확인불가",IF(O224&lt;10,"10명 미만",IF(O224&lt;20,"10~20명 미만",IF(O224&lt;100,"20~100명 미만",IF(O224&lt;1000,"100~1,000명 미만",IF(O224&lt;10000,"1,000~10,000명 미만",IF(O224&lt;100000,"10,000~100,000명 미만",IF(O224&gt;100000,"100,000명 이상"))))))))</f>
        <v>1,000~10,000명 미만</v>
      </c>
      <c r="V224" s="119" t="s">
        <v>2831</v>
      </c>
      <c r="W224" s="119" t="s">
        <v>2831</v>
      </c>
    </row>
    <row r="225" customFormat="false" ht="18.6" hidden="false" customHeight="true" outlineLevel="0" collapsed="false">
      <c r="A225" s="113" t="s">
        <v>136</v>
      </c>
      <c r="B225" s="113" t="s">
        <v>185</v>
      </c>
      <c r="C225" s="113" t="s">
        <v>1939</v>
      </c>
      <c r="D225" s="113" t="s">
        <v>2170</v>
      </c>
      <c r="E225" s="6" t="s">
        <v>168</v>
      </c>
      <c r="F225" s="6" t="s">
        <v>43</v>
      </c>
      <c r="G225" s="6" t="s">
        <v>62</v>
      </c>
      <c r="H225" s="6" t="s">
        <v>2171</v>
      </c>
      <c r="I225" s="6" t="s">
        <v>2172</v>
      </c>
      <c r="J225" s="6" t="s">
        <v>2173</v>
      </c>
      <c r="K225" s="7" t="s">
        <v>2174</v>
      </c>
      <c r="L225" s="121" t="n">
        <v>2011</v>
      </c>
      <c r="M225" s="122" t="n">
        <v>35270000000</v>
      </c>
      <c r="N225" s="122" t="n">
        <v>275540000000</v>
      </c>
      <c r="O225" s="121" t="n">
        <v>952</v>
      </c>
      <c r="P225" s="117" t="n">
        <f aca="false">2020-L225+1</f>
        <v>10</v>
      </c>
      <c r="Q225" s="118" t="str">
        <f aca="false">LEFT(J225,2)</f>
        <v>경기</v>
      </c>
      <c r="R225" s="119" t="str">
        <f aca="false">(IF(P225&lt;5,"5년 미만",IF(P225&lt;10,"5년~10년 미만",IF(P225&lt;20,"10년~20년 미만",IF(P225&lt;30,"20년~30년 미만",IF(P225&lt;50,"30년~50년 미만",IF(P225&gt;50,"50년 이상")))))))</f>
        <v>10년~20년 미만</v>
      </c>
      <c r="S225" s="119" t="str">
        <f aca="false">(IF(M225="확인불가","확인불가",IF(M225&lt;100000000,"1억 미만", IF(M225&lt;1000000000,"1억~10억미만",IF(M225&lt;10000000000,"10억~100억미만",IF(M225&lt;100000000000,"100억~1,000억미만",IF(M225&lt;1000000000000,"1,000억~1조미만",IF(M225&lt;10000000000000,"1조~10조미만",IF(M225&gt;10000000000000,"10조 이상")))))))))</f>
        <v>100억~1,000억미만</v>
      </c>
      <c r="T225" s="119" t="str">
        <f aca="false">(IF(N225="확인불가","확인불가",IF(N225&lt;1000000000,"10억 미만", IF(N225&lt;10000000000,"10억~100억 미만",IF(N225&lt;100000000000,"100억~1,000억 미만",IF(N225&lt;1000000000000,"1,000억~1조 미만",IF(N225&lt;10000000000000,"1조~10조 미만",IF(N225&lt;100000000000000,"10조~100조 미만",IF(N225&gt;100000000000000,"100조 이상")))))))))</f>
        <v>1,000억~1조 미만</v>
      </c>
      <c r="U225" s="119" t="str">
        <f aca="false">IF(O225="확인불가","확인불가",IF(O225&lt;10,"10명 미만",IF(O225&lt;20,"10~20명 미만",IF(O225&lt;100,"20~100명 미만",IF(O225&lt;1000,"100~1,000명 미만",IF(O225&lt;10000,"1,000~10,000명 미만",IF(O225&lt;100000,"10,000~100,000명 미만",IF(O225&gt;100000,"100,000명 이상"))))))))</f>
        <v>100~1,000명 미만</v>
      </c>
      <c r="V225" s="119" t="s">
        <v>2831</v>
      </c>
      <c r="W225" s="119" t="s">
        <v>2831</v>
      </c>
    </row>
    <row r="226" customFormat="false" ht="17.45" hidden="false" customHeight="false" outlineLevel="0" collapsed="false">
      <c r="A226" s="67" t="s">
        <v>50</v>
      </c>
      <c r="B226" s="67" t="s">
        <v>199</v>
      </c>
      <c r="C226" s="67" t="s">
        <v>379</v>
      </c>
      <c r="D226" s="67" t="s">
        <v>2177</v>
      </c>
      <c r="E226" s="14" t="s">
        <v>35</v>
      </c>
      <c r="F226" s="14" t="s">
        <v>381</v>
      </c>
      <c r="G226" s="14" t="s">
        <v>148</v>
      </c>
      <c r="H226" s="14" t="s">
        <v>2178</v>
      </c>
      <c r="I226" s="14"/>
      <c r="J226" s="14" t="s">
        <v>2179</v>
      </c>
      <c r="K226" s="114" t="s">
        <v>2180</v>
      </c>
      <c r="L226" s="115" t="n">
        <v>2006</v>
      </c>
      <c r="M226" s="116" t="n">
        <v>1000000000</v>
      </c>
      <c r="N226" s="116" t="n">
        <v>51980260000</v>
      </c>
      <c r="O226" s="115" t="n">
        <v>67</v>
      </c>
      <c r="P226" s="117" t="n">
        <f aca="false">2020-L226+1</f>
        <v>15</v>
      </c>
      <c r="Q226" s="118" t="str">
        <f aca="false">LEFT(J226,2)</f>
        <v>경기</v>
      </c>
      <c r="R226" s="119" t="str">
        <f aca="false">(IF(P226&lt;5,"5년 미만",IF(P226&lt;10,"5년~10년 미만",IF(P226&lt;20,"10년~20년 미만",IF(P226&lt;30,"20년~30년 미만",IF(P226&lt;50,"30년~50년 미만",IF(P226&gt;50,"50년 이상")))))))</f>
        <v>10년~20년 미만</v>
      </c>
      <c r="S226" s="119" t="str">
        <f aca="false">(IF(M226="확인불가","확인불가",IF(M226&lt;100000000,"1억 미만", IF(M226&lt;1000000000,"1억~10억미만",IF(M226&lt;10000000000,"10억~100억미만",IF(M226&lt;100000000000,"100억~1,000억미만",IF(M226&lt;1000000000000,"1,000억~1조미만",IF(M226&lt;10000000000000,"1조~10조미만",IF(M226&gt;10000000000000,"10조 이상")))))))))</f>
        <v>10억~100억미만</v>
      </c>
      <c r="T226" s="119" t="str">
        <f aca="false">(IF(N226="확인불가","확인불가",IF(N226&lt;1000000000,"10억 미만", IF(N226&lt;10000000000,"10억~100억 미만",IF(N226&lt;100000000000,"100억~1,000억 미만",IF(N226&lt;1000000000000,"1,000억~1조 미만",IF(N226&lt;10000000000000,"1조~10조 미만",IF(N226&lt;100000000000000,"10조~100조 미만",IF(N226&gt;100000000000000,"100조 이상")))))))))</f>
        <v>100억~1,000억 미만</v>
      </c>
      <c r="U226" s="119" t="str">
        <f aca="false">IF(O226="확인불가","확인불가",IF(O226&lt;10,"10명 미만",IF(O226&lt;20,"10~20명 미만",IF(O226&lt;100,"20~100명 미만",IF(O226&lt;1000,"100~1,000명 미만",IF(O226&lt;10000,"1,000~10,000명 미만",IF(O226&lt;100000,"10,000~100,000명 미만",IF(O226&gt;100000,"100,000명 이상"))))))))</f>
        <v>20~100명 미만</v>
      </c>
      <c r="V226" s="119" t="s">
        <v>2831</v>
      </c>
      <c r="W226" s="119" t="s">
        <v>2831</v>
      </c>
    </row>
    <row r="227" customFormat="false" ht="17.45" hidden="false" customHeight="false" outlineLevel="0" collapsed="false">
      <c r="A227" s="113" t="s">
        <v>96</v>
      </c>
      <c r="B227" s="113" t="s">
        <v>1230</v>
      </c>
      <c r="C227" s="113" t="s">
        <v>1935</v>
      </c>
      <c r="D227" s="113" t="s">
        <v>2181</v>
      </c>
      <c r="E227" s="6" t="s">
        <v>168</v>
      </c>
      <c r="F227" s="6" t="s">
        <v>30</v>
      </c>
      <c r="G227" s="6" t="s">
        <v>62</v>
      </c>
      <c r="H227" s="6" t="s">
        <v>2182</v>
      </c>
      <c r="I227" s="6"/>
      <c r="J227" s="6" t="s">
        <v>2183</v>
      </c>
      <c r="K227" s="7" t="s">
        <v>2184</v>
      </c>
      <c r="L227" s="121" t="n">
        <v>1999</v>
      </c>
      <c r="M227" s="122" t="n">
        <v>8230000000</v>
      </c>
      <c r="N227" s="122" t="n">
        <v>252310000000</v>
      </c>
      <c r="O227" s="121" t="n">
        <v>220</v>
      </c>
      <c r="P227" s="117" t="n">
        <f aca="false">2020-L227+1</f>
        <v>22</v>
      </c>
      <c r="Q227" s="118" t="str">
        <f aca="false">LEFT(J227,2)</f>
        <v>경기</v>
      </c>
      <c r="R227" s="119" t="str">
        <f aca="false">(IF(P227&lt;5,"5년 미만",IF(P227&lt;10,"5년~10년 미만",IF(P227&lt;20,"10년~20년 미만",IF(P227&lt;30,"20년~30년 미만",IF(P227&lt;50,"30년~50년 미만",IF(P227&gt;50,"50년 이상")))))))</f>
        <v>20년~30년 미만</v>
      </c>
      <c r="S227" s="119" t="str">
        <f aca="false">(IF(M227="확인불가","확인불가",IF(M227&lt;100000000,"1억 미만", IF(M227&lt;1000000000,"1억~10억미만",IF(M227&lt;10000000000,"10억~100억미만",IF(M227&lt;100000000000,"100억~1,000억미만",IF(M227&lt;1000000000000,"1,000억~1조미만",IF(M227&lt;10000000000000,"1조~10조미만",IF(M227&gt;10000000000000,"10조 이상")))))))))</f>
        <v>10억~100억미만</v>
      </c>
      <c r="T227" s="119" t="str">
        <f aca="false">(IF(N227="확인불가","확인불가",IF(N227&lt;1000000000,"10억 미만", IF(N227&lt;10000000000,"10억~100억 미만",IF(N227&lt;100000000000,"100억~1,000억 미만",IF(N227&lt;1000000000000,"1,000억~1조 미만",IF(N227&lt;10000000000000,"1조~10조 미만",IF(N227&lt;100000000000000,"10조~100조 미만",IF(N227&gt;100000000000000,"100조 이상")))))))))</f>
        <v>1,000억~1조 미만</v>
      </c>
      <c r="U227" s="119" t="str">
        <f aca="false">IF(O227="확인불가","확인불가",IF(O227&lt;10,"10명 미만",IF(O227&lt;20,"10~20명 미만",IF(O227&lt;100,"20~100명 미만",IF(O227&lt;1000,"100~1,000명 미만",IF(O227&lt;10000,"1,000~10,000명 미만",IF(O227&lt;100000,"10,000~100,000명 미만",IF(O227&gt;100000,"100,000명 이상"))))))))</f>
        <v>100~1,000명 미만</v>
      </c>
      <c r="V227" s="124" t="s">
        <v>2832</v>
      </c>
      <c r="W227" s="119" t="s">
        <v>2831</v>
      </c>
    </row>
    <row r="228" customFormat="false" ht="17.45" hidden="false" customHeight="false" outlineLevel="0" collapsed="false">
      <c r="A228" s="67" t="s">
        <v>920</v>
      </c>
      <c r="B228" s="6" t="s">
        <v>921</v>
      </c>
      <c r="C228" s="67" t="s">
        <v>2185</v>
      </c>
      <c r="D228" s="67" t="s">
        <v>2186</v>
      </c>
      <c r="E228" s="14" t="s">
        <v>35</v>
      </c>
      <c r="F228" s="14" t="s">
        <v>20</v>
      </c>
      <c r="G228" s="14" t="s">
        <v>62</v>
      </c>
      <c r="H228" s="14" t="s">
        <v>2187</v>
      </c>
      <c r="I228" s="14" t="s">
        <v>2188</v>
      </c>
      <c r="J228" s="14" t="s">
        <v>2189</v>
      </c>
      <c r="K228" s="114" t="s">
        <v>2190</v>
      </c>
      <c r="L228" s="115" t="n">
        <v>2009</v>
      </c>
      <c r="M228" s="116" t="n">
        <v>526550000</v>
      </c>
      <c r="N228" s="116" t="n">
        <v>3182490000</v>
      </c>
      <c r="O228" s="115" t="n">
        <v>18</v>
      </c>
      <c r="P228" s="117" t="n">
        <f aca="false">2020-L228+1</f>
        <v>12</v>
      </c>
      <c r="Q228" s="118" t="str">
        <f aca="false">LEFT(J228,2)</f>
        <v>대구</v>
      </c>
      <c r="R228" s="119" t="str">
        <f aca="false">(IF(P228&lt;5,"5년 미만",IF(P228&lt;10,"5년~10년 미만",IF(P228&lt;20,"10년~20년 미만",IF(P228&lt;30,"20년~30년 미만",IF(P228&lt;50,"30년~50년 미만",IF(P228&gt;50,"50년 이상")))))))</f>
        <v>10년~20년 미만</v>
      </c>
      <c r="S228" s="119" t="str">
        <f aca="false">(IF(M228="확인불가","확인불가",IF(M228&lt;100000000,"1억 미만", IF(M228&lt;1000000000,"1억~10억미만",IF(M228&lt;10000000000,"10억~100억미만",IF(M228&lt;100000000000,"100억~1,000억미만",IF(M228&lt;1000000000000,"1,000억~1조미만",IF(M228&lt;10000000000000,"1조~10조미만",IF(M228&gt;10000000000000,"10조 이상")))))))))</f>
        <v>1억~10억미만</v>
      </c>
      <c r="T228" s="119" t="str">
        <f aca="false">(IF(N228="확인불가","확인불가",IF(N228&lt;1000000000,"10억 미만", IF(N228&lt;10000000000,"10억~100억 미만",IF(N228&lt;100000000000,"100억~1,000억 미만",IF(N228&lt;1000000000000,"1,000억~1조 미만",IF(N228&lt;10000000000000,"1조~10조 미만",IF(N228&lt;100000000000000,"10조~100조 미만",IF(N228&gt;100000000000000,"100조 이상")))))))))</f>
        <v>10억~100억 미만</v>
      </c>
      <c r="U228" s="119" t="str">
        <f aca="false">IF(O228="확인불가","확인불가",IF(O228&lt;10,"10명 미만",IF(O228&lt;20,"10~20명 미만",IF(O228&lt;100,"20~100명 미만",IF(O228&lt;1000,"100~1,000명 미만",IF(O228&lt;10000,"1,000~10,000명 미만",IF(O228&lt;100000,"10,000~100,000명 미만",IF(O228&gt;100000,"100,000명 이상"))))))))</f>
        <v>10~20명 미만</v>
      </c>
      <c r="V228" s="119" t="s">
        <v>2831</v>
      </c>
      <c r="W228" s="119" t="s">
        <v>2831</v>
      </c>
    </row>
    <row r="229" customFormat="false" ht="17.45" hidden="false" customHeight="false" outlineLevel="0" collapsed="false">
      <c r="A229" s="113" t="s">
        <v>50</v>
      </c>
      <c r="B229" s="113" t="s">
        <v>199</v>
      </c>
      <c r="C229" s="113" t="s">
        <v>325</v>
      </c>
      <c r="D229" s="14" t="s">
        <v>2191</v>
      </c>
      <c r="E229" s="6" t="s">
        <v>35</v>
      </c>
      <c r="F229" s="6" t="s">
        <v>43</v>
      </c>
      <c r="G229" s="6" t="s">
        <v>153</v>
      </c>
      <c r="H229" s="6" t="s">
        <v>2192</v>
      </c>
      <c r="I229" s="6" t="s">
        <v>2193</v>
      </c>
      <c r="J229" s="6" t="s">
        <v>2194</v>
      </c>
      <c r="K229" s="17" t="s">
        <v>2195</v>
      </c>
      <c r="L229" s="121" t="n">
        <v>2008</v>
      </c>
      <c r="M229" s="122" t="n">
        <v>200000000</v>
      </c>
      <c r="N229" s="122" t="s">
        <v>26</v>
      </c>
      <c r="O229" s="121" t="n">
        <v>2</v>
      </c>
      <c r="P229" s="117" t="n">
        <f aca="false">2020-L229+1</f>
        <v>13</v>
      </c>
      <c r="Q229" s="118" t="str">
        <f aca="false">LEFT(J229,2)</f>
        <v>서울</v>
      </c>
      <c r="R229" s="119" t="str">
        <f aca="false">(IF(P229&lt;5,"5년 미만",IF(P229&lt;10,"5년~10년 미만",IF(P229&lt;20,"10년~20년 미만",IF(P229&lt;30,"20년~30년 미만",IF(P229&lt;50,"30년~50년 미만",IF(P229&gt;50,"50년 이상")))))))</f>
        <v>10년~20년 미만</v>
      </c>
      <c r="S229" s="119" t="str">
        <f aca="false">(IF(M229="확인불가","확인불가",IF(M229&lt;100000000,"1억 미만", IF(M229&lt;1000000000,"1억~10억미만",IF(M229&lt;10000000000,"10억~100억미만",IF(M229&lt;100000000000,"100억~1,000억미만",IF(M229&lt;1000000000000,"1,000억~1조미만",IF(M229&lt;10000000000000,"1조~10조미만",IF(M229&gt;10000000000000,"10조 이상")))))))))</f>
        <v>1억~10억미만</v>
      </c>
      <c r="T229" s="119" t="str">
        <f aca="false">(IF(N229="확인불가","확인불가",IF(N229&lt;1000000000,"10억 미만", IF(N229&lt;10000000000,"10억~100억 미만",IF(N229&lt;100000000000,"100억~1,000억 미만",IF(N229&lt;1000000000000,"1,000억~1조 미만",IF(N229&lt;10000000000000,"1조~10조 미만",IF(N229&lt;100000000000000,"10조~100조 미만",IF(N229&gt;100000000000000,"100조 이상")))))))))</f>
        <v>확인불가</v>
      </c>
      <c r="U229" s="119" t="str">
        <f aca="false">IF(O229="확인불가","확인불가",IF(O229&lt;10,"10명 미만",IF(O229&lt;20,"10~20명 미만",IF(O229&lt;100,"20~100명 미만",IF(O229&lt;1000,"100~1,000명 미만",IF(O229&lt;10000,"1,000~10,000명 미만",IF(O229&lt;100000,"10,000~100,000명 미만",IF(O229&gt;100000,"100,000명 이상"))))))))</f>
        <v>10명 미만</v>
      </c>
      <c r="V229" s="124" t="s">
        <v>2832</v>
      </c>
      <c r="W229" s="119" t="s">
        <v>2831</v>
      </c>
    </row>
    <row r="230" customFormat="false" ht="17.45" hidden="false" customHeight="false" outlineLevel="0" collapsed="false">
      <c r="A230" s="67" t="s">
        <v>128</v>
      </c>
      <c r="B230" s="67" t="s">
        <v>160</v>
      </c>
      <c r="C230" s="67" t="s">
        <v>1130</v>
      </c>
      <c r="D230" s="67" t="s">
        <v>2197</v>
      </c>
      <c r="E230" s="14" t="s">
        <v>35</v>
      </c>
      <c r="F230" s="14" t="s">
        <v>117</v>
      </c>
      <c r="G230" s="14" t="s">
        <v>62</v>
      </c>
      <c r="H230" s="14" t="s">
        <v>2202</v>
      </c>
      <c r="I230" s="14"/>
      <c r="J230" s="14" t="s">
        <v>2199</v>
      </c>
      <c r="K230" s="114" t="s">
        <v>2200</v>
      </c>
      <c r="L230" s="115" t="n">
        <v>1999</v>
      </c>
      <c r="M230" s="116" t="n">
        <v>9106000000</v>
      </c>
      <c r="N230" s="116" t="n">
        <v>25000000000</v>
      </c>
      <c r="O230" s="115" t="n">
        <v>61</v>
      </c>
      <c r="P230" s="117" t="n">
        <f aca="false">2020-L230+1</f>
        <v>22</v>
      </c>
      <c r="Q230" s="118" t="str">
        <f aca="false">LEFT(J230,2)</f>
        <v>서울</v>
      </c>
      <c r="R230" s="119" t="str">
        <f aca="false">(IF(P230&lt;5,"5년 미만",IF(P230&lt;10,"5년~10년 미만",IF(P230&lt;20,"10년~20년 미만",IF(P230&lt;30,"20년~30년 미만",IF(P230&lt;50,"30년~50년 미만",IF(P230&gt;50,"50년 이상")))))))</f>
        <v>20년~30년 미만</v>
      </c>
      <c r="S230" s="119" t="str">
        <f aca="false">(IF(M230="확인불가","확인불가",IF(M230&lt;100000000,"1억 미만", IF(M230&lt;1000000000,"1억~10억미만",IF(M230&lt;10000000000,"10억~100억미만",IF(M230&lt;100000000000,"100억~1,000억미만",IF(M230&lt;1000000000000,"1,000억~1조미만",IF(M230&lt;10000000000000,"1조~10조미만",IF(M230&gt;10000000000000,"10조 이상")))))))))</f>
        <v>10억~100억미만</v>
      </c>
      <c r="T230" s="119" t="str">
        <f aca="false">(IF(N230="확인불가","확인불가",IF(N230&lt;1000000000,"10억 미만", IF(N230&lt;10000000000,"10억~100억 미만",IF(N230&lt;100000000000,"100억~1,000억 미만",IF(N230&lt;1000000000000,"1,000억~1조 미만",IF(N230&lt;10000000000000,"1조~10조 미만",IF(N230&lt;100000000000000,"10조~100조 미만",IF(N230&gt;100000000000000,"100조 이상")))))))))</f>
        <v>100억~1,000억 미만</v>
      </c>
      <c r="U230" s="119" t="str">
        <f aca="false">IF(O230="확인불가","확인불가",IF(O230&lt;10,"10명 미만",IF(O230&lt;20,"10~20명 미만",IF(O230&lt;100,"20~100명 미만",IF(O230&lt;1000,"100~1,000명 미만",IF(O230&lt;10000,"1,000~10,000명 미만",IF(O230&lt;100000,"10,000~100,000명 미만",IF(O230&gt;100000,"100,000명 이상"))))))))</f>
        <v>20~100명 미만</v>
      </c>
      <c r="V230" s="119" t="s">
        <v>2832</v>
      </c>
      <c r="W230" s="119" t="s">
        <v>2831</v>
      </c>
    </row>
    <row r="231" customFormat="false" ht="17.45" hidden="false" customHeight="false" outlineLevel="0" collapsed="false">
      <c r="A231" s="113" t="s">
        <v>490</v>
      </c>
      <c r="B231" s="113" t="s">
        <v>729</v>
      </c>
      <c r="C231" s="113" t="s">
        <v>730</v>
      </c>
      <c r="D231" s="113" t="s">
        <v>2204</v>
      </c>
      <c r="E231" s="6" t="s">
        <v>100</v>
      </c>
      <c r="F231" s="6" t="s">
        <v>43</v>
      </c>
      <c r="G231" s="6" t="s">
        <v>62</v>
      </c>
      <c r="H231" s="6" t="s">
        <v>2205</v>
      </c>
      <c r="I231" s="6" t="s">
        <v>2206</v>
      </c>
      <c r="J231" s="6" t="s">
        <v>2207</v>
      </c>
      <c r="K231" s="7" t="s">
        <v>2208</v>
      </c>
      <c r="L231" s="121" t="n">
        <v>2017</v>
      </c>
      <c r="M231" s="122" t="n">
        <v>7308250000</v>
      </c>
      <c r="N231" s="122" t="n">
        <v>27956760000</v>
      </c>
      <c r="O231" s="121" t="n">
        <v>222</v>
      </c>
      <c r="P231" s="117" t="n">
        <f aca="false">2020-L231+1</f>
        <v>4</v>
      </c>
      <c r="Q231" s="118" t="str">
        <f aca="false">LEFT(J231,2)</f>
        <v>경기</v>
      </c>
      <c r="R231" s="119" t="str">
        <f aca="false">(IF(P231&lt;5,"5년 미만",IF(P231&lt;10,"5년~10년 미만",IF(P231&lt;20,"10년~20년 미만",IF(P231&lt;30,"20년~30년 미만",IF(P231&lt;50,"30년~50년 미만",IF(P231&gt;50,"50년 이상")))))))</f>
        <v>5년 미만</v>
      </c>
      <c r="S231" s="119" t="str">
        <f aca="false">(IF(M231="확인불가","확인불가",IF(M231&lt;100000000,"1억 미만", IF(M231&lt;1000000000,"1억~10억미만",IF(M231&lt;10000000000,"10억~100억미만",IF(M231&lt;100000000000,"100억~1,000억미만",IF(M231&lt;1000000000000,"1,000억~1조미만",IF(M231&lt;10000000000000,"1조~10조미만",IF(M231&gt;10000000000000,"10조 이상")))))))))</f>
        <v>10억~100억미만</v>
      </c>
      <c r="T231" s="119" t="str">
        <f aca="false">(IF(N231="확인불가","확인불가",IF(N231&lt;1000000000,"10억 미만", IF(N231&lt;10000000000,"10억~100억 미만",IF(N231&lt;100000000000,"100억~1,000억 미만",IF(N231&lt;1000000000000,"1,000억~1조 미만",IF(N231&lt;10000000000000,"1조~10조 미만",IF(N231&lt;100000000000000,"10조~100조 미만",IF(N231&gt;100000000000000,"100조 이상")))))))))</f>
        <v>100억~1,000억 미만</v>
      </c>
      <c r="U231" s="119" t="str">
        <f aca="false">IF(O231="확인불가","확인불가",IF(O231&lt;10,"10명 미만",IF(O231&lt;20,"10~20명 미만",IF(O231&lt;100,"20~100명 미만",IF(O231&lt;1000,"100~1,000명 미만",IF(O231&lt;10000,"1,000~10,000명 미만",IF(O231&lt;100000,"10,000~100,000명 미만",IF(O231&gt;100000,"100,000명 이상"))))))))</f>
        <v>100~1,000명 미만</v>
      </c>
      <c r="V231" s="119" t="s">
        <v>2831</v>
      </c>
      <c r="W231" s="119" t="s">
        <v>2831</v>
      </c>
    </row>
    <row r="232" customFormat="false" ht="17.45" hidden="false" customHeight="false" outlineLevel="0" collapsed="false">
      <c r="A232" s="6" t="s">
        <v>67</v>
      </c>
      <c r="B232" s="113" t="s">
        <v>107</v>
      </c>
      <c r="C232" s="113" t="s">
        <v>108</v>
      </c>
      <c r="D232" s="6" t="s">
        <v>2209</v>
      </c>
      <c r="E232" s="14" t="s">
        <v>35</v>
      </c>
      <c r="F232" s="14" t="s">
        <v>30</v>
      </c>
      <c r="G232" s="14" t="s">
        <v>21</v>
      </c>
      <c r="H232" s="14" t="s">
        <v>2210</v>
      </c>
      <c r="I232" s="14" t="s">
        <v>2211</v>
      </c>
      <c r="J232" s="14" t="s">
        <v>2212</v>
      </c>
      <c r="K232" s="123" t="s">
        <v>2213</v>
      </c>
      <c r="L232" s="115" t="n">
        <v>2000</v>
      </c>
      <c r="M232" s="116" t="n">
        <v>609000000</v>
      </c>
      <c r="N232" s="116" t="n">
        <v>16380000000</v>
      </c>
      <c r="O232" s="115" t="n">
        <v>92</v>
      </c>
      <c r="P232" s="117" t="n">
        <f aca="false">2020-L232+1</f>
        <v>21</v>
      </c>
      <c r="Q232" s="118" t="str">
        <f aca="false">LEFT(J232,2)</f>
        <v>부산</v>
      </c>
      <c r="R232" s="119" t="str">
        <f aca="false">(IF(P232&lt;5,"5년 미만",IF(P232&lt;10,"5년~10년 미만",IF(P232&lt;20,"10년~20년 미만",IF(P232&lt;30,"20년~30년 미만",IF(P232&lt;50,"30년~50년 미만",IF(P232&gt;50,"50년 이상")))))))</f>
        <v>20년~30년 미만</v>
      </c>
      <c r="S232" s="119" t="str">
        <f aca="false">(IF(M232="확인불가","확인불가",IF(M232&lt;100000000,"1억 미만", IF(M232&lt;1000000000,"1억~10억미만",IF(M232&lt;10000000000,"10억~100억미만",IF(M232&lt;100000000000,"100억~1,000억미만",IF(M232&lt;1000000000000,"1,000억~1조미만",IF(M232&lt;10000000000000,"1조~10조미만",IF(M232&gt;10000000000000,"10조 이상")))))))))</f>
        <v>1억~10억미만</v>
      </c>
      <c r="T232" s="119" t="str">
        <f aca="false">(IF(N232="확인불가","확인불가",IF(N232&lt;1000000000,"10억 미만", IF(N232&lt;10000000000,"10억~100억 미만",IF(N232&lt;100000000000,"100억~1,000억 미만",IF(N232&lt;1000000000000,"1,000억~1조 미만",IF(N232&lt;10000000000000,"1조~10조 미만",IF(N232&lt;100000000000000,"10조~100조 미만",IF(N232&gt;100000000000000,"100조 이상")))))))))</f>
        <v>100억~1,000억 미만</v>
      </c>
      <c r="U232" s="119" t="str">
        <f aca="false">IF(O232="확인불가","확인불가",IF(O232&lt;10,"10명 미만",IF(O232&lt;20,"10~20명 미만",IF(O232&lt;100,"20~100명 미만",IF(O232&lt;1000,"100~1,000명 미만",IF(O232&lt;10000,"1,000~10,000명 미만",IF(O232&lt;100000,"10,000~100,000명 미만",IF(O232&gt;100000,"100,000명 이상"))))))))</f>
        <v>20~100명 미만</v>
      </c>
      <c r="V232" s="119" t="s">
        <v>2832</v>
      </c>
      <c r="W232" s="119" t="s">
        <v>2831</v>
      </c>
    </row>
    <row r="233" customFormat="false" ht="17.45" hidden="false" customHeight="false" outlineLevel="0" collapsed="false">
      <c r="A233" s="113" t="s">
        <v>617</v>
      </c>
      <c r="B233" s="113" t="s">
        <v>2063</v>
      </c>
      <c r="C233" s="113" t="s">
        <v>2066</v>
      </c>
      <c r="D233" s="113" t="s">
        <v>2216</v>
      </c>
      <c r="E233" s="6" t="s">
        <v>35</v>
      </c>
      <c r="F233" s="6" t="s">
        <v>117</v>
      </c>
      <c r="G233" s="6" t="s">
        <v>62</v>
      </c>
      <c r="H233" s="6" t="s">
        <v>2217</v>
      </c>
      <c r="I233" s="6"/>
      <c r="J233" s="6" t="s">
        <v>2218</v>
      </c>
      <c r="K233" s="7" t="s">
        <v>2219</v>
      </c>
      <c r="L233" s="121" t="n">
        <v>2019</v>
      </c>
      <c r="M233" s="122" t="n">
        <v>31580000</v>
      </c>
      <c r="N233" s="122" t="n">
        <v>86930000</v>
      </c>
      <c r="O233" s="121" t="n">
        <v>7</v>
      </c>
      <c r="P233" s="117" t="n">
        <f aca="false">2020-L233+1</f>
        <v>2</v>
      </c>
      <c r="Q233" s="118" t="str">
        <f aca="false">LEFT(J233,2)</f>
        <v>서울</v>
      </c>
      <c r="R233" s="119" t="str">
        <f aca="false">(IF(P233&lt;5,"5년 미만",IF(P233&lt;10,"5년~10년 미만",IF(P233&lt;20,"10년~20년 미만",IF(P233&lt;30,"20년~30년 미만",IF(P233&lt;50,"30년~50년 미만",IF(P233&gt;50,"50년 이상")))))))</f>
        <v>5년 미만</v>
      </c>
      <c r="S233" s="119" t="str">
        <f aca="false">(IF(M233="확인불가","확인불가",IF(M233&lt;100000000,"1억 미만", IF(M233&lt;1000000000,"1억~10억미만",IF(M233&lt;10000000000,"10억~100억미만",IF(M233&lt;100000000000,"100억~1,000억미만",IF(M233&lt;1000000000000,"1,000억~1조미만",IF(M233&lt;10000000000000,"1조~10조미만",IF(M233&gt;10000000000000,"10조 이상")))))))))</f>
        <v>1억 미만</v>
      </c>
      <c r="T233" s="119" t="str">
        <f aca="false">(IF(N233="확인불가","확인불가",IF(N233&lt;1000000000,"10억 미만", IF(N233&lt;10000000000,"10억~100억 미만",IF(N233&lt;100000000000,"100억~1,000억 미만",IF(N233&lt;1000000000000,"1,000억~1조 미만",IF(N233&lt;10000000000000,"1조~10조 미만",IF(N233&lt;100000000000000,"10조~100조 미만",IF(N233&gt;100000000000000,"100조 이상")))))))))</f>
        <v>10억 미만</v>
      </c>
      <c r="U233" s="119" t="str">
        <f aca="false">IF(O233="확인불가","확인불가",IF(O233&lt;10,"10명 미만",IF(O233&lt;20,"10~20명 미만",IF(O233&lt;100,"20~100명 미만",IF(O233&lt;1000,"100~1,000명 미만",IF(O233&lt;10000,"1,000~10,000명 미만",IF(O233&lt;100000,"10,000~100,000명 미만",IF(O233&gt;100000,"100,000명 이상"))))))))</f>
        <v>10명 미만</v>
      </c>
      <c r="V233" s="119" t="s">
        <v>2831</v>
      </c>
      <c r="W233" s="119" t="s">
        <v>2831</v>
      </c>
    </row>
    <row r="234" customFormat="false" ht="20.45" hidden="false" customHeight="true" outlineLevel="0" collapsed="false">
      <c r="A234" s="67" t="s">
        <v>50</v>
      </c>
      <c r="B234" s="67" t="s">
        <v>311</v>
      </c>
      <c r="C234" s="67" t="s">
        <v>312</v>
      </c>
      <c r="D234" s="67" t="s">
        <v>2220</v>
      </c>
      <c r="E234" s="14" t="s">
        <v>35</v>
      </c>
      <c r="F234" s="14" t="s">
        <v>30</v>
      </c>
      <c r="G234" s="14" t="s">
        <v>62</v>
      </c>
      <c r="H234" s="14" t="s">
        <v>2225</v>
      </c>
      <c r="I234" s="14" t="s">
        <v>2222</v>
      </c>
      <c r="J234" s="14" t="s">
        <v>2223</v>
      </c>
      <c r="K234" s="114" t="s">
        <v>2224</v>
      </c>
      <c r="L234" s="115" t="n">
        <v>1997</v>
      </c>
      <c r="M234" s="116" t="n">
        <v>20330000000</v>
      </c>
      <c r="N234" s="116" t="n">
        <v>81610000</v>
      </c>
      <c r="O234" s="115" t="n">
        <v>15</v>
      </c>
      <c r="P234" s="117" t="n">
        <f aca="false">2020-L234+1</f>
        <v>24</v>
      </c>
      <c r="Q234" s="118" t="str">
        <f aca="false">LEFT(J234,2)</f>
        <v>경기</v>
      </c>
      <c r="R234" s="119" t="str">
        <f aca="false">(IF(P234&lt;5,"5년 미만",IF(P234&lt;10,"5년~10년 미만",IF(P234&lt;20,"10년~20년 미만",IF(P234&lt;30,"20년~30년 미만",IF(P234&lt;50,"30년~50년 미만",IF(P234&gt;50,"50년 이상")))))))</f>
        <v>20년~30년 미만</v>
      </c>
      <c r="S234" s="119" t="str">
        <f aca="false">(IF(M234="확인불가","확인불가",IF(M234&lt;100000000,"1억 미만", IF(M234&lt;1000000000,"1억~10억미만",IF(M234&lt;10000000000,"10억~100억미만",IF(M234&lt;100000000000,"100억~1,000억미만",IF(M234&lt;1000000000000,"1,000억~1조미만",IF(M234&lt;10000000000000,"1조~10조미만",IF(M234&gt;10000000000000,"10조 이상")))))))))</f>
        <v>100억~1,000억미만</v>
      </c>
      <c r="T234" s="119" t="str">
        <f aca="false">(IF(N234="확인불가","확인불가",IF(N234&lt;1000000000,"10억 미만", IF(N234&lt;10000000000,"10억~100억 미만",IF(N234&lt;100000000000,"100억~1,000억 미만",IF(N234&lt;1000000000000,"1,000억~1조 미만",IF(N234&lt;10000000000000,"1조~10조 미만",IF(N234&lt;100000000000000,"10조~100조 미만",IF(N234&gt;100000000000000,"100조 이상")))))))))</f>
        <v>10억 미만</v>
      </c>
      <c r="U234" s="119" t="str">
        <f aca="false">IF(O234="확인불가","확인불가",IF(O234&lt;10,"10명 미만",IF(O234&lt;20,"10~20명 미만",IF(O234&lt;100,"20~100명 미만",IF(O234&lt;1000,"100~1,000명 미만",IF(O234&lt;10000,"1,000~10,000명 미만",IF(O234&lt;100000,"10,000~100,000명 미만",IF(O234&gt;100000,"100,000명 이상"))))))))</f>
        <v>10~20명 미만</v>
      </c>
      <c r="V234" s="119" t="s">
        <v>2831</v>
      </c>
      <c r="W234" s="119" t="s">
        <v>2831</v>
      </c>
    </row>
    <row r="235" customFormat="false" ht="17.45" hidden="false" customHeight="false" outlineLevel="0" collapsed="false">
      <c r="A235" s="113" t="s">
        <v>50</v>
      </c>
      <c r="B235" s="113" t="s">
        <v>51</v>
      </c>
      <c r="C235" s="113" t="s">
        <v>2227</v>
      </c>
      <c r="D235" s="113" t="s">
        <v>2228</v>
      </c>
      <c r="E235" s="6" t="s">
        <v>35</v>
      </c>
      <c r="F235" s="6" t="s">
        <v>126</v>
      </c>
      <c r="G235" s="6" t="s">
        <v>62</v>
      </c>
      <c r="H235" s="6" t="s">
        <v>2229</v>
      </c>
      <c r="I235" s="6" t="s">
        <v>2230</v>
      </c>
      <c r="J235" s="6" t="s">
        <v>2231</v>
      </c>
      <c r="K235" s="7" t="s">
        <v>2232</v>
      </c>
      <c r="L235" s="121" t="n">
        <v>2017</v>
      </c>
      <c r="M235" s="122" t="s">
        <v>26</v>
      </c>
      <c r="N235" s="122" t="s">
        <v>26</v>
      </c>
      <c r="O235" s="121" t="s">
        <v>26</v>
      </c>
      <c r="P235" s="117" t="n">
        <f aca="false">2020-L235+1</f>
        <v>4</v>
      </c>
      <c r="Q235" s="118" t="str">
        <f aca="false">LEFT(J235,2)</f>
        <v>서울</v>
      </c>
      <c r="R235" s="119" t="str">
        <f aca="false">(IF(P235&lt;5,"5년 미만",IF(P235&lt;10,"5년~10년 미만",IF(P235&lt;20,"10년~20년 미만",IF(P235&lt;30,"20년~30년 미만",IF(P235&lt;50,"30년~50년 미만",IF(P235&gt;50,"50년 이상")))))))</f>
        <v>5년 미만</v>
      </c>
      <c r="S235" s="119" t="str">
        <f aca="false">(IF(M235="확인불가","확인불가",IF(M235&lt;100000000,"1억 미만", IF(M235&lt;1000000000,"1억~10억미만",IF(M235&lt;10000000000,"10억~100억미만",IF(M235&lt;100000000000,"100억~1,000억미만",IF(M235&lt;1000000000000,"1,000억~1조미만",IF(M235&lt;10000000000000,"1조~10조미만",IF(M235&gt;10000000000000,"10조 이상")))))))))</f>
        <v>확인불가</v>
      </c>
      <c r="T235" s="119" t="str">
        <f aca="false">(IF(N235="확인불가","확인불가",IF(N235&lt;1000000000,"10억 미만", IF(N235&lt;10000000000,"10억~100억 미만",IF(N235&lt;100000000000,"100억~1,000억 미만",IF(N235&lt;1000000000000,"1,000억~1조 미만",IF(N235&lt;10000000000000,"1조~10조 미만",IF(N235&lt;100000000000000,"10조~100조 미만",IF(N235&gt;100000000000000,"100조 이상")))))))))</f>
        <v>확인불가</v>
      </c>
      <c r="U235" s="119" t="str">
        <f aca="false">IF(O235="확인불가","확인불가",IF(O235&lt;10,"10명 미만",IF(O235&lt;20,"10~20명 미만",IF(O235&lt;100,"20~100명 미만",IF(O235&lt;1000,"100~1,000명 미만",IF(O235&lt;10000,"1,000~10,000명 미만",IF(O235&lt;100000,"10,000~100,000명 미만",IF(O235&gt;100000,"100,000명 이상"))))))))</f>
        <v>확인불가</v>
      </c>
      <c r="V235" s="124" t="s">
        <v>2832</v>
      </c>
      <c r="W235" s="119" t="s">
        <v>2831</v>
      </c>
    </row>
    <row r="236" customFormat="false" ht="17.45" hidden="false" customHeight="false" outlineLevel="0" collapsed="false">
      <c r="A236" s="67" t="s">
        <v>96</v>
      </c>
      <c r="B236" s="67" t="s">
        <v>870</v>
      </c>
      <c r="C236" s="67" t="s">
        <v>893</v>
      </c>
      <c r="D236" s="67" t="s">
        <v>2233</v>
      </c>
      <c r="E236" s="14" t="s">
        <v>35</v>
      </c>
      <c r="F236" s="14" t="s">
        <v>20</v>
      </c>
      <c r="G236" s="14" t="s">
        <v>102</v>
      </c>
      <c r="H236" s="14" t="s">
        <v>2234</v>
      </c>
      <c r="I236" s="14" t="s">
        <v>2235</v>
      </c>
      <c r="J236" s="14" t="s">
        <v>2236</v>
      </c>
      <c r="K236" s="114" t="s">
        <v>2237</v>
      </c>
      <c r="L236" s="115" t="n">
        <v>1997</v>
      </c>
      <c r="M236" s="116" t="n">
        <v>1800000000</v>
      </c>
      <c r="N236" s="116" t="n">
        <v>1970000000</v>
      </c>
      <c r="O236" s="115" t="n">
        <v>35</v>
      </c>
      <c r="P236" s="117" t="n">
        <f aca="false">2020-L236+1</f>
        <v>24</v>
      </c>
      <c r="Q236" s="118" t="str">
        <f aca="false">LEFT(J236,2)</f>
        <v>서울</v>
      </c>
      <c r="R236" s="119" t="str">
        <f aca="false">(IF(P236&lt;5,"5년 미만",IF(P236&lt;10,"5년~10년 미만",IF(P236&lt;20,"10년~20년 미만",IF(P236&lt;30,"20년~30년 미만",IF(P236&lt;50,"30년~50년 미만",IF(P236&gt;50,"50년 이상")))))))</f>
        <v>20년~30년 미만</v>
      </c>
      <c r="S236" s="119" t="str">
        <f aca="false">(IF(M236="확인불가","확인불가",IF(M236&lt;100000000,"1억 미만", IF(M236&lt;1000000000,"1억~10억미만",IF(M236&lt;10000000000,"10억~100억미만",IF(M236&lt;100000000000,"100억~1,000억미만",IF(M236&lt;1000000000000,"1,000억~1조미만",IF(M236&lt;10000000000000,"1조~10조미만",IF(M236&gt;10000000000000,"10조 이상")))))))))</f>
        <v>10억~100억미만</v>
      </c>
      <c r="T236" s="119" t="str">
        <f aca="false">(IF(N236="확인불가","확인불가",IF(N236&lt;1000000000,"10억 미만", IF(N236&lt;10000000000,"10억~100억 미만",IF(N236&lt;100000000000,"100억~1,000억 미만",IF(N236&lt;1000000000000,"1,000억~1조 미만",IF(N236&lt;10000000000000,"1조~10조 미만",IF(N236&lt;100000000000000,"10조~100조 미만",IF(N236&gt;100000000000000,"100조 이상")))))))))</f>
        <v>10억~100억 미만</v>
      </c>
      <c r="U236" s="119" t="str">
        <f aca="false">IF(O236="확인불가","확인불가",IF(O236&lt;10,"10명 미만",IF(O236&lt;20,"10~20명 미만",IF(O236&lt;100,"20~100명 미만",IF(O236&lt;1000,"100~1,000명 미만",IF(O236&lt;10000,"1,000~10,000명 미만",IF(O236&lt;100000,"10,000~100,000명 미만",IF(O236&gt;100000,"100,000명 이상"))))))))</f>
        <v>20~100명 미만</v>
      </c>
      <c r="V236" s="119" t="s">
        <v>2831</v>
      </c>
      <c r="W236" s="119" t="s">
        <v>2831</v>
      </c>
    </row>
    <row r="237" customFormat="false" ht="17.45" hidden="false" customHeight="false" outlineLevel="0" collapsed="false">
      <c r="A237" s="113" t="s">
        <v>338</v>
      </c>
      <c r="B237" s="113" t="s">
        <v>339</v>
      </c>
      <c r="C237" s="113" t="s">
        <v>1299</v>
      </c>
      <c r="D237" s="113" t="s">
        <v>2238</v>
      </c>
      <c r="E237" s="6" t="s">
        <v>35</v>
      </c>
      <c r="F237" s="6" t="s">
        <v>117</v>
      </c>
      <c r="G237" s="6" t="s">
        <v>54</v>
      </c>
      <c r="H237" s="6" t="s">
        <v>2239</v>
      </c>
      <c r="I237" s="6" t="s">
        <v>2240</v>
      </c>
      <c r="J237" s="6" t="s">
        <v>2241</v>
      </c>
      <c r="K237" s="7" t="s">
        <v>2242</v>
      </c>
      <c r="L237" s="121" t="n">
        <v>2016</v>
      </c>
      <c r="M237" s="122" t="n">
        <v>1000000000</v>
      </c>
      <c r="N237" s="122" t="n">
        <v>2110000000</v>
      </c>
      <c r="O237" s="121" t="n">
        <v>40</v>
      </c>
      <c r="P237" s="117" t="n">
        <f aca="false">2020-L237+1</f>
        <v>5</v>
      </c>
      <c r="Q237" s="118" t="str">
        <f aca="false">LEFT(J237,2)</f>
        <v>서울</v>
      </c>
      <c r="R237" s="119" t="str">
        <f aca="false">(IF(P237&lt;5,"5년 미만",IF(P237&lt;10,"5년~10년 미만",IF(P237&lt;20,"10년~20년 미만",IF(P237&lt;30,"20년~30년 미만",IF(P237&lt;50,"30년~50년 미만",IF(P237&gt;50,"50년 이상")))))))</f>
        <v>5년~10년 미만</v>
      </c>
      <c r="S237" s="119" t="str">
        <f aca="false">(IF(M237="확인불가","확인불가",IF(M237&lt;100000000,"1억 미만", IF(M237&lt;1000000000,"1억~10억미만",IF(M237&lt;10000000000,"10억~100억미만",IF(M237&lt;100000000000,"100억~1,000억미만",IF(M237&lt;1000000000000,"1,000억~1조미만",IF(M237&lt;10000000000000,"1조~10조미만",IF(M237&gt;10000000000000,"10조 이상")))))))))</f>
        <v>10억~100억미만</v>
      </c>
      <c r="T237" s="119" t="str">
        <f aca="false">(IF(N237="확인불가","확인불가",IF(N237&lt;1000000000,"10억 미만", IF(N237&lt;10000000000,"10억~100억 미만",IF(N237&lt;100000000000,"100억~1,000억 미만",IF(N237&lt;1000000000000,"1,000억~1조 미만",IF(N237&lt;10000000000000,"1조~10조 미만",IF(N237&lt;100000000000000,"10조~100조 미만",IF(N237&gt;100000000000000,"100조 이상")))))))))</f>
        <v>10억~100억 미만</v>
      </c>
      <c r="U237" s="119" t="str">
        <f aca="false">IF(O237="확인불가","확인불가",IF(O237&lt;10,"10명 미만",IF(O237&lt;20,"10~20명 미만",IF(O237&lt;100,"20~100명 미만",IF(O237&lt;1000,"100~1,000명 미만",IF(O237&lt;10000,"1,000~10,000명 미만",IF(O237&lt;100000,"10,000~100,000명 미만",IF(O237&gt;100000,"100,000명 이상"))))))))</f>
        <v>20~100명 미만</v>
      </c>
      <c r="V237" s="119" t="s">
        <v>2831</v>
      </c>
      <c r="W237" s="119" t="s">
        <v>2831</v>
      </c>
    </row>
    <row r="238" customFormat="false" ht="17.45" hidden="false" customHeight="false" outlineLevel="0" collapsed="false">
      <c r="A238" s="67" t="s">
        <v>50</v>
      </c>
      <c r="B238" s="67" t="s">
        <v>199</v>
      </c>
      <c r="C238" s="67" t="s">
        <v>1484</v>
      </c>
      <c r="D238" s="67" t="s">
        <v>2243</v>
      </c>
      <c r="E238" s="14" t="s">
        <v>100</v>
      </c>
      <c r="F238" s="14" t="s">
        <v>381</v>
      </c>
      <c r="G238" s="14" t="s">
        <v>54</v>
      </c>
      <c r="H238" s="14" t="s">
        <v>2244</v>
      </c>
      <c r="I238" s="14"/>
      <c r="J238" s="14" t="s">
        <v>2245</v>
      </c>
      <c r="K238" s="114" t="s">
        <v>2246</v>
      </c>
      <c r="L238" s="115" t="n">
        <v>1984</v>
      </c>
      <c r="M238" s="116" t="n">
        <v>48680000000</v>
      </c>
      <c r="N238" s="116" t="n">
        <v>73650000000</v>
      </c>
      <c r="O238" s="115" t="n">
        <v>209</v>
      </c>
      <c r="P238" s="117" t="n">
        <f aca="false">2020-L238+1</f>
        <v>37</v>
      </c>
      <c r="Q238" s="118" t="str">
        <f aca="false">LEFT(J238,2)</f>
        <v>경남</v>
      </c>
      <c r="R238" s="119" t="str">
        <f aca="false">(IF(P238&lt;5,"5년 미만",IF(P238&lt;10,"5년~10년 미만",IF(P238&lt;20,"10년~20년 미만",IF(P238&lt;30,"20년~30년 미만",IF(P238&lt;50,"30년~50년 미만",IF(P238&gt;50,"50년 이상")))))))</f>
        <v>30년~50년 미만</v>
      </c>
      <c r="S238" s="119" t="str">
        <f aca="false">(IF(M238="확인불가","확인불가",IF(M238&lt;100000000,"1억 미만", IF(M238&lt;1000000000,"1억~10억미만",IF(M238&lt;10000000000,"10억~100억미만",IF(M238&lt;100000000000,"100억~1,000억미만",IF(M238&lt;1000000000000,"1,000억~1조미만",IF(M238&lt;10000000000000,"1조~10조미만",IF(M238&gt;10000000000000,"10조 이상")))))))))</f>
        <v>100억~1,000억미만</v>
      </c>
      <c r="T238" s="119" t="str">
        <f aca="false">(IF(N238="확인불가","확인불가",IF(N238&lt;1000000000,"10억 미만", IF(N238&lt;10000000000,"10억~100억 미만",IF(N238&lt;100000000000,"100억~1,000억 미만",IF(N238&lt;1000000000000,"1,000억~1조 미만",IF(N238&lt;10000000000000,"1조~10조 미만",IF(N238&lt;100000000000000,"10조~100조 미만",IF(N238&gt;100000000000000,"100조 이상")))))))))</f>
        <v>100억~1,000억 미만</v>
      </c>
      <c r="U238" s="119" t="str">
        <f aca="false">IF(O238="확인불가","확인불가",IF(O238&lt;10,"10명 미만",IF(O238&lt;20,"10~20명 미만",IF(O238&lt;100,"20~100명 미만",IF(O238&lt;1000,"100~1,000명 미만",IF(O238&lt;10000,"1,000~10,000명 미만",IF(O238&lt;100000,"10,000~100,000명 미만",IF(O238&gt;100000,"100,000명 이상"))))))))</f>
        <v>100~1,000명 미만</v>
      </c>
      <c r="V238" s="119" t="s">
        <v>2831</v>
      </c>
      <c r="W238" s="119" t="s">
        <v>2831</v>
      </c>
    </row>
    <row r="239" customFormat="false" ht="17.45" hidden="false" customHeight="false" outlineLevel="0" collapsed="false">
      <c r="A239" s="113" t="s">
        <v>256</v>
      </c>
      <c r="B239" s="113" t="s">
        <v>742</v>
      </c>
      <c r="C239" s="36" t="s">
        <v>743</v>
      </c>
      <c r="D239" s="113" t="s">
        <v>2248</v>
      </c>
      <c r="E239" s="6" t="s">
        <v>35</v>
      </c>
      <c r="F239" s="6" t="s">
        <v>30</v>
      </c>
      <c r="G239" s="6" t="s">
        <v>62</v>
      </c>
      <c r="H239" s="6" t="s">
        <v>2249</v>
      </c>
      <c r="I239" s="6" t="s">
        <v>2250</v>
      </c>
      <c r="J239" s="6" t="s">
        <v>2251</v>
      </c>
      <c r="K239" s="7" t="s">
        <v>2252</v>
      </c>
      <c r="L239" s="121" t="n">
        <v>2016</v>
      </c>
      <c r="M239" s="122" t="n">
        <v>60000000</v>
      </c>
      <c r="N239" s="122" t="n">
        <v>313980000</v>
      </c>
      <c r="O239" s="121" t="n">
        <v>8</v>
      </c>
      <c r="P239" s="117" t="n">
        <f aca="false">2020-L239+1</f>
        <v>5</v>
      </c>
      <c r="Q239" s="118" t="str">
        <f aca="false">LEFT(J239,2)</f>
        <v>경기</v>
      </c>
      <c r="R239" s="119" t="str">
        <f aca="false">(IF(P239&lt;5,"5년 미만",IF(P239&lt;10,"5년~10년 미만",IF(P239&lt;20,"10년~20년 미만",IF(P239&lt;30,"20년~30년 미만",IF(P239&lt;50,"30년~50년 미만",IF(P239&gt;50,"50년 이상")))))))</f>
        <v>5년~10년 미만</v>
      </c>
      <c r="S239" s="119" t="str">
        <f aca="false">(IF(M239="확인불가","확인불가",IF(M239&lt;100000000,"1억 미만", IF(M239&lt;1000000000,"1억~10억미만",IF(M239&lt;10000000000,"10억~100억미만",IF(M239&lt;100000000000,"100억~1,000억미만",IF(M239&lt;1000000000000,"1,000억~1조미만",IF(M239&lt;10000000000000,"1조~10조미만",IF(M239&gt;10000000000000,"10조 이상")))))))))</f>
        <v>1억 미만</v>
      </c>
      <c r="T239" s="119" t="str">
        <f aca="false">(IF(N239="확인불가","확인불가",IF(N239&lt;1000000000,"10억 미만", IF(N239&lt;10000000000,"10억~100억 미만",IF(N239&lt;100000000000,"100억~1,000억 미만",IF(N239&lt;1000000000000,"1,000억~1조 미만",IF(N239&lt;10000000000000,"1조~10조 미만",IF(N239&lt;100000000000000,"10조~100조 미만",IF(N239&gt;100000000000000,"100조 이상")))))))))</f>
        <v>10억 미만</v>
      </c>
      <c r="U239" s="119" t="str">
        <f aca="false">IF(O239="확인불가","확인불가",IF(O239&lt;10,"10명 미만",IF(O239&lt;20,"10~20명 미만",IF(O239&lt;100,"20~100명 미만",IF(O239&lt;1000,"100~1,000명 미만",IF(O239&lt;10000,"1,000~10,000명 미만",IF(O239&lt;100000,"10,000~100,000명 미만",IF(O239&gt;100000,"100,000명 이상"))))))))</f>
        <v>10명 미만</v>
      </c>
      <c r="V239" s="124" t="s">
        <v>2832</v>
      </c>
      <c r="W239" s="119" t="s">
        <v>2831</v>
      </c>
    </row>
    <row r="240" customFormat="false" ht="34.9" hidden="false" customHeight="false" outlineLevel="0" collapsed="false">
      <c r="A240" s="67" t="s">
        <v>617</v>
      </c>
      <c r="B240" s="67" t="s">
        <v>2069</v>
      </c>
      <c r="C240" s="67" t="s">
        <v>2253</v>
      </c>
      <c r="D240" s="67" t="s">
        <v>2254</v>
      </c>
      <c r="E240" s="14" t="s">
        <v>1479</v>
      </c>
      <c r="F240" s="14" t="s">
        <v>30</v>
      </c>
      <c r="G240" s="14" t="s">
        <v>62</v>
      </c>
      <c r="H240" s="14" t="s">
        <v>2255</v>
      </c>
      <c r="I240" s="14" t="s">
        <v>2256</v>
      </c>
      <c r="J240" s="137" t="s">
        <v>1004</v>
      </c>
      <c r="K240" s="114" t="s">
        <v>2257</v>
      </c>
      <c r="L240" s="115" t="n">
        <v>1979</v>
      </c>
      <c r="M240" s="116" t="n">
        <v>500000000</v>
      </c>
      <c r="N240" s="116" t="n">
        <v>865400000000</v>
      </c>
      <c r="O240" s="115" t="n">
        <v>1422</v>
      </c>
      <c r="P240" s="117" t="n">
        <f aca="false">2020-L240+1</f>
        <v>42</v>
      </c>
      <c r="Q240" s="118" t="str">
        <f aca="false">LEFT(J240,2)</f>
        <v>서울</v>
      </c>
      <c r="R240" s="119" t="str">
        <f aca="false">(IF(P240&lt;5,"5년 미만",IF(P240&lt;10,"5년~10년 미만",IF(P240&lt;20,"10년~20년 미만",IF(P240&lt;30,"20년~30년 미만",IF(P240&lt;50,"30년~50년 미만",IF(P240&gt;50,"50년 이상")))))))</f>
        <v>30년~50년 미만</v>
      </c>
      <c r="S240" s="119" t="str">
        <f aca="false">(IF(M240="확인불가","확인불가",IF(M240&lt;100000000,"1억 미만", IF(M240&lt;1000000000,"1억~10억미만",IF(M240&lt;10000000000,"10억~100억미만",IF(M240&lt;100000000000,"100억~1,000억미만",IF(M240&lt;1000000000000,"1,000억~1조미만",IF(M240&lt;10000000000000,"1조~10조미만",IF(M240&gt;10000000000000,"10조 이상")))))))))</f>
        <v>1억~10억미만</v>
      </c>
      <c r="T240" s="119" t="str">
        <f aca="false">(IF(N240="확인불가","확인불가",IF(N240&lt;1000000000,"10억 미만", IF(N240&lt;10000000000,"10억~100억 미만",IF(N240&lt;100000000000,"100억~1,000억 미만",IF(N240&lt;1000000000000,"1,000억~1조 미만",IF(N240&lt;10000000000000,"1조~10조 미만",IF(N240&lt;100000000000000,"10조~100조 미만",IF(N240&gt;100000000000000,"100조 이상")))))))))</f>
        <v>1,000억~1조 미만</v>
      </c>
      <c r="U240" s="119" t="str">
        <f aca="false">IF(O240="확인불가","확인불가",IF(O240&lt;10,"10명 미만",IF(O240&lt;20,"10~20명 미만",IF(O240&lt;100,"20~100명 미만",IF(O240&lt;1000,"100~1,000명 미만",IF(O240&lt;10000,"1,000~10,000명 미만",IF(O240&lt;100000,"10,000~100,000명 미만",IF(O240&gt;100000,"100,000명 이상"))))))))</f>
        <v>1,000~10,000명 미만</v>
      </c>
      <c r="V240" s="119" t="s">
        <v>2831</v>
      </c>
      <c r="W240" s="119" t="s">
        <v>2831</v>
      </c>
    </row>
    <row r="241" customFormat="false" ht="17.45" hidden="false" customHeight="false" outlineLevel="0" collapsed="false">
      <c r="A241" s="113" t="s">
        <v>128</v>
      </c>
      <c r="B241" s="113" t="s">
        <v>160</v>
      </c>
      <c r="C241" s="113" t="s">
        <v>333</v>
      </c>
      <c r="D241" s="113" t="s">
        <v>2258</v>
      </c>
      <c r="E241" s="6" t="s">
        <v>35</v>
      </c>
      <c r="F241" s="13" t="s">
        <v>30</v>
      </c>
      <c r="G241" s="6" t="s">
        <v>62</v>
      </c>
      <c r="H241" s="13" t="s">
        <v>2259</v>
      </c>
      <c r="I241" s="6" t="s">
        <v>2260</v>
      </c>
      <c r="J241" s="6" t="s">
        <v>2261</v>
      </c>
      <c r="K241" s="7" t="s">
        <v>2262</v>
      </c>
      <c r="L241" s="121" t="n">
        <v>2008</v>
      </c>
      <c r="M241" s="122" t="n">
        <v>1100000000</v>
      </c>
      <c r="N241" s="122" t="n">
        <v>41470000000</v>
      </c>
      <c r="O241" s="121" t="n">
        <v>120</v>
      </c>
      <c r="P241" s="117" t="n">
        <f aca="false">2020-L241+1</f>
        <v>13</v>
      </c>
      <c r="Q241" s="118" t="str">
        <f aca="false">LEFT(J241,2)</f>
        <v>서울</v>
      </c>
      <c r="R241" s="119" t="str">
        <f aca="false">(IF(P241&lt;5,"5년 미만",IF(P241&lt;10,"5년~10년 미만",IF(P241&lt;20,"10년~20년 미만",IF(P241&lt;30,"20년~30년 미만",IF(P241&lt;50,"30년~50년 미만",IF(P241&gt;50,"50년 이상")))))))</f>
        <v>10년~20년 미만</v>
      </c>
      <c r="S241" s="119" t="str">
        <f aca="false">(IF(M241="확인불가","확인불가",IF(M241&lt;100000000,"1억 미만", IF(M241&lt;1000000000,"1억~10억미만",IF(M241&lt;10000000000,"10억~100억미만",IF(M241&lt;100000000000,"100억~1,000억미만",IF(M241&lt;1000000000000,"1,000억~1조미만",IF(M241&lt;10000000000000,"1조~10조미만",IF(M241&gt;10000000000000,"10조 이상")))))))))</f>
        <v>10억~100억미만</v>
      </c>
      <c r="T241" s="119" t="str">
        <f aca="false">(IF(N241="확인불가","확인불가",IF(N241&lt;1000000000,"10억 미만", IF(N241&lt;10000000000,"10억~100억 미만",IF(N241&lt;100000000000,"100억~1,000억 미만",IF(N241&lt;1000000000000,"1,000억~1조 미만",IF(N241&lt;10000000000000,"1조~10조 미만",IF(N241&lt;100000000000000,"10조~100조 미만",IF(N241&gt;100000000000000,"100조 이상")))))))))</f>
        <v>100억~1,000억 미만</v>
      </c>
      <c r="U241" s="119" t="str">
        <f aca="false">IF(O241="확인불가","확인불가",IF(O241&lt;10,"10명 미만",IF(O241&lt;20,"10~20명 미만",IF(O241&lt;100,"20~100명 미만",IF(O241&lt;1000,"100~1,000명 미만",IF(O241&lt;10000,"1,000~10,000명 미만",IF(O241&lt;100000,"10,000~100,000명 미만",IF(O241&gt;100000,"100,000명 이상"))))))))</f>
        <v>100~1,000명 미만</v>
      </c>
      <c r="V241" s="124" t="s">
        <v>2832</v>
      </c>
      <c r="W241" s="119" t="s">
        <v>2831</v>
      </c>
    </row>
    <row r="242" customFormat="false" ht="17.45" hidden="false" customHeight="false" outlineLevel="0" collapsed="false">
      <c r="A242" s="67" t="s">
        <v>15</v>
      </c>
      <c r="B242" s="67" t="s">
        <v>16</v>
      </c>
      <c r="C242" s="67" t="s">
        <v>2263</v>
      </c>
      <c r="D242" s="67" t="s">
        <v>2264</v>
      </c>
      <c r="E242" s="14" t="s">
        <v>35</v>
      </c>
      <c r="F242" s="14" t="s">
        <v>71</v>
      </c>
      <c r="G242" s="14" t="s">
        <v>21</v>
      </c>
      <c r="H242" s="14" t="s">
        <v>2265</v>
      </c>
      <c r="I242" s="14" t="s">
        <v>2266</v>
      </c>
      <c r="J242" s="14" t="s">
        <v>2267</v>
      </c>
      <c r="K242" s="114" t="s">
        <v>2268</v>
      </c>
      <c r="L242" s="115" t="n">
        <v>2000</v>
      </c>
      <c r="M242" s="116" t="n">
        <v>1465000000</v>
      </c>
      <c r="N242" s="116" t="n">
        <v>10663600000</v>
      </c>
      <c r="O242" s="115" t="n">
        <v>86</v>
      </c>
      <c r="P242" s="117" t="n">
        <f aca="false">2020-L242+1</f>
        <v>21</v>
      </c>
      <c r="Q242" s="118" t="str">
        <f aca="false">LEFT(J242,2)</f>
        <v>경기</v>
      </c>
      <c r="R242" s="119" t="str">
        <f aca="false">(IF(P242&lt;5,"5년 미만",IF(P242&lt;10,"5년~10년 미만",IF(P242&lt;20,"10년~20년 미만",IF(P242&lt;30,"20년~30년 미만",IF(P242&lt;50,"30년~50년 미만",IF(P242&gt;50,"50년 이상")))))))</f>
        <v>20년~30년 미만</v>
      </c>
      <c r="S242" s="119" t="str">
        <f aca="false">(IF(M242="확인불가","확인불가",IF(M242&lt;100000000,"1억 미만", IF(M242&lt;1000000000,"1억~10억미만",IF(M242&lt;10000000000,"10억~100억미만",IF(M242&lt;100000000000,"100억~1,000억미만",IF(M242&lt;1000000000000,"1,000억~1조미만",IF(M242&lt;10000000000000,"1조~10조미만",IF(M242&gt;10000000000000,"10조 이상")))))))))</f>
        <v>10억~100억미만</v>
      </c>
      <c r="T242" s="119" t="str">
        <f aca="false">(IF(N242="확인불가","확인불가",IF(N242&lt;1000000000,"10억 미만", IF(N242&lt;10000000000,"10억~100억 미만",IF(N242&lt;100000000000,"100억~1,000억 미만",IF(N242&lt;1000000000000,"1,000억~1조 미만",IF(N242&lt;10000000000000,"1조~10조 미만",IF(N242&lt;100000000000000,"10조~100조 미만",IF(N242&gt;100000000000000,"100조 이상")))))))))</f>
        <v>100억~1,000억 미만</v>
      </c>
      <c r="U242" s="119" t="str">
        <f aca="false">IF(O242="확인불가","확인불가",IF(O242&lt;10,"10명 미만",IF(O242&lt;20,"10~20명 미만",IF(O242&lt;100,"20~100명 미만",IF(O242&lt;1000,"100~1,000명 미만",IF(O242&lt;10000,"1,000~10,000명 미만",IF(O242&lt;100000,"10,000~100,000명 미만",IF(O242&gt;100000,"100,000명 이상"))))))))</f>
        <v>20~100명 미만</v>
      </c>
      <c r="V242" s="119" t="s">
        <v>2832</v>
      </c>
      <c r="W242" s="119" t="s">
        <v>2831</v>
      </c>
    </row>
    <row r="243" customFormat="false" ht="18.6" hidden="false" customHeight="true" outlineLevel="0" collapsed="false">
      <c r="A243" s="113" t="s">
        <v>291</v>
      </c>
      <c r="B243" s="113" t="s">
        <v>999</v>
      </c>
      <c r="C243" s="113" t="s">
        <v>1000</v>
      </c>
      <c r="D243" s="113" t="s">
        <v>2283</v>
      </c>
      <c r="E243" s="6" t="s">
        <v>35</v>
      </c>
      <c r="F243" s="6" t="s">
        <v>43</v>
      </c>
      <c r="G243" s="6" t="s">
        <v>148</v>
      </c>
      <c r="H243" s="6" t="s">
        <v>2284</v>
      </c>
      <c r="I243" s="6" t="s">
        <v>2285</v>
      </c>
      <c r="J243" s="13" t="s">
        <v>2286</v>
      </c>
      <c r="K243" s="7" t="s">
        <v>2287</v>
      </c>
      <c r="L243" s="121" t="n">
        <v>2005</v>
      </c>
      <c r="M243" s="122" t="n">
        <v>50000000</v>
      </c>
      <c r="N243" s="122" t="n">
        <v>57000000</v>
      </c>
      <c r="O243" s="121" t="n">
        <v>1</v>
      </c>
      <c r="P243" s="117" t="n">
        <f aca="false">2020-L243+1</f>
        <v>16</v>
      </c>
      <c r="Q243" s="118" t="str">
        <f aca="false">LEFT(J243,2)</f>
        <v>경기</v>
      </c>
      <c r="R243" s="119" t="str">
        <f aca="false">(IF(P243&lt;5,"5년 미만",IF(P243&lt;10,"5년~10년 미만",IF(P243&lt;20,"10년~20년 미만",IF(P243&lt;30,"20년~30년 미만",IF(P243&lt;50,"30년~50년 미만",IF(P243&gt;50,"50년 이상")))))))</f>
        <v>10년~20년 미만</v>
      </c>
      <c r="S243" s="119" t="str">
        <f aca="false">(IF(M243="확인불가","확인불가",IF(M243&lt;100000000,"1억 미만", IF(M243&lt;1000000000,"1억~10억미만",IF(M243&lt;10000000000,"10억~100억미만",IF(M243&lt;100000000000,"100억~1,000억미만",IF(M243&lt;1000000000000,"1,000억~1조미만",IF(M243&lt;10000000000000,"1조~10조미만",IF(M243&gt;10000000000000,"10조 이상")))))))))</f>
        <v>1억 미만</v>
      </c>
      <c r="T243" s="119" t="str">
        <f aca="false">(IF(N243="확인불가","확인불가",IF(N243&lt;1000000000,"10억 미만", IF(N243&lt;10000000000,"10억~100억 미만",IF(N243&lt;100000000000,"100억~1,000억 미만",IF(N243&lt;1000000000000,"1,000억~1조 미만",IF(N243&lt;10000000000000,"1조~10조 미만",IF(N243&lt;100000000000000,"10조~100조 미만",IF(N243&gt;100000000000000,"100조 이상")))))))))</f>
        <v>10억 미만</v>
      </c>
      <c r="U243" s="119" t="str">
        <f aca="false">IF(O243="확인불가","확인불가",IF(O243&lt;10,"10명 미만",IF(O243&lt;20,"10~20명 미만",IF(O243&lt;100,"20~100명 미만",IF(O243&lt;1000,"100~1,000명 미만",IF(O243&lt;10000,"1,000~10,000명 미만",IF(O243&lt;100000,"10,000~100,000명 미만",IF(O243&gt;100000,"100,000명 이상"))))))))</f>
        <v>10명 미만</v>
      </c>
      <c r="V243" s="119" t="s">
        <v>2831</v>
      </c>
      <c r="W243" s="119" t="s">
        <v>2831</v>
      </c>
    </row>
    <row r="244" customFormat="false" ht="17.45" hidden="false" customHeight="false" outlineLevel="0" collapsed="false">
      <c r="A244" s="67" t="s">
        <v>39</v>
      </c>
      <c r="B244" s="67" t="s">
        <v>2288</v>
      </c>
      <c r="C244" s="67" t="s">
        <v>2289</v>
      </c>
      <c r="D244" s="67" t="s">
        <v>2290</v>
      </c>
      <c r="E244" s="14" t="s">
        <v>35</v>
      </c>
      <c r="F244" s="14" t="s">
        <v>49</v>
      </c>
      <c r="G244" s="14" t="s">
        <v>148</v>
      </c>
      <c r="H244" s="14" t="s">
        <v>2291</v>
      </c>
      <c r="I244" s="14" t="s">
        <v>2292</v>
      </c>
      <c r="J244" s="14" t="s">
        <v>2293</v>
      </c>
      <c r="K244" s="114" t="s">
        <v>2294</v>
      </c>
      <c r="L244" s="115" t="n">
        <v>1999</v>
      </c>
      <c r="M244" s="116" t="n">
        <v>69910000000</v>
      </c>
      <c r="N244" s="116" t="n">
        <v>28980000000</v>
      </c>
      <c r="O244" s="115" t="n">
        <v>53</v>
      </c>
      <c r="P244" s="117" t="n">
        <f aca="false">2020-L244+1</f>
        <v>22</v>
      </c>
      <c r="Q244" s="118" t="str">
        <f aca="false">LEFT(J244,2)</f>
        <v>서울</v>
      </c>
      <c r="R244" s="119" t="str">
        <f aca="false">(IF(P244&lt;5,"5년 미만",IF(P244&lt;10,"5년~10년 미만",IF(P244&lt;20,"10년~20년 미만",IF(P244&lt;30,"20년~30년 미만",IF(P244&lt;50,"30년~50년 미만",IF(P244&gt;50,"50년 이상")))))))</f>
        <v>20년~30년 미만</v>
      </c>
      <c r="S244" s="119" t="str">
        <f aca="false">(IF(M244="확인불가","확인불가",IF(M244&lt;100000000,"1억 미만", IF(M244&lt;1000000000,"1억~10억미만",IF(M244&lt;10000000000,"10억~100억미만",IF(M244&lt;100000000000,"100억~1,000억미만",IF(M244&lt;1000000000000,"1,000억~1조미만",IF(M244&lt;10000000000000,"1조~10조미만",IF(M244&gt;10000000000000,"10조 이상")))))))))</f>
        <v>100억~1,000억미만</v>
      </c>
      <c r="T244" s="119" t="str">
        <f aca="false">(IF(N244="확인불가","확인불가",IF(N244&lt;1000000000,"10억 미만", IF(N244&lt;10000000000,"10억~100억 미만",IF(N244&lt;100000000000,"100억~1,000억 미만",IF(N244&lt;1000000000000,"1,000억~1조 미만",IF(N244&lt;10000000000000,"1조~10조 미만",IF(N244&lt;100000000000000,"10조~100조 미만",IF(N244&gt;100000000000000,"100조 이상")))))))))</f>
        <v>100억~1,000억 미만</v>
      </c>
      <c r="U244" s="119" t="str">
        <f aca="false">IF(O244="확인불가","확인불가",IF(O244&lt;10,"10명 미만",IF(O244&lt;20,"10~20명 미만",IF(O244&lt;100,"20~100명 미만",IF(O244&lt;1000,"100~1,000명 미만",IF(O244&lt;10000,"1,000~10,000명 미만",IF(O244&lt;100000,"10,000~100,000명 미만",IF(O244&gt;100000,"100,000명 이상"))))))))</f>
        <v>20~100명 미만</v>
      </c>
      <c r="V244" s="119" t="s">
        <v>2831</v>
      </c>
      <c r="W244" s="119" t="s">
        <v>2831</v>
      </c>
    </row>
    <row r="245" customFormat="false" ht="17.45" hidden="false" customHeight="false" outlineLevel="0" collapsed="false">
      <c r="A245" s="113" t="s">
        <v>15</v>
      </c>
      <c r="B245" s="113" t="s">
        <v>16</v>
      </c>
      <c r="C245" s="113" t="s">
        <v>17</v>
      </c>
      <c r="D245" s="113" t="s">
        <v>2295</v>
      </c>
      <c r="E245" s="6" t="s">
        <v>1479</v>
      </c>
      <c r="F245" s="13" t="s">
        <v>30</v>
      </c>
      <c r="G245" s="13" t="s">
        <v>21</v>
      </c>
      <c r="H245" s="13" t="s">
        <v>2296</v>
      </c>
      <c r="I245" s="6"/>
      <c r="J245" s="6" t="s">
        <v>2297</v>
      </c>
      <c r="K245" s="17" t="s">
        <v>2298</v>
      </c>
      <c r="L245" s="121" t="n">
        <v>2012</v>
      </c>
      <c r="M245" s="122" t="n">
        <v>3500000000</v>
      </c>
      <c r="N245" s="122" t="n">
        <v>8410000000</v>
      </c>
      <c r="O245" s="121" t="n">
        <v>79</v>
      </c>
      <c r="P245" s="117" t="n">
        <f aca="false">2020-L245+1</f>
        <v>9</v>
      </c>
      <c r="Q245" s="118" t="str">
        <f aca="false">LEFT(J245,2)</f>
        <v>인천</v>
      </c>
      <c r="R245" s="119" t="str">
        <f aca="false">(IF(P245&lt;5,"5년 미만",IF(P245&lt;10,"5년~10년 미만",IF(P245&lt;20,"10년~20년 미만",IF(P245&lt;30,"20년~30년 미만",IF(P245&lt;50,"30년~50년 미만",IF(P245&gt;50,"50년 이상")))))))</f>
        <v>5년~10년 미만</v>
      </c>
      <c r="S245" s="119" t="str">
        <f aca="false">(IF(M245="확인불가","확인불가",IF(M245&lt;100000000,"1억 미만", IF(M245&lt;1000000000,"1억~10억미만",IF(M245&lt;10000000000,"10억~100억미만",IF(M245&lt;100000000000,"100억~1,000억미만",IF(M245&lt;1000000000000,"1,000억~1조미만",IF(M245&lt;10000000000000,"1조~10조미만",IF(M245&gt;10000000000000,"10조 이상")))))))))</f>
        <v>10억~100억미만</v>
      </c>
      <c r="T245" s="119" t="str">
        <f aca="false">(IF(N245="확인불가","확인불가",IF(N245&lt;1000000000,"10억 미만", IF(N245&lt;10000000000,"10억~100억 미만",IF(N245&lt;100000000000,"100억~1,000억 미만",IF(N245&lt;1000000000000,"1,000억~1조 미만",IF(N245&lt;10000000000000,"1조~10조 미만",IF(N245&lt;100000000000000,"10조~100조 미만",IF(N245&gt;100000000000000,"100조 이상")))))))))</f>
        <v>10억~100억 미만</v>
      </c>
      <c r="U245" s="119" t="str">
        <f aca="false">IF(O245="확인불가","확인불가",IF(O245&lt;10,"10명 미만",IF(O245&lt;20,"10~20명 미만",IF(O245&lt;100,"20~100명 미만",IF(O245&lt;1000,"100~1,000명 미만",IF(O245&lt;10000,"1,000~10,000명 미만",IF(O245&lt;100000,"10,000~100,000명 미만",IF(O245&gt;100000,"100,000명 이상"))))))))</f>
        <v>20~100명 미만</v>
      </c>
      <c r="V245" s="119" t="s">
        <v>2831</v>
      </c>
      <c r="W245" s="124" t="s">
        <v>2832</v>
      </c>
    </row>
    <row r="246" customFormat="false" ht="17.45" hidden="false" customHeight="false" outlineLevel="0" collapsed="false">
      <c r="A246" s="113" t="s">
        <v>128</v>
      </c>
      <c r="B246" s="113" t="s">
        <v>160</v>
      </c>
      <c r="C246" s="113" t="s">
        <v>161</v>
      </c>
      <c r="D246" s="113" t="s">
        <v>2304</v>
      </c>
      <c r="E246" s="14" t="s">
        <v>35</v>
      </c>
      <c r="F246" s="14" t="s">
        <v>20</v>
      </c>
      <c r="G246" s="14" t="s">
        <v>62</v>
      </c>
      <c r="H246" s="14" t="s">
        <v>2311</v>
      </c>
      <c r="I246" s="14" t="s">
        <v>2306</v>
      </c>
      <c r="J246" s="14" t="s">
        <v>2307</v>
      </c>
      <c r="K246" s="114" t="s">
        <v>2308</v>
      </c>
      <c r="L246" s="115" t="n">
        <v>2000</v>
      </c>
      <c r="M246" s="116" t="n">
        <v>3200000000</v>
      </c>
      <c r="N246" s="116" t="n">
        <v>38600000000</v>
      </c>
      <c r="O246" s="115" t="n">
        <v>121</v>
      </c>
      <c r="P246" s="117" t="n">
        <f aca="false">2020-L246+1</f>
        <v>21</v>
      </c>
      <c r="Q246" s="118" t="str">
        <f aca="false">LEFT(J246,2)</f>
        <v>경기</v>
      </c>
      <c r="R246" s="119" t="str">
        <f aca="false">(IF(P246&lt;5,"5년 미만",IF(P246&lt;10,"5년~10년 미만",IF(P246&lt;20,"10년~20년 미만",IF(P246&lt;30,"20년~30년 미만",IF(P246&lt;50,"30년~50년 미만",IF(P246&gt;50,"50년 이상")))))))</f>
        <v>20년~30년 미만</v>
      </c>
      <c r="S246" s="119" t="str">
        <f aca="false">(IF(M246="확인불가","확인불가",IF(M246&lt;100000000,"1억 미만", IF(M246&lt;1000000000,"1억~10억미만",IF(M246&lt;10000000000,"10억~100억미만",IF(M246&lt;100000000000,"100억~1,000억미만",IF(M246&lt;1000000000000,"1,000억~1조미만",IF(M246&lt;10000000000000,"1조~10조미만",IF(M246&gt;10000000000000,"10조 이상")))))))))</f>
        <v>10억~100억미만</v>
      </c>
      <c r="T246" s="119" t="str">
        <f aca="false">(IF(N246="확인불가","확인불가",IF(N246&lt;1000000000,"10억 미만", IF(N246&lt;10000000000,"10억~100억 미만",IF(N246&lt;100000000000,"100억~1,000억 미만",IF(N246&lt;1000000000000,"1,000억~1조 미만",IF(N246&lt;10000000000000,"1조~10조 미만",IF(N246&lt;100000000000000,"10조~100조 미만",IF(N246&gt;100000000000000,"100조 이상")))))))))</f>
        <v>100억~1,000억 미만</v>
      </c>
      <c r="U246" s="119" t="str">
        <f aca="false">IF(O246="확인불가","확인불가",IF(O246&lt;10,"10명 미만",IF(O246&lt;20,"10~20명 미만",IF(O246&lt;100,"20~100명 미만",IF(O246&lt;1000,"100~1,000명 미만",IF(O246&lt;10000,"1,000~10,000명 미만",IF(O246&lt;100000,"10,000~100,000명 미만",IF(O246&gt;100000,"100,000명 이상"))))))))</f>
        <v>100~1,000명 미만</v>
      </c>
      <c r="V246" s="119" t="s">
        <v>2831</v>
      </c>
      <c r="W246" s="119" t="s">
        <v>2831</v>
      </c>
    </row>
    <row r="247" customFormat="false" ht="17.45" hidden="false" customHeight="false" outlineLevel="0" collapsed="false">
      <c r="A247" s="113" t="s">
        <v>15</v>
      </c>
      <c r="B247" s="113" t="s">
        <v>91</v>
      </c>
      <c r="C247" s="113" t="s">
        <v>92</v>
      </c>
      <c r="D247" s="113" t="s">
        <v>2317</v>
      </c>
      <c r="E247" s="6" t="s">
        <v>35</v>
      </c>
      <c r="F247" s="6" t="s">
        <v>29</v>
      </c>
      <c r="G247" s="6" t="s">
        <v>62</v>
      </c>
      <c r="H247" s="6" t="s">
        <v>2318</v>
      </c>
      <c r="I247" s="6" t="s">
        <v>2319</v>
      </c>
      <c r="J247" s="6" t="s">
        <v>2320</v>
      </c>
      <c r="K247" s="7" t="s">
        <v>2321</v>
      </c>
      <c r="L247" s="121" t="n">
        <v>2001</v>
      </c>
      <c r="M247" s="122" t="n">
        <v>200000000</v>
      </c>
      <c r="N247" s="122" t="n">
        <v>3646040000</v>
      </c>
      <c r="O247" s="121" t="n">
        <v>10</v>
      </c>
      <c r="P247" s="117" t="n">
        <f aca="false">2020-L247+1</f>
        <v>20</v>
      </c>
      <c r="Q247" s="118" t="str">
        <f aca="false">LEFT(J247,2)</f>
        <v>서울</v>
      </c>
      <c r="R247" s="119" t="str">
        <f aca="false">(IF(P247&lt;5,"5년 미만",IF(P247&lt;10,"5년~10년 미만",IF(P247&lt;20,"10년~20년 미만",IF(P247&lt;30,"20년~30년 미만",IF(P247&lt;50,"30년~50년 미만",IF(P247&gt;50,"50년 이상")))))))</f>
        <v>20년~30년 미만</v>
      </c>
      <c r="S247" s="119" t="str">
        <f aca="false">(IF(M247="확인불가","확인불가",IF(M247&lt;100000000,"1억 미만", IF(M247&lt;1000000000,"1억~10억미만",IF(M247&lt;10000000000,"10억~100억미만",IF(M247&lt;100000000000,"100억~1,000억미만",IF(M247&lt;1000000000000,"1,000억~1조미만",IF(M247&lt;10000000000000,"1조~10조미만",IF(M247&gt;10000000000000,"10조 이상")))))))))</f>
        <v>1억~10억미만</v>
      </c>
      <c r="T247" s="119" t="str">
        <f aca="false">(IF(N247="확인불가","확인불가",IF(N247&lt;1000000000,"10억 미만", IF(N247&lt;10000000000,"10억~100억 미만",IF(N247&lt;100000000000,"100억~1,000억 미만",IF(N247&lt;1000000000000,"1,000억~1조 미만",IF(N247&lt;10000000000000,"1조~10조 미만",IF(N247&lt;100000000000000,"10조~100조 미만",IF(N247&gt;100000000000000,"100조 이상")))))))))</f>
        <v>10억~100억 미만</v>
      </c>
      <c r="U247" s="119" t="str">
        <f aca="false">IF(O247="확인불가","확인불가",IF(O247&lt;10,"10명 미만",IF(O247&lt;20,"10~20명 미만",IF(O247&lt;100,"20~100명 미만",IF(O247&lt;1000,"100~1,000명 미만",IF(O247&lt;10000,"1,000~10,000명 미만",IF(O247&lt;100000,"10,000~100,000명 미만",IF(O247&gt;100000,"100,000명 이상"))))))))</f>
        <v>10~20명 미만</v>
      </c>
      <c r="V247" s="119" t="s">
        <v>2831</v>
      </c>
      <c r="W247" s="119" t="s">
        <v>2831</v>
      </c>
    </row>
    <row r="248" customFormat="false" ht="17.45" hidden="false" customHeight="false" outlineLevel="0" collapsed="false">
      <c r="A248" s="67" t="s">
        <v>136</v>
      </c>
      <c r="B248" s="67" t="s">
        <v>146</v>
      </c>
      <c r="C248" s="67" t="s">
        <v>192</v>
      </c>
      <c r="D248" s="67" t="s">
        <v>2323</v>
      </c>
      <c r="E248" s="14" t="s">
        <v>35</v>
      </c>
      <c r="F248" s="36" t="s">
        <v>117</v>
      </c>
      <c r="G248" s="14" t="s">
        <v>54</v>
      </c>
      <c r="H248" s="36" t="s">
        <v>2324</v>
      </c>
      <c r="I248" s="14" t="s">
        <v>2325</v>
      </c>
      <c r="J248" s="14" t="s">
        <v>2326</v>
      </c>
      <c r="K248" s="134" t="s">
        <v>2327</v>
      </c>
      <c r="L248" s="115" t="n">
        <v>2015</v>
      </c>
      <c r="M248" s="116" t="n">
        <v>30200000</v>
      </c>
      <c r="N248" s="116" t="n">
        <v>11760000</v>
      </c>
      <c r="O248" s="115" t="n">
        <v>4</v>
      </c>
      <c r="P248" s="117" t="n">
        <f aca="false">2020-L248+1</f>
        <v>6</v>
      </c>
      <c r="Q248" s="118" t="str">
        <f aca="false">LEFT(J248,2)</f>
        <v>인천</v>
      </c>
      <c r="R248" s="119" t="str">
        <f aca="false">(IF(P248&lt;5,"5년 미만",IF(P248&lt;10,"5년~10년 미만",IF(P248&lt;20,"10년~20년 미만",IF(P248&lt;30,"20년~30년 미만",IF(P248&lt;50,"30년~50년 미만",IF(P248&gt;50,"50년 이상")))))))</f>
        <v>5년~10년 미만</v>
      </c>
      <c r="S248" s="119" t="str">
        <f aca="false">(IF(M248="확인불가","확인불가",IF(M248&lt;100000000,"1억 미만", IF(M248&lt;1000000000,"1억~10억미만",IF(M248&lt;10000000000,"10억~100억미만",IF(M248&lt;100000000000,"100억~1,000억미만",IF(M248&lt;1000000000000,"1,000억~1조미만",IF(M248&lt;10000000000000,"1조~10조미만",IF(M248&gt;10000000000000,"10조 이상")))))))))</f>
        <v>1억 미만</v>
      </c>
      <c r="T248" s="119" t="str">
        <f aca="false">(IF(N248="확인불가","확인불가",IF(N248&lt;1000000000,"10억 미만", IF(N248&lt;10000000000,"10억~100억 미만",IF(N248&lt;100000000000,"100억~1,000억 미만",IF(N248&lt;1000000000000,"1,000억~1조 미만",IF(N248&lt;10000000000000,"1조~10조 미만",IF(N248&lt;100000000000000,"10조~100조 미만",IF(N248&gt;100000000000000,"100조 이상")))))))))</f>
        <v>10억 미만</v>
      </c>
      <c r="U248" s="119" t="str">
        <f aca="false">IF(O248="확인불가","확인불가",IF(O248&lt;10,"10명 미만",IF(O248&lt;20,"10~20명 미만",IF(O248&lt;100,"20~100명 미만",IF(O248&lt;1000,"100~1,000명 미만",IF(O248&lt;10000,"1,000~10,000명 미만",IF(O248&lt;100000,"10,000~100,000명 미만",IF(O248&gt;100000,"100,000명 이상"))))))))</f>
        <v>10명 미만</v>
      </c>
      <c r="V248" s="119" t="s">
        <v>2832</v>
      </c>
      <c r="W248" s="119" t="s">
        <v>2831</v>
      </c>
    </row>
    <row r="249" customFormat="false" ht="17.45" hidden="false" customHeight="false" outlineLevel="0" collapsed="false">
      <c r="A249" s="113" t="s">
        <v>136</v>
      </c>
      <c r="B249" s="113" t="s">
        <v>189</v>
      </c>
      <c r="C249" s="113" t="s">
        <v>1012</v>
      </c>
      <c r="D249" s="113" t="s">
        <v>2328</v>
      </c>
      <c r="E249" s="6" t="s">
        <v>35</v>
      </c>
      <c r="F249" s="6" t="s">
        <v>117</v>
      </c>
      <c r="G249" s="6" t="s">
        <v>54</v>
      </c>
      <c r="H249" s="6" t="s">
        <v>2329</v>
      </c>
      <c r="I249" s="6" t="s">
        <v>2330</v>
      </c>
      <c r="J249" s="6" t="s">
        <v>2331</v>
      </c>
      <c r="K249" s="7" t="s">
        <v>2332</v>
      </c>
      <c r="L249" s="121" t="n">
        <v>2010</v>
      </c>
      <c r="M249" s="122" t="n">
        <v>460000000</v>
      </c>
      <c r="N249" s="122" t="n">
        <v>3480240000</v>
      </c>
      <c r="O249" s="121" t="n">
        <v>23</v>
      </c>
      <c r="P249" s="117" t="n">
        <f aca="false">2020-L249+1</f>
        <v>11</v>
      </c>
      <c r="Q249" s="118" t="str">
        <f aca="false">LEFT(J249,2)</f>
        <v>경기</v>
      </c>
      <c r="R249" s="119" t="str">
        <f aca="false">(IF(P249&lt;5,"5년 미만",IF(P249&lt;10,"5년~10년 미만",IF(P249&lt;20,"10년~20년 미만",IF(P249&lt;30,"20년~30년 미만",IF(P249&lt;50,"30년~50년 미만",IF(P249&gt;50,"50년 이상")))))))</f>
        <v>10년~20년 미만</v>
      </c>
      <c r="S249" s="119" t="str">
        <f aca="false">(IF(M249="확인불가","확인불가",IF(M249&lt;100000000,"1억 미만", IF(M249&lt;1000000000,"1억~10억미만",IF(M249&lt;10000000000,"10억~100억미만",IF(M249&lt;100000000000,"100억~1,000억미만",IF(M249&lt;1000000000000,"1,000억~1조미만",IF(M249&lt;10000000000000,"1조~10조미만",IF(M249&gt;10000000000000,"10조 이상")))))))))</f>
        <v>1억~10억미만</v>
      </c>
      <c r="T249" s="119" t="str">
        <f aca="false">(IF(N249="확인불가","확인불가",IF(N249&lt;1000000000,"10억 미만", IF(N249&lt;10000000000,"10억~100억 미만",IF(N249&lt;100000000000,"100억~1,000억 미만",IF(N249&lt;1000000000000,"1,000억~1조 미만",IF(N249&lt;10000000000000,"1조~10조 미만",IF(N249&lt;100000000000000,"10조~100조 미만",IF(N249&gt;100000000000000,"100조 이상")))))))))</f>
        <v>10억~100억 미만</v>
      </c>
      <c r="U249" s="119" t="str">
        <f aca="false">IF(O249="확인불가","확인불가",IF(O249&lt;10,"10명 미만",IF(O249&lt;20,"10~20명 미만",IF(O249&lt;100,"20~100명 미만",IF(O249&lt;1000,"100~1,000명 미만",IF(O249&lt;10000,"1,000~10,000명 미만",IF(O249&lt;100000,"10,000~100,000명 미만",IF(O249&gt;100000,"100,000명 이상"))))))))</f>
        <v>20~100명 미만</v>
      </c>
      <c r="V249" s="119" t="s">
        <v>2831</v>
      </c>
      <c r="W249" s="119" t="s">
        <v>2831</v>
      </c>
    </row>
    <row r="250" customFormat="false" ht="17.45" hidden="false" customHeight="false" outlineLevel="0" collapsed="false">
      <c r="A250" s="67" t="s">
        <v>39</v>
      </c>
      <c r="B250" s="67" t="s">
        <v>585</v>
      </c>
      <c r="C250" s="67" t="s">
        <v>2335</v>
      </c>
      <c r="D250" s="67" t="s">
        <v>2336</v>
      </c>
      <c r="E250" s="14" t="s">
        <v>35</v>
      </c>
      <c r="F250" s="14" t="s">
        <v>43</v>
      </c>
      <c r="G250" s="14" t="s">
        <v>62</v>
      </c>
      <c r="H250" s="14" t="s">
        <v>2337</v>
      </c>
      <c r="I250" s="14" t="s">
        <v>2338</v>
      </c>
      <c r="J250" s="14" t="s">
        <v>2339</v>
      </c>
      <c r="K250" s="114" t="s">
        <v>2340</v>
      </c>
      <c r="L250" s="115" t="n">
        <v>2017</v>
      </c>
      <c r="M250" s="116" t="n">
        <v>10000000</v>
      </c>
      <c r="N250" s="116" t="n">
        <v>47360000</v>
      </c>
      <c r="O250" s="115" t="n">
        <v>3</v>
      </c>
      <c r="P250" s="117" t="n">
        <f aca="false">2020-L250+1</f>
        <v>4</v>
      </c>
      <c r="Q250" s="118" t="str">
        <f aca="false">LEFT(J250,2)</f>
        <v>전북</v>
      </c>
      <c r="R250" s="119" t="str">
        <f aca="false">(IF(P250&lt;5,"5년 미만",IF(P250&lt;10,"5년~10년 미만",IF(P250&lt;20,"10년~20년 미만",IF(P250&lt;30,"20년~30년 미만",IF(P250&lt;50,"30년~50년 미만",IF(P250&gt;50,"50년 이상")))))))</f>
        <v>5년 미만</v>
      </c>
      <c r="S250" s="119" t="str">
        <f aca="false">(IF(M250="확인불가","확인불가",IF(M250&lt;100000000,"1억 미만", IF(M250&lt;1000000000,"1억~10억미만",IF(M250&lt;10000000000,"10억~100억미만",IF(M250&lt;100000000000,"100억~1,000억미만",IF(M250&lt;1000000000000,"1,000억~1조미만",IF(M250&lt;10000000000000,"1조~10조미만",IF(M250&gt;10000000000000,"10조 이상")))))))))</f>
        <v>1억 미만</v>
      </c>
      <c r="T250" s="119" t="str">
        <f aca="false">(IF(N250="확인불가","확인불가",IF(N250&lt;1000000000,"10억 미만", IF(N250&lt;10000000000,"10억~100억 미만",IF(N250&lt;100000000000,"100억~1,000억 미만",IF(N250&lt;1000000000000,"1,000억~1조 미만",IF(N250&lt;10000000000000,"1조~10조 미만",IF(N250&lt;100000000000000,"10조~100조 미만",IF(N250&gt;100000000000000,"100조 이상")))))))))</f>
        <v>10억 미만</v>
      </c>
      <c r="U250" s="119" t="str">
        <f aca="false">IF(O250="확인불가","확인불가",IF(O250&lt;10,"10명 미만",IF(O250&lt;20,"10~20명 미만",IF(O250&lt;100,"20~100명 미만",IF(O250&lt;1000,"100~1,000명 미만",IF(O250&lt;10000,"1,000~10,000명 미만",IF(O250&lt;100000,"10,000~100,000명 미만",IF(O250&gt;100000,"100,000명 이상"))))))))</f>
        <v>10명 미만</v>
      </c>
      <c r="V250" s="119" t="s">
        <v>2832</v>
      </c>
      <c r="W250" s="119" t="s">
        <v>2831</v>
      </c>
    </row>
    <row r="251" customFormat="false" ht="17.45" hidden="false" customHeight="false" outlineLevel="0" collapsed="false">
      <c r="A251" s="113" t="s">
        <v>256</v>
      </c>
      <c r="B251" s="113" t="s">
        <v>297</v>
      </c>
      <c r="C251" s="113" t="s">
        <v>304</v>
      </c>
      <c r="D251" s="113" t="s">
        <v>2341</v>
      </c>
      <c r="E251" s="6" t="s">
        <v>35</v>
      </c>
      <c r="F251" s="6" t="s">
        <v>30</v>
      </c>
      <c r="G251" s="6" t="s">
        <v>144</v>
      </c>
      <c r="H251" s="6" t="s">
        <v>2342</v>
      </c>
      <c r="I251" s="6" t="s">
        <v>2343</v>
      </c>
      <c r="J251" s="6" t="s">
        <v>2344</v>
      </c>
      <c r="K251" s="7" t="s">
        <v>2345</v>
      </c>
      <c r="L251" s="121" t="n">
        <v>2015</v>
      </c>
      <c r="M251" s="122" t="n">
        <v>113330000</v>
      </c>
      <c r="N251" s="122" t="n">
        <v>659210000</v>
      </c>
      <c r="O251" s="121" t="n">
        <v>6</v>
      </c>
      <c r="P251" s="117" t="n">
        <f aca="false">2020-L251+1</f>
        <v>6</v>
      </c>
      <c r="Q251" s="118" t="str">
        <f aca="false">LEFT(J251,2)</f>
        <v>서울</v>
      </c>
      <c r="R251" s="119" t="str">
        <f aca="false">(IF(P251&lt;5,"5년 미만",IF(P251&lt;10,"5년~10년 미만",IF(P251&lt;20,"10년~20년 미만",IF(P251&lt;30,"20년~30년 미만",IF(P251&lt;50,"30년~50년 미만",IF(P251&gt;50,"50년 이상")))))))</f>
        <v>5년~10년 미만</v>
      </c>
      <c r="S251" s="119" t="str">
        <f aca="false">(IF(M251="확인불가","확인불가",IF(M251&lt;100000000,"1억 미만", IF(M251&lt;1000000000,"1억~10억미만",IF(M251&lt;10000000000,"10억~100억미만",IF(M251&lt;100000000000,"100억~1,000억미만",IF(M251&lt;1000000000000,"1,000억~1조미만",IF(M251&lt;10000000000000,"1조~10조미만",IF(M251&gt;10000000000000,"10조 이상")))))))))</f>
        <v>1억~10억미만</v>
      </c>
      <c r="T251" s="119" t="str">
        <f aca="false">(IF(N251="확인불가","확인불가",IF(N251&lt;1000000000,"10억 미만", IF(N251&lt;10000000000,"10억~100억 미만",IF(N251&lt;100000000000,"100억~1,000억 미만",IF(N251&lt;1000000000000,"1,000억~1조 미만",IF(N251&lt;10000000000000,"1조~10조 미만",IF(N251&lt;100000000000000,"10조~100조 미만",IF(N251&gt;100000000000000,"100조 이상")))))))))</f>
        <v>10억 미만</v>
      </c>
      <c r="U251" s="119" t="str">
        <f aca="false">IF(O251="확인불가","확인불가",IF(O251&lt;10,"10명 미만",IF(O251&lt;20,"10~20명 미만",IF(O251&lt;100,"20~100명 미만",IF(O251&lt;1000,"100~1,000명 미만",IF(O251&lt;10000,"1,000~10,000명 미만",IF(O251&lt;100000,"10,000~100,000명 미만",IF(O251&gt;100000,"100,000명 이상"))))))))</f>
        <v>10명 미만</v>
      </c>
      <c r="V251" s="124" t="s">
        <v>2832</v>
      </c>
      <c r="W251" s="119" t="s">
        <v>2831</v>
      </c>
    </row>
    <row r="252" customFormat="false" ht="17.45" hidden="false" customHeight="false" outlineLevel="0" collapsed="false">
      <c r="A252" s="67" t="s">
        <v>50</v>
      </c>
      <c r="B252" s="67" t="s">
        <v>59</v>
      </c>
      <c r="C252" s="67" t="s">
        <v>2346</v>
      </c>
      <c r="D252" s="67" t="s">
        <v>2347</v>
      </c>
      <c r="E252" s="14" t="s">
        <v>35</v>
      </c>
      <c r="F252" s="14" t="s">
        <v>381</v>
      </c>
      <c r="G252" s="14" t="s">
        <v>148</v>
      </c>
      <c r="H252" s="14" t="s">
        <v>2348</v>
      </c>
      <c r="I252" s="14" t="s">
        <v>2349</v>
      </c>
      <c r="J252" s="14" t="s">
        <v>2350</v>
      </c>
      <c r="K252" s="114" t="s">
        <v>2351</v>
      </c>
      <c r="L252" s="115" t="n">
        <v>2013</v>
      </c>
      <c r="M252" s="116" t="n">
        <v>200000000</v>
      </c>
      <c r="N252" s="116" t="n">
        <v>401170000</v>
      </c>
      <c r="O252" s="115" t="n">
        <v>2</v>
      </c>
      <c r="P252" s="117" t="n">
        <f aca="false">2020-L252+1</f>
        <v>8</v>
      </c>
      <c r="Q252" s="118" t="str">
        <f aca="false">LEFT(J252,2)</f>
        <v>경남</v>
      </c>
      <c r="R252" s="119" t="str">
        <f aca="false">(IF(P252&lt;5,"5년 미만",IF(P252&lt;10,"5년~10년 미만",IF(P252&lt;20,"10년~20년 미만",IF(P252&lt;30,"20년~30년 미만",IF(P252&lt;50,"30년~50년 미만",IF(P252&gt;50,"50년 이상")))))))</f>
        <v>5년~10년 미만</v>
      </c>
      <c r="S252" s="119" t="str">
        <f aca="false">(IF(M252="확인불가","확인불가",IF(M252&lt;100000000,"1억 미만", IF(M252&lt;1000000000,"1억~10억미만",IF(M252&lt;10000000000,"10억~100억미만",IF(M252&lt;100000000000,"100억~1,000억미만",IF(M252&lt;1000000000000,"1,000억~1조미만",IF(M252&lt;10000000000000,"1조~10조미만",IF(M252&gt;10000000000000,"10조 이상")))))))))</f>
        <v>1억~10억미만</v>
      </c>
      <c r="T252" s="119" t="str">
        <f aca="false">(IF(N252="확인불가","확인불가",IF(N252&lt;1000000000,"10억 미만", IF(N252&lt;10000000000,"10억~100억 미만",IF(N252&lt;100000000000,"100억~1,000억 미만",IF(N252&lt;1000000000000,"1,000억~1조 미만",IF(N252&lt;10000000000000,"1조~10조 미만",IF(N252&lt;100000000000000,"10조~100조 미만",IF(N252&gt;100000000000000,"100조 이상")))))))))</f>
        <v>10억 미만</v>
      </c>
      <c r="U252" s="119" t="str">
        <f aca="false">IF(O252="확인불가","확인불가",IF(O252&lt;10,"10명 미만",IF(O252&lt;20,"10~20명 미만",IF(O252&lt;100,"20~100명 미만",IF(O252&lt;1000,"100~1,000명 미만",IF(O252&lt;10000,"1,000~10,000명 미만",IF(O252&lt;100000,"10,000~100,000명 미만",IF(O252&gt;100000,"100,000명 이상"))))))))</f>
        <v>10명 미만</v>
      </c>
      <c r="V252" s="119" t="s">
        <v>2832</v>
      </c>
      <c r="W252" s="119" t="s">
        <v>2831</v>
      </c>
    </row>
    <row r="253" customFormat="false" ht="17.45" hidden="false" customHeight="false" outlineLevel="0" collapsed="false">
      <c r="A253" s="113" t="s">
        <v>128</v>
      </c>
      <c r="B253" s="113" t="s">
        <v>1301</v>
      </c>
      <c r="C253" s="113" t="s">
        <v>2358</v>
      </c>
      <c r="D253" s="113" t="s">
        <v>2353</v>
      </c>
      <c r="E253" s="6" t="s">
        <v>35</v>
      </c>
      <c r="F253" s="6" t="s">
        <v>43</v>
      </c>
      <c r="G253" s="6" t="s">
        <v>62</v>
      </c>
      <c r="H253" s="6" t="s">
        <v>2363</v>
      </c>
      <c r="I253" s="6" t="s">
        <v>2355</v>
      </c>
      <c r="J253" s="6" t="s">
        <v>2356</v>
      </c>
      <c r="K253" s="7" t="s">
        <v>2357</v>
      </c>
      <c r="L253" s="121" t="n">
        <v>2008</v>
      </c>
      <c r="M253" s="122" t="n">
        <v>215000000</v>
      </c>
      <c r="N253" s="122" t="n">
        <v>6480000000</v>
      </c>
      <c r="O253" s="121" t="n">
        <v>42</v>
      </c>
      <c r="P253" s="117" t="n">
        <f aca="false">2020-L253+1</f>
        <v>13</v>
      </c>
      <c r="Q253" s="118" t="str">
        <f aca="false">LEFT(J253,2)</f>
        <v>경기</v>
      </c>
      <c r="R253" s="119" t="str">
        <f aca="false">(IF(P253&lt;5,"5년 미만",IF(P253&lt;10,"5년~10년 미만",IF(P253&lt;20,"10년~20년 미만",IF(P253&lt;30,"20년~30년 미만",IF(P253&lt;50,"30년~50년 미만",IF(P253&gt;50,"50년 이상")))))))</f>
        <v>10년~20년 미만</v>
      </c>
      <c r="S253" s="119" t="str">
        <f aca="false">(IF(M253="확인불가","확인불가",IF(M253&lt;100000000,"1억 미만", IF(M253&lt;1000000000,"1억~10억미만",IF(M253&lt;10000000000,"10억~100억미만",IF(M253&lt;100000000000,"100억~1,000억미만",IF(M253&lt;1000000000000,"1,000억~1조미만",IF(M253&lt;10000000000000,"1조~10조미만",IF(M253&gt;10000000000000,"10조 이상")))))))))</f>
        <v>1억~10억미만</v>
      </c>
      <c r="T253" s="119" t="str">
        <f aca="false">(IF(N253="확인불가","확인불가",IF(N253&lt;1000000000,"10억 미만", IF(N253&lt;10000000000,"10억~100억 미만",IF(N253&lt;100000000000,"100억~1,000억 미만",IF(N253&lt;1000000000000,"1,000억~1조 미만",IF(N253&lt;10000000000000,"1조~10조 미만",IF(N253&lt;100000000000000,"10조~100조 미만",IF(N253&gt;100000000000000,"100조 이상")))))))))</f>
        <v>10억~100억 미만</v>
      </c>
      <c r="U253" s="119" t="str">
        <f aca="false">IF(O253="확인불가","확인불가",IF(O253&lt;10,"10명 미만",IF(O253&lt;20,"10~20명 미만",IF(O253&lt;100,"20~100명 미만",IF(O253&lt;1000,"100~1,000명 미만",IF(O253&lt;10000,"1,000~10,000명 미만",IF(O253&lt;100000,"10,000~100,000명 미만",IF(O253&gt;100000,"100,000명 이상"))))))))</f>
        <v>20~100명 미만</v>
      </c>
      <c r="V253" s="119" t="s">
        <v>2831</v>
      </c>
      <c r="W253" s="119" t="s">
        <v>2831</v>
      </c>
    </row>
    <row r="254" customFormat="false" ht="17.45" hidden="false" customHeight="false" outlineLevel="0" collapsed="false">
      <c r="A254" s="67" t="s">
        <v>67</v>
      </c>
      <c r="B254" s="67" t="s">
        <v>1392</v>
      </c>
      <c r="C254" s="67" t="s">
        <v>2368</v>
      </c>
      <c r="D254" s="67" t="s">
        <v>2369</v>
      </c>
      <c r="E254" s="14" t="s">
        <v>1479</v>
      </c>
      <c r="F254" s="14" t="s">
        <v>43</v>
      </c>
      <c r="G254" s="14" t="s">
        <v>153</v>
      </c>
      <c r="H254" s="14" t="s">
        <v>2370</v>
      </c>
      <c r="I254" s="14" t="n">
        <v>1357</v>
      </c>
      <c r="J254" s="14" t="s">
        <v>2371</v>
      </c>
      <c r="K254" s="123" t="s">
        <v>2372</v>
      </c>
      <c r="L254" s="115" t="n">
        <v>1998</v>
      </c>
      <c r="M254" s="116" t="n">
        <v>30002916000000</v>
      </c>
      <c r="N254" s="116" t="n">
        <v>81465000000</v>
      </c>
      <c r="O254" s="115" t="n">
        <v>40</v>
      </c>
      <c r="P254" s="117" t="n">
        <f aca="false">2020-L254+1</f>
        <v>23</v>
      </c>
      <c r="Q254" s="118" t="str">
        <f aca="false">LEFT(J254,2)</f>
        <v>대전</v>
      </c>
      <c r="R254" s="119" t="str">
        <f aca="false">(IF(P254&lt;5,"5년 미만",IF(P254&lt;10,"5년~10년 미만",IF(P254&lt;20,"10년~20년 미만",IF(P254&lt;30,"20년~30년 미만",IF(P254&lt;50,"30년~50년 미만",IF(P254&gt;50,"50년 이상")))))))</f>
        <v>20년~30년 미만</v>
      </c>
      <c r="S254" s="119" t="str">
        <f aca="false">(IF(M254="확인불가","확인불가",IF(M254&lt;100000000,"1억 미만", IF(M254&lt;1000000000,"1억~10억미만",IF(M254&lt;10000000000,"10억~100억미만",IF(M254&lt;100000000000,"100억~1,000억미만",IF(M254&lt;1000000000000,"1,000억~1조미만",IF(M254&lt;10000000000000,"1조~10조미만",IF(M254&gt;10000000000000,"10조 이상")))))))))</f>
        <v>10조 이상</v>
      </c>
      <c r="T254" s="119" t="str">
        <f aca="false">(IF(N254="확인불가","확인불가",IF(N254&lt;1000000000,"10억 미만", IF(N254&lt;10000000000,"10억~100억 미만",IF(N254&lt;100000000000,"100억~1,000억 미만",IF(N254&lt;1000000000000,"1,000억~1조 미만",IF(N254&lt;10000000000000,"1조~10조 미만",IF(N254&lt;100000000000000,"10조~100조 미만",IF(N254&gt;100000000000000,"100조 이상")))))))))</f>
        <v>100억~1,000억 미만</v>
      </c>
      <c r="U254" s="119" t="str">
        <f aca="false">IF(O254="확인불가","확인불가",IF(O254&lt;10,"10명 미만",IF(O254&lt;20,"10~20명 미만",IF(O254&lt;100,"20~100명 미만",IF(O254&lt;1000,"100~1,000명 미만",IF(O254&lt;10000,"1,000~10,000명 미만",IF(O254&lt;100000,"10,000~100,000명 미만",IF(O254&gt;100000,"100,000명 이상"))))))))</f>
        <v>20~100명 미만</v>
      </c>
      <c r="V254" s="119" t="s">
        <v>2831</v>
      </c>
      <c r="W254" s="119" t="s">
        <v>2831</v>
      </c>
    </row>
    <row r="255" customFormat="false" ht="17.45" hidden="false" customHeight="false" outlineLevel="0" collapsed="false">
      <c r="A255" s="113" t="s">
        <v>225</v>
      </c>
      <c r="B255" s="113" t="s">
        <v>226</v>
      </c>
      <c r="C255" s="113" t="s">
        <v>1682</v>
      </c>
      <c r="D255" s="113" t="s">
        <v>2373</v>
      </c>
      <c r="E255" s="6" t="s">
        <v>35</v>
      </c>
      <c r="F255" s="6" t="s">
        <v>29</v>
      </c>
      <c r="G255" s="6" t="s">
        <v>153</v>
      </c>
      <c r="H255" s="6" t="s">
        <v>2374</v>
      </c>
      <c r="I255" s="6" t="s">
        <v>2375</v>
      </c>
      <c r="J255" s="6" t="s">
        <v>2376</v>
      </c>
      <c r="K255" s="7" t="s">
        <v>2377</v>
      </c>
      <c r="L255" s="121" t="n">
        <v>2002</v>
      </c>
      <c r="M255" s="122" t="n">
        <v>300000000</v>
      </c>
      <c r="N255" s="122" t="n">
        <v>5060000000</v>
      </c>
      <c r="O255" s="121" t="n">
        <v>20</v>
      </c>
      <c r="P255" s="117" t="n">
        <f aca="false">2020-L255+1</f>
        <v>19</v>
      </c>
      <c r="Q255" s="118" t="str">
        <f aca="false">LEFT(J255,2)</f>
        <v>서울</v>
      </c>
      <c r="R255" s="119" t="str">
        <f aca="false">(IF(P255&lt;5,"5년 미만",IF(P255&lt;10,"5년~10년 미만",IF(P255&lt;20,"10년~20년 미만",IF(P255&lt;30,"20년~30년 미만",IF(P255&lt;50,"30년~50년 미만",IF(P255&gt;50,"50년 이상")))))))</f>
        <v>10년~20년 미만</v>
      </c>
      <c r="S255" s="119" t="str">
        <f aca="false">(IF(M255="확인불가","확인불가",IF(M255&lt;100000000,"1억 미만", IF(M255&lt;1000000000,"1억~10억미만",IF(M255&lt;10000000000,"10억~100억미만",IF(M255&lt;100000000000,"100억~1,000억미만",IF(M255&lt;1000000000000,"1,000억~1조미만",IF(M255&lt;10000000000000,"1조~10조미만",IF(M255&gt;10000000000000,"10조 이상")))))))))</f>
        <v>1억~10억미만</v>
      </c>
      <c r="T255" s="119" t="str">
        <f aca="false">(IF(N255="확인불가","확인불가",IF(N255&lt;1000000000,"10억 미만", IF(N255&lt;10000000000,"10억~100억 미만",IF(N255&lt;100000000000,"100억~1,000억 미만",IF(N255&lt;1000000000000,"1,000억~1조 미만",IF(N255&lt;10000000000000,"1조~10조 미만",IF(N255&lt;100000000000000,"10조~100조 미만",IF(N255&gt;100000000000000,"100조 이상")))))))))</f>
        <v>10억~100억 미만</v>
      </c>
      <c r="U255" s="119" t="str">
        <f aca="false">IF(O255="확인불가","확인불가",IF(O255&lt;10,"10명 미만",IF(O255&lt;20,"10~20명 미만",IF(O255&lt;100,"20~100명 미만",IF(O255&lt;1000,"100~1,000명 미만",IF(O255&lt;10000,"1,000~10,000명 미만",IF(O255&lt;100000,"10,000~100,000명 미만",IF(O255&gt;100000,"100,000명 이상"))))))))</f>
        <v>20~100명 미만</v>
      </c>
      <c r="V255" s="119" t="s">
        <v>2831</v>
      </c>
      <c r="W255" s="119" t="s">
        <v>2831</v>
      </c>
    </row>
    <row r="256" customFormat="false" ht="17.45" hidden="false" customHeight="false" outlineLevel="0" collapsed="false">
      <c r="A256" s="6" t="s">
        <v>136</v>
      </c>
      <c r="B256" s="67" t="s">
        <v>357</v>
      </c>
      <c r="C256" s="6" t="s">
        <v>358</v>
      </c>
      <c r="D256" s="6" t="s">
        <v>2378</v>
      </c>
      <c r="E256" s="14" t="s">
        <v>100</v>
      </c>
      <c r="F256" s="14" t="s">
        <v>360</v>
      </c>
      <c r="G256" s="14" t="s">
        <v>148</v>
      </c>
      <c r="H256" s="14" t="s">
        <v>2379</v>
      </c>
      <c r="I256" s="14" t="s">
        <v>2380</v>
      </c>
      <c r="J256" s="14" t="s">
        <v>2381</v>
      </c>
      <c r="K256" s="114" t="s">
        <v>2382</v>
      </c>
      <c r="L256" s="115" t="n">
        <v>1997</v>
      </c>
      <c r="M256" s="116" t="n">
        <v>7280000000</v>
      </c>
      <c r="N256" s="116" t="n">
        <v>247390000000</v>
      </c>
      <c r="O256" s="115" t="n">
        <v>459</v>
      </c>
      <c r="P256" s="117" t="n">
        <f aca="false">2020-L256+1</f>
        <v>24</v>
      </c>
      <c r="Q256" s="118" t="str">
        <f aca="false">LEFT(J256,2)</f>
        <v>경기</v>
      </c>
      <c r="R256" s="119" t="str">
        <f aca="false">(IF(P256&lt;5,"5년 미만",IF(P256&lt;10,"5년~10년 미만",IF(P256&lt;20,"10년~20년 미만",IF(P256&lt;30,"20년~30년 미만",IF(P256&lt;50,"30년~50년 미만",IF(P256&gt;50,"50년 이상")))))))</f>
        <v>20년~30년 미만</v>
      </c>
      <c r="S256" s="119" t="str">
        <f aca="false">(IF(M256="확인불가","확인불가",IF(M256&lt;100000000,"1억 미만", IF(M256&lt;1000000000,"1억~10억미만",IF(M256&lt;10000000000,"10억~100억미만",IF(M256&lt;100000000000,"100억~1,000억미만",IF(M256&lt;1000000000000,"1,000억~1조미만",IF(M256&lt;10000000000000,"1조~10조미만",IF(M256&gt;10000000000000,"10조 이상")))))))))</f>
        <v>10억~100억미만</v>
      </c>
      <c r="T256" s="119" t="str">
        <f aca="false">(IF(N256="확인불가","확인불가",IF(N256&lt;1000000000,"10억 미만", IF(N256&lt;10000000000,"10억~100억 미만",IF(N256&lt;100000000000,"100억~1,000억 미만",IF(N256&lt;1000000000000,"1,000억~1조 미만",IF(N256&lt;10000000000000,"1조~10조 미만",IF(N256&lt;100000000000000,"10조~100조 미만",IF(N256&gt;100000000000000,"100조 이상")))))))))</f>
        <v>1,000억~1조 미만</v>
      </c>
      <c r="U256" s="119" t="str">
        <f aca="false">IF(O256="확인불가","확인불가",IF(O256&lt;10,"10명 미만",IF(O256&lt;20,"10~20명 미만",IF(O256&lt;100,"20~100명 미만",IF(O256&lt;1000,"100~1,000명 미만",IF(O256&lt;10000,"1,000~10,000명 미만",IF(O256&lt;100000,"10,000~100,000명 미만",IF(O256&gt;100000,"100,000명 이상"))))))))</f>
        <v>100~1,000명 미만</v>
      </c>
      <c r="V256" s="119" t="s">
        <v>2831</v>
      </c>
      <c r="W256" s="119" t="s">
        <v>2831</v>
      </c>
    </row>
    <row r="257" customFormat="false" ht="17.45" hidden="false" customHeight="false" outlineLevel="0" collapsed="false">
      <c r="A257" s="113" t="s">
        <v>50</v>
      </c>
      <c r="B257" s="113" t="s">
        <v>51</v>
      </c>
      <c r="C257" s="113" t="s">
        <v>464</v>
      </c>
      <c r="D257" s="113" t="s">
        <v>2383</v>
      </c>
      <c r="E257" s="6" t="s">
        <v>35</v>
      </c>
      <c r="F257" s="6" t="s">
        <v>43</v>
      </c>
      <c r="G257" s="6" t="s">
        <v>54</v>
      </c>
      <c r="H257" s="6" t="s">
        <v>2384</v>
      </c>
      <c r="I257" s="6" t="s">
        <v>2385</v>
      </c>
      <c r="J257" s="6" t="s">
        <v>2386</v>
      </c>
      <c r="K257" s="7" t="s">
        <v>2387</v>
      </c>
      <c r="L257" s="121" t="n">
        <v>1997</v>
      </c>
      <c r="M257" s="122" t="n">
        <v>7000000000</v>
      </c>
      <c r="N257" s="122" t="n">
        <v>11000000000</v>
      </c>
      <c r="O257" s="121" t="n">
        <v>46</v>
      </c>
      <c r="P257" s="117" t="n">
        <f aca="false">2020-L257+1</f>
        <v>24</v>
      </c>
      <c r="Q257" s="118" t="str">
        <f aca="false">LEFT(J257,2)</f>
        <v>서울</v>
      </c>
      <c r="R257" s="119" t="str">
        <f aca="false">(IF(P257&lt;5,"5년 미만",IF(P257&lt;10,"5년~10년 미만",IF(P257&lt;20,"10년~20년 미만",IF(P257&lt;30,"20년~30년 미만",IF(P257&lt;50,"30년~50년 미만",IF(P257&gt;50,"50년 이상")))))))</f>
        <v>20년~30년 미만</v>
      </c>
      <c r="S257" s="119" t="str">
        <f aca="false">(IF(M257="확인불가","확인불가",IF(M257&lt;100000000,"1억 미만", IF(M257&lt;1000000000,"1억~10억미만",IF(M257&lt;10000000000,"10억~100억미만",IF(M257&lt;100000000000,"100억~1,000억미만",IF(M257&lt;1000000000000,"1,000억~1조미만",IF(M257&lt;10000000000000,"1조~10조미만",IF(M257&gt;10000000000000,"10조 이상")))))))))</f>
        <v>10억~100억미만</v>
      </c>
      <c r="T257" s="119" t="str">
        <f aca="false">(IF(N257="확인불가","확인불가",IF(N257&lt;1000000000,"10억 미만", IF(N257&lt;10000000000,"10억~100억 미만",IF(N257&lt;100000000000,"100억~1,000억 미만",IF(N257&lt;1000000000000,"1,000억~1조 미만",IF(N257&lt;10000000000000,"1조~10조 미만",IF(N257&lt;100000000000000,"10조~100조 미만",IF(N257&gt;100000000000000,"100조 이상")))))))))</f>
        <v>100억~1,000억 미만</v>
      </c>
      <c r="U257" s="119" t="str">
        <f aca="false">IF(O257="확인불가","확인불가",IF(O257&lt;10,"10명 미만",IF(O257&lt;20,"10~20명 미만",IF(O257&lt;100,"20~100명 미만",IF(O257&lt;1000,"100~1,000명 미만",IF(O257&lt;10000,"1,000~10,000명 미만",IF(O257&lt;100000,"10,000~100,000명 미만",IF(O257&gt;100000,"100,000명 이상"))))))))</f>
        <v>20~100명 미만</v>
      </c>
      <c r="V257" s="119" t="s">
        <v>2831</v>
      </c>
      <c r="W257" s="119" t="s">
        <v>2831</v>
      </c>
    </row>
    <row r="258" customFormat="false" ht="17.45" hidden="false" customHeight="false" outlineLevel="0" collapsed="false">
      <c r="A258" s="67" t="s">
        <v>1029</v>
      </c>
      <c r="B258" s="67" t="s">
        <v>1678</v>
      </c>
      <c r="C258" s="67" t="s">
        <v>1900</v>
      </c>
      <c r="D258" s="67" t="s">
        <v>2389</v>
      </c>
      <c r="E258" s="14" t="s">
        <v>168</v>
      </c>
      <c r="F258" s="14" t="s">
        <v>30</v>
      </c>
      <c r="G258" s="14" t="s">
        <v>102</v>
      </c>
      <c r="H258" s="14" t="s">
        <v>2390</v>
      </c>
      <c r="I258" s="14" t="s">
        <v>2391</v>
      </c>
      <c r="J258" s="14" t="s">
        <v>2392</v>
      </c>
      <c r="K258" s="114" t="s">
        <v>2393</v>
      </c>
      <c r="L258" s="115" t="n">
        <v>2000</v>
      </c>
      <c r="M258" s="116" t="n">
        <v>150560000000</v>
      </c>
      <c r="N258" s="116" t="n">
        <v>471706000000</v>
      </c>
      <c r="O258" s="115" t="n">
        <v>190</v>
      </c>
      <c r="P258" s="117" t="n">
        <f aca="false">2020-L258+1</f>
        <v>21</v>
      </c>
      <c r="Q258" s="118" t="str">
        <f aca="false">LEFT(J258,2)</f>
        <v>서울</v>
      </c>
      <c r="R258" s="119" t="str">
        <f aca="false">(IF(P258&lt;5,"5년 미만",IF(P258&lt;10,"5년~10년 미만",IF(P258&lt;20,"10년~20년 미만",IF(P258&lt;30,"20년~30년 미만",IF(P258&lt;50,"30년~50년 미만",IF(P258&gt;50,"50년 이상")))))))</f>
        <v>20년~30년 미만</v>
      </c>
      <c r="S258" s="119" t="str">
        <f aca="false">(IF(M258="확인불가","확인불가",IF(M258&lt;100000000,"1억 미만", IF(M258&lt;1000000000,"1억~10억미만",IF(M258&lt;10000000000,"10억~100억미만",IF(M258&lt;100000000000,"100억~1,000억미만",IF(M258&lt;1000000000000,"1,000억~1조미만",IF(M258&lt;10000000000000,"1조~10조미만",IF(M258&gt;10000000000000,"10조 이상")))))))))</f>
        <v>1,000억~1조미만</v>
      </c>
      <c r="T258" s="119" t="str">
        <f aca="false">(IF(N258="확인불가","확인불가",IF(N258&lt;1000000000,"10억 미만", IF(N258&lt;10000000000,"10억~100억 미만",IF(N258&lt;100000000000,"100억~1,000억 미만",IF(N258&lt;1000000000000,"1,000억~1조 미만",IF(N258&lt;10000000000000,"1조~10조 미만",IF(N258&lt;100000000000000,"10조~100조 미만",IF(N258&gt;100000000000000,"100조 이상")))))))))</f>
        <v>1,000억~1조 미만</v>
      </c>
      <c r="U258" s="119" t="str">
        <f aca="false">IF(O258="확인불가","확인불가",IF(O258&lt;10,"10명 미만",IF(O258&lt;20,"10~20명 미만",IF(O258&lt;100,"20~100명 미만",IF(O258&lt;1000,"100~1,000명 미만",IF(O258&lt;10000,"1,000~10,000명 미만",IF(O258&lt;100000,"10,000~100,000명 미만",IF(O258&gt;100000,"100,000명 이상"))))))))</f>
        <v>100~1,000명 미만</v>
      </c>
      <c r="V258" s="119" t="s">
        <v>2831</v>
      </c>
      <c r="W258" s="119" t="s">
        <v>2831</v>
      </c>
    </row>
    <row r="259" customFormat="false" ht="17.45" hidden="false" customHeight="false" outlineLevel="0" collapsed="false">
      <c r="A259" s="113" t="s">
        <v>136</v>
      </c>
      <c r="B259" s="14" t="s">
        <v>1281</v>
      </c>
      <c r="C259" s="113" t="s">
        <v>2394</v>
      </c>
      <c r="D259" s="113" t="s">
        <v>2395</v>
      </c>
      <c r="E259" s="6" t="s">
        <v>35</v>
      </c>
      <c r="F259" s="6" t="s">
        <v>30</v>
      </c>
      <c r="G259" s="6" t="s">
        <v>21</v>
      </c>
      <c r="H259" s="6" t="s">
        <v>2396</v>
      </c>
      <c r="I259" s="6" t="s">
        <v>2397</v>
      </c>
      <c r="J259" s="6" t="s">
        <v>2398</v>
      </c>
      <c r="K259" s="7" t="s">
        <v>2399</v>
      </c>
      <c r="L259" s="121" t="n">
        <v>2018</v>
      </c>
      <c r="M259" s="122" t="s">
        <v>26</v>
      </c>
      <c r="N259" s="122" t="s">
        <v>26</v>
      </c>
      <c r="O259" s="121" t="n">
        <v>24</v>
      </c>
      <c r="P259" s="117" t="n">
        <f aca="false">2020-L259+1</f>
        <v>3</v>
      </c>
      <c r="Q259" s="118" t="str">
        <f aca="false">LEFT(J259,2)</f>
        <v>서울</v>
      </c>
      <c r="R259" s="119" t="str">
        <f aca="false">(IF(P259&lt;5,"5년 미만",IF(P259&lt;10,"5년~10년 미만",IF(P259&lt;20,"10년~20년 미만",IF(P259&lt;30,"20년~30년 미만",IF(P259&lt;50,"30년~50년 미만",IF(P259&gt;50,"50년 이상")))))))</f>
        <v>5년 미만</v>
      </c>
      <c r="S259" s="119" t="str">
        <f aca="false">(IF(M259="확인불가","확인불가",IF(M259&lt;100000000,"1억 미만", IF(M259&lt;1000000000,"1억~10억미만",IF(M259&lt;10000000000,"10억~100억미만",IF(M259&lt;100000000000,"100억~1,000억미만",IF(M259&lt;1000000000000,"1,000억~1조미만",IF(M259&lt;10000000000000,"1조~10조미만",IF(M259&gt;10000000000000,"10조 이상")))))))))</f>
        <v>확인불가</v>
      </c>
      <c r="T259" s="119" t="str">
        <f aca="false">(IF(N259="확인불가","확인불가",IF(N259&lt;1000000000,"10억 미만", IF(N259&lt;10000000000,"10억~100억 미만",IF(N259&lt;100000000000,"100억~1,000억 미만",IF(N259&lt;1000000000000,"1,000억~1조 미만",IF(N259&lt;10000000000000,"1조~10조 미만",IF(N259&lt;100000000000000,"10조~100조 미만",IF(N259&gt;100000000000000,"100조 이상")))))))))</f>
        <v>확인불가</v>
      </c>
      <c r="U259" s="119" t="str">
        <f aca="false">IF(O259="확인불가","확인불가",IF(O259&lt;10,"10명 미만",IF(O259&lt;20,"10~20명 미만",IF(O259&lt;100,"20~100명 미만",IF(O259&lt;1000,"100~1,000명 미만",IF(O259&lt;10000,"1,000~10,000명 미만",IF(O259&lt;100000,"10,000~100,000명 미만",IF(O259&gt;100000,"100,000명 이상"))))))))</f>
        <v>20~100명 미만</v>
      </c>
      <c r="V259" s="119" t="s">
        <v>2831</v>
      </c>
      <c r="W259" s="119" t="s">
        <v>2831</v>
      </c>
    </row>
    <row r="260" customFormat="false" ht="17.45" hidden="false" customHeight="false" outlineLevel="0" collapsed="false">
      <c r="A260" s="67" t="s">
        <v>128</v>
      </c>
      <c r="B260" s="67" t="s">
        <v>504</v>
      </c>
      <c r="C260" s="67" t="s">
        <v>1446</v>
      </c>
      <c r="D260" s="67" t="s">
        <v>2400</v>
      </c>
      <c r="E260" s="14" t="s">
        <v>168</v>
      </c>
      <c r="F260" s="14" t="s">
        <v>30</v>
      </c>
      <c r="G260" s="14" t="s">
        <v>62</v>
      </c>
      <c r="H260" s="14" t="s">
        <v>2401</v>
      </c>
      <c r="I260" s="14" t="s">
        <v>2402</v>
      </c>
      <c r="J260" s="14" t="s">
        <v>2403</v>
      </c>
      <c r="K260" s="114" t="s">
        <v>2404</v>
      </c>
      <c r="L260" s="115" t="n">
        <v>1990</v>
      </c>
      <c r="M260" s="116" t="n">
        <v>14000000000</v>
      </c>
      <c r="N260" s="116" t="n">
        <v>400700000000</v>
      </c>
      <c r="O260" s="115" t="n">
        <v>510</v>
      </c>
      <c r="P260" s="117" t="n">
        <f aca="false">2020-L260+1</f>
        <v>31</v>
      </c>
      <c r="Q260" s="118" t="str">
        <f aca="false">LEFT(J260,2)</f>
        <v>경기</v>
      </c>
      <c r="R260" s="119" t="str">
        <f aca="false">(IF(P260&lt;5,"5년 미만",IF(P260&lt;10,"5년~10년 미만",IF(P260&lt;20,"10년~20년 미만",IF(P260&lt;30,"20년~30년 미만",IF(P260&lt;50,"30년~50년 미만",IF(P260&gt;50,"50년 이상")))))))</f>
        <v>30년~50년 미만</v>
      </c>
      <c r="S260" s="119" t="str">
        <f aca="false">(IF(M260="확인불가","확인불가",IF(M260&lt;100000000,"1억 미만", IF(M260&lt;1000000000,"1억~10억미만",IF(M260&lt;10000000000,"10억~100억미만",IF(M260&lt;100000000000,"100억~1,000억미만",IF(M260&lt;1000000000000,"1,000억~1조미만",IF(M260&lt;10000000000000,"1조~10조미만",IF(M260&gt;10000000000000,"10조 이상")))))))))</f>
        <v>100억~1,000억미만</v>
      </c>
      <c r="T260" s="119" t="str">
        <f aca="false">(IF(N260="확인불가","확인불가",IF(N260&lt;1000000000,"10억 미만", IF(N260&lt;10000000000,"10억~100억 미만",IF(N260&lt;100000000000,"100억~1,000억 미만",IF(N260&lt;1000000000000,"1,000억~1조 미만",IF(N260&lt;10000000000000,"1조~10조 미만",IF(N260&lt;100000000000000,"10조~100조 미만",IF(N260&gt;100000000000000,"100조 이상")))))))))</f>
        <v>1,000억~1조 미만</v>
      </c>
      <c r="U260" s="119" t="str">
        <f aca="false">IF(O260="확인불가","확인불가",IF(O260&lt;10,"10명 미만",IF(O260&lt;20,"10~20명 미만",IF(O260&lt;100,"20~100명 미만",IF(O260&lt;1000,"100~1,000명 미만",IF(O260&lt;10000,"1,000~10,000명 미만",IF(O260&lt;100000,"10,000~100,000명 미만",IF(O260&gt;100000,"100,000명 이상"))))))))</f>
        <v>100~1,000명 미만</v>
      </c>
      <c r="V260" s="119" t="s">
        <v>2831</v>
      </c>
      <c r="W260" s="119" t="s">
        <v>2831</v>
      </c>
    </row>
    <row r="261" customFormat="false" ht="17.45" hidden="false" customHeight="false" outlineLevel="0" collapsed="false">
      <c r="A261" s="113" t="s">
        <v>128</v>
      </c>
      <c r="B261" s="113" t="s">
        <v>160</v>
      </c>
      <c r="C261" s="113" t="s">
        <v>333</v>
      </c>
      <c r="D261" s="113" t="s">
        <v>2405</v>
      </c>
      <c r="E261" s="6" t="s">
        <v>35</v>
      </c>
      <c r="F261" s="6" t="s">
        <v>117</v>
      </c>
      <c r="G261" s="6" t="s">
        <v>62</v>
      </c>
      <c r="H261" s="6" t="s">
        <v>2412</v>
      </c>
      <c r="I261" s="6" t="s">
        <v>2407</v>
      </c>
      <c r="J261" s="6" t="s">
        <v>2408</v>
      </c>
      <c r="K261" s="7" t="s">
        <v>2409</v>
      </c>
      <c r="L261" s="121" t="n">
        <v>2000</v>
      </c>
      <c r="M261" s="122" t="n">
        <v>2369240000</v>
      </c>
      <c r="N261" s="122" t="n">
        <v>73076690000</v>
      </c>
      <c r="O261" s="121" t="n">
        <v>193</v>
      </c>
      <c r="P261" s="117" t="n">
        <f aca="false">2020-L261+1</f>
        <v>21</v>
      </c>
      <c r="Q261" s="118" t="str">
        <f aca="false">LEFT(J261,2)</f>
        <v>서울</v>
      </c>
      <c r="R261" s="119" t="str">
        <f aca="false">(IF(P261&lt;5,"5년 미만",IF(P261&lt;10,"5년~10년 미만",IF(P261&lt;20,"10년~20년 미만",IF(P261&lt;30,"20년~30년 미만",IF(P261&lt;50,"30년~50년 미만",IF(P261&gt;50,"50년 이상")))))))</f>
        <v>20년~30년 미만</v>
      </c>
      <c r="S261" s="119" t="str">
        <f aca="false">(IF(M261="확인불가","확인불가",IF(M261&lt;100000000,"1억 미만", IF(M261&lt;1000000000,"1억~10억미만",IF(M261&lt;10000000000,"10억~100억미만",IF(M261&lt;100000000000,"100억~1,000억미만",IF(M261&lt;1000000000000,"1,000억~1조미만",IF(M261&lt;10000000000000,"1조~10조미만",IF(M261&gt;10000000000000,"10조 이상")))))))))</f>
        <v>10억~100억미만</v>
      </c>
      <c r="T261" s="119" t="str">
        <f aca="false">(IF(N261="확인불가","확인불가",IF(N261&lt;1000000000,"10억 미만", IF(N261&lt;10000000000,"10억~100억 미만",IF(N261&lt;100000000000,"100억~1,000억 미만",IF(N261&lt;1000000000000,"1,000억~1조 미만",IF(N261&lt;10000000000000,"1조~10조 미만",IF(N261&lt;100000000000000,"10조~100조 미만",IF(N261&gt;100000000000000,"100조 이상")))))))))</f>
        <v>100억~1,000억 미만</v>
      </c>
      <c r="U261" s="119" t="str">
        <f aca="false">IF(O261="확인불가","확인불가",IF(O261&lt;10,"10명 미만",IF(O261&lt;20,"10~20명 미만",IF(O261&lt;100,"20~100명 미만",IF(O261&lt;1000,"100~1,000명 미만",IF(O261&lt;10000,"1,000~10,000명 미만",IF(O261&lt;100000,"10,000~100,000명 미만",IF(O261&gt;100000,"100,000명 이상"))))))))</f>
        <v>100~1,000명 미만</v>
      </c>
      <c r="V261" s="119" t="s">
        <v>2831</v>
      </c>
      <c r="W261" s="119" t="s">
        <v>2831</v>
      </c>
    </row>
    <row r="262" customFormat="false" ht="18" hidden="false" customHeight="true" outlineLevel="0" collapsed="false">
      <c r="A262" s="67" t="s">
        <v>1029</v>
      </c>
      <c r="B262" s="67" t="s">
        <v>1678</v>
      </c>
      <c r="C262" s="67" t="s">
        <v>1900</v>
      </c>
      <c r="D262" s="67" t="s">
        <v>2417</v>
      </c>
      <c r="E262" s="14" t="s">
        <v>168</v>
      </c>
      <c r="F262" s="14" t="s">
        <v>117</v>
      </c>
      <c r="G262" s="14" t="s">
        <v>62</v>
      </c>
      <c r="H262" s="14" t="s">
        <v>2418</v>
      </c>
      <c r="I262" s="14"/>
      <c r="J262" s="14" t="s">
        <v>2419</v>
      </c>
      <c r="K262" s="114" t="s">
        <v>2420</v>
      </c>
      <c r="L262" s="115" t="n">
        <v>2010</v>
      </c>
      <c r="M262" s="116" t="n">
        <v>9900000000</v>
      </c>
      <c r="N262" s="116" t="n">
        <v>7140700000000</v>
      </c>
      <c r="O262" s="115" t="n">
        <v>6372</v>
      </c>
      <c r="P262" s="117" t="n">
        <f aca="false">2020-L262+1</f>
        <v>11</v>
      </c>
      <c r="Q262" s="118" t="str">
        <f aca="false">LEFT(J262,2)</f>
        <v>서울</v>
      </c>
      <c r="R262" s="119" t="str">
        <f aca="false">(IF(P262&lt;5,"5년 미만",IF(P262&lt;10,"5년~10년 미만",IF(P262&lt;20,"10년~20년 미만",IF(P262&lt;30,"20년~30년 미만",IF(P262&lt;50,"30년~50년 미만",IF(P262&gt;50,"50년 이상")))))))</f>
        <v>10년~20년 미만</v>
      </c>
      <c r="S262" s="119" t="str">
        <f aca="false">(IF(M262="확인불가","확인불가",IF(M262&lt;100000000,"1억 미만", IF(M262&lt;1000000000,"1억~10억미만",IF(M262&lt;10000000000,"10억~100억미만",IF(M262&lt;100000000000,"100억~1,000억미만",IF(M262&lt;1000000000000,"1,000억~1조미만",IF(M262&lt;10000000000000,"1조~10조미만",IF(M262&gt;10000000000000,"10조 이상")))))))))</f>
        <v>10억~100억미만</v>
      </c>
      <c r="T262" s="119" t="str">
        <f aca="false">(IF(N262="확인불가","확인불가",IF(N262&lt;1000000000,"10억 미만", IF(N262&lt;10000000000,"10억~100억 미만",IF(N262&lt;100000000000,"100억~1,000억 미만",IF(N262&lt;1000000000000,"1,000억~1조 미만",IF(N262&lt;10000000000000,"1조~10조 미만",IF(N262&lt;100000000000000,"10조~100조 미만",IF(N262&gt;100000000000000,"100조 이상")))))))))</f>
        <v>1조~10조 미만</v>
      </c>
      <c r="U262" s="119" t="str">
        <f aca="false">IF(O262="확인불가","확인불가",IF(O262&lt;10,"10명 미만",IF(O262&lt;20,"10~20명 미만",IF(O262&lt;100,"20~100명 미만",IF(O262&lt;1000,"100~1,000명 미만",IF(O262&lt;10000,"1,000~10,000명 미만",IF(O262&lt;100000,"10,000~100,000명 미만",IF(O262&gt;100000,"100,000명 이상"))))))))</f>
        <v>1,000~10,000명 미만</v>
      </c>
      <c r="V262" s="119" t="s">
        <v>2831</v>
      </c>
      <c r="W262" s="119" t="s">
        <v>2831</v>
      </c>
    </row>
    <row r="263" customFormat="false" ht="17.45" hidden="false" customHeight="false" outlineLevel="0" collapsed="false">
      <c r="A263" s="113" t="s">
        <v>277</v>
      </c>
      <c r="B263" s="113" t="s">
        <v>1356</v>
      </c>
      <c r="C263" s="113" t="s">
        <v>1372</v>
      </c>
      <c r="D263" s="113" t="s">
        <v>2421</v>
      </c>
      <c r="E263" s="6" t="s">
        <v>35</v>
      </c>
      <c r="F263" s="6" t="s">
        <v>48</v>
      </c>
      <c r="G263" s="6" t="s">
        <v>62</v>
      </c>
      <c r="H263" s="6" t="s">
        <v>2422</v>
      </c>
      <c r="I263" s="6" t="s">
        <v>2423</v>
      </c>
      <c r="J263" s="6" t="s">
        <v>2424</v>
      </c>
      <c r="K263" s="7" t="s">
        <v>2425</v>
      </c>
      <c r="L263" s="121" t="n">
        <v>2014</v>
      </c>
      <c r="M263" s="122" t="n">
        <v>60000000</v>
      </c>
      <c r="N263" s="122" t="n">
        <v>1370000000</v>
      </c>
      <c r="O263" s="121" t="n">
        <v>15</v>
      </c>
      <c r="P263" s="117" t="n">
        <f aca="false">2020-L263+1</f>
        <v>7</v>
      </c>
      <c r="Q263" s="118" t="str">
        <f aca="false">LEFT(J263,2)</f>
        <v>경기</v>
      </c>
      <c r="R263" s="119" t="str">
        <f aca="false">(IF(P263&lt;5,"5년 미만",IF(P263&lt;10,"5년~10년 미만",IF(P263&lt;20,"10년~20년 미만",IF(P263&lt;30,"20년~30년 미만",IF(P263&lt;50,"30년~50년 미만",IF(P263&gt;50,"50년 이상")))))))</f>
        <v>5년~10년 미만</v>
      </c>
      <c r="S263" s="119" t="str">
        <f aca="false">(IF(M263="확인불가","확인불가",IF(M263&lt;100000000,"1억 미만", IF(M263&lt;1000000000,"1억~10억미만",IF(M263&lt;10000000000,"10억~100억미만",IF(M263&lt;100000000000,"100억~1,000억미만",IF(M263&lt;1000000000000,"1,000억~1조미만",IF(M263&lt;10000000000000,"1조~10조미만",IF(M263&gt;10000000000000,"10조 이상")))))))))</f>
        <v>1억 미만</v>
      </c>
      <c r="T263" s="119" t="str">
        <f aca="false">(IF(N263="확인불가","확인불가",IF(N263&lt;1000000000,"10억 미만", IF(N263&lt;10000000000,"10억~100억 미만",IF(N263&lt;100000000000,"100억~1,000억 미만",IF(N263&lt;1000000000000,"1,000억~1조 미만",IF(N263&lt;10000000000000,"1조~10조 미만",IF(N263&lt;100000000000000,"10조~100조 미만",IF(N263&gt;100000000000000,"100조 이상")))))))))</f>
        <v>10억~100억 미만</v>
      </c>
      <c r="U263" s="119" t="str">
        <f aca="false">IF(O263="확인불가","확인불가",IF(O263&lt;10,"10명 미만",IF(O263&lt;20,"10~20명 미만",IF(O263&lt;100,"20~100명 미만",IF(O263&lt;1000,"100~1,000명 미만",IF(O263&lt;10000,"1,000~10,000명 미만",IF(O263&lt;100000,"10,000~100,000명 미만",IF(O263&gt;100000,"100,000명 이상"))))))))</f>
        <v>10~20명 미만</v>
      </c>
      <c r="V263" s="119" t="s">
        <v>2831</v>
      </c>
      <c r="W263" s="119" t="s">
        <v>2831</v>
      </c>
    </row>
    <row r="264" customFormat="false" ht="17.45" hidden="false" customHeight="false" outlineLevel="0" collapsed="false">
      <c r="A264" s="67" t="s">
        <v>96</v>
      </c>
      <c r="B264" s="67" t="s">
        <v>97</v>
      </c>
      <c r="C264" s="67" t="s">
        <v>98</v>
      </c>
      <c r="D264" s="67" t="s">
        <v>2429</v>
      </c>
      <c r="E264" s="14" t="s">
        <v>35</v>
      </c>
      <c r="F264" s="14" t="s">
        <v>20</v>
      </c>
      <c r="G264" s="14" t="s">
        <v>62</v>
      </c>
      <c r="H264" s="14" t="s">
        <v>2435</v>
      </c>
      <c r="I264" s="14"/>
      <c r="J264" s="14" t="s">
        <v>2431</v>
      </c>
      <c r="K264" s="114" t="s">
        <v>2432</v>
      </c>
      <c r="L264" s="115" t="n">
        <v>2014</v>
      </c>
      <c r="M264" s="116" t="n">
        <v>150000000</v>
      </c>
      <c r="N264" s="116" t="n">
        <v>567140000</v>
      </c>
      <c r="O264" s="115" t="n">
        <v>27</v>
      </c>
      <c r="P264" s="117" t="n">
        <f aca="false">2020-L264+1</f>
        <v>7</v>
      </c>
      <c r="Q264" s="118" t="str">
        <f aca="false">LEFT(J264,2)</f>
        <v>서울</v>
      </c>
      <c r="R264" s="119" t="str">
        <f aca="false">(IF(P264&lt;5,"5년 미만",IF(P264&lt;10,"5년~10년 미만",IF(P264&lt;20,"10년~20년 미만",IF(P264&lt;30,"20년~30년 미만",IF(P264&lt;50,"30년~50년 미만",IF(P264&gt;50,"50년 이상")))))))</f>
        <v>5년~10년 미만</v>
      </c>
      <c r="S264" s="119" t="str">
        <f aca="false">(IF(M264="확인불가","확인불가",IF(M264&lt;100000000,"1억 미만", IF(M264&lt;1000000000,"1억~10억미만",IF(M264&lt;10000000000,"10억~100억미만",IF(M264&lt;100000000000,"100억~1,000억미만",IF(M264&lt;1000000000000,"1,000억~1조미만",IF(M264&lt;10000000000000,"1조~10조미만",IF(M264&gt;10000000000000,"10조 이상")))))))))</f>
        <v>1억~10억미만</v>
      </c>
      <c r="T264" s="119" t="str">
        <f aca="false">(IF(N264="확인불가","확인불가",IF(N264&lt;1000000000,"10억 미만", IF(N264&lt;10000000000,"10억~100억 미만",IF(N264&lt;100000000000,"100억~1,000억 미만",IF(N264&lt;1000000000000,"1,000억~1조 미만",IF(N264&lt;10000000000000,"1조~10조 미만",IF(N264&lt;100000000000000,"10조~100조 미만",IF(N264&gt;100000000000000,"100조 이상")))))))))</f>
        <v>10억 미만</v>
      </c>
      <c r="U264" s="119" t="str">
        <f aca="false">IF(O264="확인불가","확인불가",IF(O264&lt;10,"10명 미만",IF(O264&lt;20,"10~20명 미만",IF(O264&lt;100,"20~100명 미만",IF(O264&lt;1000,"100~1,000명 미만",IF(O264&lt;10000,"1,000~10,000명 미만",IF(O264&lt;100000,"10,000~100,000명 미만",IF(O264&gt;100000,"100,000명 이상"))))))))</f>
        <v>20~100명 미만</v>
      </c>
      <c r="V264" s="119" t="s">
        <v>2831</v>
      </c>
      <c r="W264" s="119" t="s">
        <v>2831</v>
      </c>
    </row>
    <row r="265" customFormat="false" ht="19.9" hidden="false" customHeight="true" outlineLevel="0" collapsed="false">
      <c r="A265" s="113" t="s">
        <v>136</v>
      </c>
      <c r="B265" s="113" t="s">
        <v>141</v>
      </c>
      <c r="C265" s="113" t="s">
        <v>434</v>
      </c>
      <c r="D265" s="113" t="s">
        <v>2436</v>
      </c>
      <c r="E265" s="6" t="s">
        <v>35</v>
      </c>
      <c r="F265" s="13" t="s">
        <v>29</v>
      </c>
      <c r="G265" s="6" t="s">
        <v>62</v>
      </c>
      <c r="H265" s="13" t="s">
        <v>2437</v>
      </c>
      <c r="I265" s="6" t="s">
        <v>2438</v>
      </c>
      <c r="J265" s="13" t="s">
        <v>2439</v>
      </c>
      <c r="K265" s="6" t="s">
        <v>2440</v>
      </c>
      <c r="L265" s="121" t="n">
        <v>2009</v>
      </c>
      <c r="M265" s="122" t="n">
        <v>1080000000</v>
      </c>
      <c r="N265" s="122" t="n">
        <v>8240000000</v>
      </c>
      <c r="O265" s="121" t="n">
        <v>200</v>
      </c>
      <c r="P265" s="117" t="n">
        <f aca="false">2020-L265+1</f>
        <v>12</v>
      </c>
      <c r="Q265" s="118" t="str">
        <f aca="false">LEFT(J265,2)</f>
        <v>서울</v>
      </c>
      <c r="R265" s="119" t="str">
        <f aca="false">(IF(P265&lt;5,"5년 미만",IF(P265&lt;10,"5년~10년 미만",IF(P265&lt;20,"10년~20년 미만",IF(P265&lt;30,"20년~30년 미만",IF(P265&lt;50,"30년~50년 미만",IF(P265&gt;50,"50년 이상")))))))</f>
        <v>10년~20년 미만</v>
      </c>
      <c r="S265" s="119" t="str">
        <f aca="false">(IF(M265="확인불가","확인불가",IF(M265&lt;100000000,"1억 미만", IF(M265&lt;1000000000,"1억~10억미만",IF(M265&lt;10000000000,"10억~100억미만",IF(M265&lt;100000000000,"100억~1,000억미만",IF(M265&lt;1000000000000,"1,000억~1조미만",IF(M265&lt;10000000000000,"1조~10조미만",IF(M265&gt;10000000000000,"10조 이상")))))))))</f>
        <v>10억~100억미만</v>
      </c>
      <c r="T265" s="119" t="str">
        <f aca="false">(IF(N265="확인불가","확인불가",IF(N265&lt;1000000000,"10억 미만", IF(N265&lt;10000000000,"10억~100억 미만",IF(N265&lt;100000000000,"100억~1,000억 미만",IF(N265&lt;1000000000000,"1,000억~1조 미만",IF(N265&lt;10000000000000,"1조~10조 미만",IF(N265&lt;100000000000000,"10조~100조 미만",IF(N265&gt;100000000000000,"100조 이상")))))))))</f>
        <v>10억~100억 미만</v>
      </c>
      <c r="U265" s="119" t="str">
        <f aca="false">IF(O265="확인불가","확인불가",IF(O265&lt;10,"10명 미만",IF(O265&lt;20,"10~20명 미만",IF(O265&lt;100,"20~100명 미만",IF(O265&lt;1000,"100~1,000명 미만",IF(O265&lt;10000,"1,000~10,000명 미만",IF(O265&lt;100000,"10,000~100,000명 미만",IF(O265&gt;100000,"100,000명 이상"))))))))</f>
        <v>100~1,000명 미만</v>
      </c>
      <c r="V265" s="124" t="s">
        <v>2832</v>
      </c>
      <c r="W265" s="119" t="s">
        <v>2831</v>
      </c>
    </row>
    <row r="266" customFormat="false" ht="17.45" hidden="false" customHeight="false" outlineLevel="0" collapsed="false">
      <c r="A266" s="67" t="s">
        <v>96</v>
      </c>
      <c r="B266" s="67" t="s">
        <v>97</v>
      </c>
      <c r="C266" s="67" t="s">
        <v>98</v>
      </c>
      <c r="D266" s="67" t="s">
        <v>2441</v>
      </c>
      <c r="E266" s="14" t="s">
        <v>35</v>
      </c>
      <c r="F266" s="14" t="s">
        <v>101</v>
      </c>
      <c r="G266" s="14" t="s">
        <v>21</v>
      </c>
      <c r="H266" s="14" t="s">
        <v>2442</v>
      </c>
      <c r="I266" s="14" t="s">
        <v>2443</v>
      </c>
      <c r="J266" s="14" t="s">
        <v>2444</v>
      </c>
      <c r="K266" s="114" t="s">
        <v>2445</v>
      </c>
      <c r="L266" s="115" t="n">
        <v>1990</v>
      </c>
      <c r="M266" s="116" t="n">
        <v>200000000</v>
      </c>
      <c r="N266" s="116" t="n">
        <v>20870000000</v>
      </c>
      <c r="O266" s="115" t="n">
        <v>92</v>
      </c>
      <c r="P266" s="117" t="n">
        <f aca="false">2020-L266+1</f>
        <v>31</v>
      </c>
      <c r="Q266" s="118" t="str">
        <f aca="false">LEFT(J266,2)</f>
        <v>서울</v>
      </c>
      <c r="R266" s="119" t="str">
        <f aca="false">(IF(P266&lt;5,"5년 미만",IF(P266&lt;10,"5년~10년 미만",IF(P266&lt;20,"10년~20년 미만",IF(P266&lt;30,"20년~30년 미만",IF(P266&lt;50,"30년~50년 미만",IF(P266&gt;50,"50년 이상")))))))</f>
        <v>30년~50년 미만</v>
      </c>
      <c r="S266" s="119" t="str">
        <f aca="false">(IF(M266="확인불가","확인불가",IF(M266&lt;100000000,"1억 미만", IF(M266&lt;1000000000,"1억~10억미만",IF(M266&lt;10000000000,"10억~100억미만",IF(M266&lt;100000000000,"100억~1,000억미만",IF(M266&lt;1000000000000,"1,000억~1조미만",IF(M266&lt;10000000000000,"1조~10조미만",IF(M266&gt;10000000000000,"10조 이상")))))))))</f>
        <v>1억~10억미만</v>
      </c>
      <c r="T266" s="119" t="str">
        <f aca="false">(IF(N266="확인불가","확인불가",IF(N266&lt;1000000000,"10억 미만", IF(N266&lt;10000000000,"10억~100억 미만",IF(N266&lt;100000000000,"100억~1,000억 미만",IF(N266&lt;1000000000000,"1,000억~1조 미만",IF(N266&lt;10000000000000,"1조~10조 미만",IF(N266&lt;100000000000000,"10조~100조 미만",IF(N266&gt;100000000000000,"100조 이상")))))))))</f>
        <v>100억~1,000억 미만</v>
      </c>
      <c r="U266" s="119" t="str">
        <f aca="false">IF(O266="확인불가","확인불가",IF(O266&lt;10,"10명 미만",IF(O266&lt;20,"10~20명 미만",IF(O266&lt;100,"20~100명 미만",IF(O266&lt;1000,"100~1,000명 미만",IF(O266&lt;10000,"1,000~10,000명 미만",IF(O266&lt;100000,"10,000~100,000명 미만",IF(O266&gt;100000,"100,000명 이상"))))))))</f>
        <v>20~100명 미만</v>
      </c>
      <c r="V266" s="119" t="s">
        <v>2831</v>
      </c>
      <c r="W266" s="119" t="s">
        <v>2831</v>
      </c>
    </row>
    <row r="267" customFormat="false" ht="17.45" hidden="false" customHeight="false" outlineLevel="0" collapsed="false">
      <c r="A267" s="113" t="s">
        <v>136</v>
      </c>
      <c r="B267" s="113" t="s">
        <v>185</v>
      </c>
      <c r="C267" s="113" t="s">
        <v>1238</v>
      </c>
      <c r="D267" s="113" t="s">
        <v>2446</v>
      </c>
      <c r="E267" s="6" t="s">
        <v>35</v>
      </c>
      <c r="F267" s="6" t="s">
        <v>264</v>
      </c>
      <c r="G267" s="6" t="s">
        <v>62</v>
      </c>
      <c r="H267" s="6" t="s">
        <v>2447</v>
      </c>
      <c r="I267" s="6" t="s">
        <v>2448</v>
      </c>
      <c r="J267" s="6" t="s">
        <v>2449</v>
      </c>
      <c r="K267" s="7" t="s">
        <v>2450</v>
      </c>
      <c r="L267" s="121" t="n">
        <v>1983</v>
      </c>
      <c r="M267" s="122" t="n">
        <v>108850000000</v>
      </c>
      <c r="N267" s="122" t="n">
        <v>163376000000</v>
      </c>
      <c r="O267" s="121" t="n">
        <v>710</v>
      </c>
      <c r="P267" s="117" t="n">
        <f aca="false">2020-L267+1</f>
        <v>38</v>
      </c>
      <c r="Q267" s="118" t="str">
        <f aca="false">LEFT(J267,2)</f>
        <v>경기</v>
      </c>
      <c r="R267" s="119" t="str">
        <f aca="false">(IF(P267&lt;5,"5년 미만",IF(P267&lt;10,"5년~10년 미만",IF(P267&lt;20,"10년~20년 미만",IF(P267&lt;30,"20년~30년 미만",IF(P267&lt;50,"30년~50년 미만",IF(P267&gt;50,"50년 이상")))))))</f>
        <v>30년~50년 미만</v>
      </c>
      <c r="S267" s="119" t="str">
        <f aca="false">(IF(M267="확인불가","확인불가",IF(M267&lt;100000000,"1억 미만", IF(M267&lt;1000000000,"1억~10억미만",IF(M267&lt;10000000000,"10억~100억미만",IF(M267&lt;100000000000,"100억~1,000억미만",IF(M267&lt;1000000000000,"1,000억~1조미만",IF(M267&lt;10000000000000,"1조~10조미만",IF(M267&gt;10000000000000,"10조 이상")))))))))</f>
        <v>1,000억~1조미만</v>
      </c>
      <c r="T267" s="119" t="str">
        <f aca="false">(IF(N267="확인불가","확인불가",IF(N267&lt;1000000000,"10억 미만", IF(N267&lt;10000000000,"10억~100억 미만",IF(N267&lt;100000000000,"100억~1,000억 미만",IF(N267&lt;1000000000000,"1,000억~1조 미만",IF(N267&lt;10000000000000,"1조~10조 미만",IF(N267&lt;100000000000000,"10조~100조 미만",IF(N267&gt;100000000000000,"100조 이상")))))))))</f>
        <v>1,000억~1조 미만</v>
      </c>
      <c r="U267" s="119" t="str">
        <f aca="false">IF(O267="확인불가","확인불가",IF(O267&lt;10,"10명 미만",IF(O267&lt;20,"10~20명 미만",IF(O267&lt;100,"20~100명 미만",IF(O267&lt;1000,"100~1,000명 미만",IF(O267&lt;10000,"1,000~10,000명 미만",IF(O267&lt;100000,"10,000~100,000명 미만",IF(O267&gt;100000,"100,000명 이상"))))))))</f>
        <v>100~1,000명 미만</v>
      </c>
      <c r="V267" s="124" t="s">
        <v>2832</v>
      </c>
      <c r="W267" s="119" t="s">
        <v>2832</v>
      </c>
    </row>
    <row r="268" s="4" customFormat="true" ht="15" hidden="false" customHeight="true" outlineLevel="0" collapsed="false">
      <c r="A268" s="67" t="s">
        <v>920</v>
      </c>
      <c r="B268" s="67" t="s">
        <v>2451</v>
      </c>
      <c r="C268" s="67" t="s">
        <v>2452</v>
      </c>
      <c r="D268" s="67" t="s">
        <v>2453</v>
      </c>
      <c r="E268" s="14" t="s">
        <v>1479</v>
      </c>
      <c r="F268" s="14" t="s">
        <v>20</v>
      </c>
      <c r="G268" s="14" t="s">
        <v>62</v>
      </c>
      <c r="H268" s="14" t="s">
        <v>2454</v>
      </c>
      <c r="I268" s="14"/>
      <c r="J268" s="14" t="s">
        <v>2455</v>
      </c>
      <c r="K268" s="123" t="s">
        <v>2456</v>
      </c>
      <c r="L268" s="115" t="n">
        <v>1962</v>
      </c>
      <c r="M268" s="116" t="n">
        <v>32390000000</v>
      </c>
      <c r="N268" s="116" t="n">
        <v>380000000000</v>
      </c>
      <c r="O268" s="115" t="n">
        <v>732</v>
      </c>
      <c r="P268" s="117" t="n">
        <f aca="false">2020-L268+1</f>
        <v>59</v>
      </c>
      <c r="Q268" s="118" t="str">
        <f aca="false">LEFT(J268,2)</f>
        <v>강원</v>
      </c>
      <c r="R268" s="119" t="str">
        <f aca="false">(IF(P268&lt;5,"5년 미만",IF(P268&lt;10,"5년~10년 미만",IF(P268&lt;20,"10년~20년 미만",IF(P268&lt;30,"20년~30년 미만",IF(P268&lt;50,"30년~50년 미만",IF(P268&gt;50,"50년 이상")))))))</f>
        <v>50년 이상</v>
      </c>
      <c r="S268" s="119" t="str">
        <f aca="false">(IF(M268="확인불가","확인불가",IF(M268&lt;100000000,"1억 미만", IF(M268&lt;1000000000,"1억~10억미만",IF(M268&lt;10000000000,"10억~100억미만",IF(M268&lt;100000000000,"100억~1,000억미만",IF(M268&lt;1000000000000,"1,000억~1조미만",IF(M268&lt;10000000000000,"1조~10조미만",IF(M268&gt;10000000000000,"10조 이상")))))))))</f>
        <v>100억~1,000억미만</v>
      </c>
      <c r="T268" s="119" t="str">
        <f aca="false">(IF(N268="확인불가","확인불가",IF(N268&lt;1000000000,"10억 미만", IF(N268&lt;10000000000,"10억~100억 미만",IF(N268&lt;100000000000,"100억~1,000억 미만",IF(N268&lt;1000000000000,"1,000억~1조 미만",IF(N268&lt;10000000000000,"1조~10조 미만",IF(N268&lt;100000000000000,"10조~100조 미만",IF(N268&gt;100000000000000,"100조 이상")))))))))</f>
        <v>1,000억~1조 미만</v>
      </c>
      <c r="U268" s="119" t="str">
        <f aca="false">IF(O268="확인불가","확인불가",IF(O268&lt;10,"10명 미만",IF(O268&lt;20,"10~20명 미만",IF(O268&lt;100,"20~100명 미만",IF(O268&lt;1000,"100~1,000명 미만",IF(O268&lt;10000,"1,000~10,000명 미만",IF(O268&lt;100000,"10,000~100,000명 미만",IF(O268&gt;100000,"100,000명 이상"))))))))</f>
        <v>100~1,000명 미만</v>
      </c>
      <c r="V268" s="119" t="s">
        <v>2831</v>
      </c>
      <c r="W268" s="119" t="s">
        <v>2831</v>
      </c>
    </row>
    <row r="269" customFormat="false" ht="17.45" hidden="false" customHeight="false" outlineLevel="0" collapsed="false">
      <c r="A269" s="113" t="s">
        <v>136</v>
      </c>
      <c r="B269" s="113" t="s">
        <v>137</v>
      </c>
      <c r="C269" s="113" t="s">
        <v>2461</v>
      </c>
      <c r="D269" s="113" t="s">
        <v>2457</v>
      </c>
      <c r="E269" s="6" t="s">
        <v>1479</v>
      </c>
      <c r="F269" s="6" t="s">
        <v>360</v>
      </c>
      <c r="G269" s="6" t="s">
        <v>62</v>
      </c>
      <c r="H269" s="6" t="s">
        <v>2458</v>
      </c>
      <c r="I269" s="6" t="s">
        <v>2162</v>
      </c>
      <c r="J269" s="6" t="s">
        <v>2459</v>
      </c>
      <c r="K269" s="7" t="s">
        <v>2460</v>
      </c>
      <c r="L269" s="121" t="n">
        <v>1969</v>
      </c>
      <c r="M269" s="122" t="n">
        <v>34900000000000</v>
      </c>
      <c r="N269" s="122" t="n">
        <v>8721400000000</v>
      </c>
      <c r="O269" s="121" t="n">
        <v>5913</v>
      </c>
      <c r="P269" s="117" t="n">
        <f aca="false">2020-L269+1</f>
        <v>52</v>
      </c>
      <c r="Q269" s="118" t="str">
        <f aca="false">LEFT(J269,2)</f>
        <v>경기</v>
      </c>
      <c r="R269" s="119" t="str">
        <f aca="false">(IF(P269&lt;5,"5년 미만",IF(P269&lt;10,"5년~10년 미만",IF(P269&lt;20,"10년~20년 미만",IF(P269&lt;30,"20년~30년 미만",IF(P269&lt;50,"30년~50년 미만",IF(P269&gt;50,"50년 이상")))))))</f>
        <v>50년 이상</v>
      </c>
      <c r="S269" s="119" t="str">
        <f aca="false">(IF(M269="확인불가","확인불가",IF(M269&lt;100000000,"1억 미만", IF(M269&lt;1000000000,"1억~10억미만",IF(M269&lt;10000000000,"10억~100억미만",IF(M269&lt;100000000000,"100억~1,000억미만",IF(M269&lt;1000000000000,"1,000억~1조미만",IF(M269&lt;10000000000000,"1조~10조미만",IF(M269&gt;10000000000000,"10조 이상")))))))))</f>
        <v>10조 이상</v>
      </c>
      <c r="T269" s="119" t="str">
        <f aca="false">(IF(N269="확인불가","확인불가",IF(N269&lt;1000000000,"10억 미만", IF(N269&lt;10000000000,"10억~100억 미만",IF(N269&lt;100000000000,"100억~1,000억 미만",IF(N269&lt;1000000000000,"1,000억~1조 미만",IF(N269&lt;10000000000000,"1조~10조 미만",IF(N269&lt;100000000000000,"10조~100조 미만",IF(N269&gt;100000000000000,"100조 이상")))))))))</f>
        <v>1조~10조 미만</v>
      </c>
      <c r="U269" s="119" t="str">
        <f aca="false">IF(O269="확인불가","확인불가",IF(O269&lt;10,"10명 미만",IF(O269&lt;20,"10~20명 미만",IF(O269&lt;100,"20~100명 미만",IF(O269&lt;1000,"100~1,000명 미만",IF(O269&lt;10000,"1,000~10,000명 미만",IF(O269&lt;100000,"10,000~100,000명 미만",IF(O269&gt;100000,"100,000명 이상"))))))))</f>
        <v>1,000~10,000명 미만</v>
      </c>
      <c r="V269" s="119" t="s">
        <v>2831</v>
      </c>
      <c r="W269" s="119" t="s">
        <v>2831</v>
      </c>
    </row>
    <row r="270" customFormat="false" ht="17.45" hidden="false" customHeight="false" outlineLevel="0" collapsed="false">
      <c r="A270" s="113" t="s">
        <v>50</v>
      </c>
      <c r="B270" s="113" t="s">
        <v>199</v>
      </c>
      <c r="C270" s="113" t="s">
        <v>1484</v>
      </c>
      <c r="D270" s="113" t="s">
        <v>2469</v>
      </c>
      <c r="E270" s="14" t="s">
        <v>168</v>
      </c>
      <c r="F270" s="14" t="s">
        <v>125</v>
      </c>
      <c r="G270" s="14" t="s">
        <v>62</v>
      </c>
      <c r="H270" s="14" t="s">
        <v>2470</v>
      </c>
      <c r="I270" s="14" t="s">
        <v>2471</v>
      </c>
      <c r="J270" s="14" t="s">
        <v>2472</v>
      </c>
      <c r="K270" s="114" t="s">
        <v>2473</v>
      </c>
      <c r="L270" s="115" t="n">
        <v>2001</v>
      </c>
      <c r="M270" s="116" t="n">
        <v>21600000000000</v>
      </c>
      <c r="N270" s="116" t="n">
        <v>10747000000000</v>
      </c>
      <c r="O270" s="115" t="n">
        <v>11006</v>
      </c>
      <c r="P270" s="117" t="n">
        <f aca="false">2020-L270+1</f>
        <v>20</v>
      </c>
      <c r="Q270" s="118" t="str">
        <f aca="false">LEFT(J270,2)</f>
        <v>경북</v>
      </c>
      <c r="R270" s="119" t="str">
        <f aca="false">(IF(P270&lt;5,"5년 미만",IF(P270&lt;10,"5년~10년 미만",IF(P270&lt;20,"10년~20년 미만",IF(P270&lt;30,"20년~30년 미만",IF(P270&lt;50,"30년~50년 미만",IF(P270&gt;50,"50년 이상")))))))</f>
        <v>20년~30년 미만</v>
      </c>
      <c r="S270" s="119" t="str">
        <f aca="false">(IF(M270="확인불가","확인불가",IF(M270&lt;100000000,"1억 미만", IF(M270&lt;1000000000,"1억~10억미만",IF(M270&lt;10000000000,"10억~100억미만",IF(M270&lt;100000000000,"100억~1,000억미만",IF(M270&lt;1000000000000,"1,000억~1조미만",IF(M270&lt;10000000000000,"1조~10조미만",IF(M270&gt;10000000000000,"10조 이상")))))))))</f>
        <v>10조 이상</v>
      </c>
      <c r="T270" s="119" t="str">
        <f aca="false">(IF(N270="확인불가","확인불가",IF(N270&lt;1000000000,"10억 미만", IF(N270&lt;10000000000,"10억~100억 미만",IF(N270&lt;100000000000,"100억~1,000억 미만",IF(N270&lt;1000000000000,"1,000억~1조 미만",IF(N270&lt;10000000000000,"1조~10조 미만",IF(N270&lt;100000000000000,"10조~100조 미만",IF(N270&gt;100000000000000,"100조 이상")))))))))</f>
        <v>10조~100조 미만</v>
      </c>
      <c r="U270" s="119" t="str">
        <f aca="false">IF(O270="확인불가","확인불가",IF(O270&lt;10,"10명 미만",IF(O270&lt;20,"10~20명 미만",IF(O270&lt;100,"20~100명 미만",IF(O270&lt;1000,"100~1,000명 미만",IF(O270&lt;10000,"1,000~10,000명 미만",IF(O270&lt;100000,"10,000~100,000명 미만",IF(O270&gt;100000,"100,000명 이상"))))))))</f>
        <v>10,000~100,000명 미만</v>
      </c>
      <c r="V270" s="119" t="s">
        <v>2831</v>
      </c>
      <c r="W270" s="119" t="s">
        <v>2831</v>
      </c>
    </row>
    <row r="271" customFormat="false" ht="17.45" hidden="false" customHeight="false" outlineLevel="0" collapsed="false">
      <c r="A271" s="67" t="s">
        <v>39</v>
      </c>
      <c r="B271" s="67" t="s">
        <v>40</v>
      </c>
      <c r="C271" s="67" t="s">
        <v>197</v>
      </c>
      <c r="D271" s="67" t="s">
        <v>2477</v>
      </c>
      <c r="E271" s="6" t="s">
        <v>1479</v>
      </c>
      <c r="F271" s="6" t="s">
        <v>30</v>
      </c>
      <c r="G271" s="6" t="s">
        <v>153</v>
      </c>
      <c r="H271" s="6" t="s">
        <v>2478</v>
      </c>
      <c r="I271" s="6" t="s">
        <v>2479</v>
      </c>
      <c r="J271" s="6" t="s">
        <v>2480</v>
      </c>
      <c r="K271" s="7" t="s">
        <v>2481</v>
      </c>
      <c r="L271" s="121" t="n">
        <v>1988</v>
      </c>
      <c r="M271" s="122" t="n">
        <v>8900966280000</v>
      </c>
      <c r="N271" s="122" t="n">
        <v>2948382570000</v>
      </c>
      <c r="O271" s="121" t="n">
        <v>4100</v>
      </c>
      <c r="P271" s="117" t="n">
        <f aca="false">2020-L271+1</f>
        <v>33</v>
      </c>
      <c r="Q271" s="118" t="str">
        <f aca="false">LEFT(J271,2)</f>
        <v>대전</v>
      </c>
      <c r="R271" s="119" t="str">
        <f aca="false">(IF(P271&lt;5,"5년 미만",IF(P271&lt;10,"5년~10년 미만",IF(P271&lt;20,"10년~20년 미만",IF(P271&lt;30,"20년~30년 미만",IF(P271&lt;50,"30년~50년 미만",IF(P271&gt;50,"50년 이상")))))))</f>
        <v>30년~50년 미만</v>
      </c>
      <c r="S271" s="119" t="str">
        <f aca="false">(IF(M271="확인불가","확인불가",IF(M271&lt;100000000,"1억 미만", IF(M271&lt;1000000000,"1억~10억미만",IF(M271&lt;10000000000,"10억~100억미만",IF(M271&lt;100000000000,"100억~1,000억미만",IF(M271&lt;1000000000000,"1,000억~1조미만",IF(M271&lt;10000000000000,"1조~10조미만",IF(M271&gt;10000000000000,"10조 이상")))))))))</f>
        <v>1조~10조미만</v>
      </c>
      <c r="T271" s="119" t="str">
        <f aca="false">(IF(N271="확인불가","확인불가",IF(N271&lt;1000000000,"10억 미만", IF(N271&lt;10000000000,"10억~100억 미만",IF(N271&lt;100000000000,"100억~1,000억 미만",IF(N271&lt;1000000000000,"1,000억~1조 미만",IF(N271&lt;10000000000000,"1조~10조 미만",IF(N271&lt;100000000000000,"10조~100조 미만",IF(N271&gt;100000000000000,"100조 이상")))))))))</f>
        <v>1조~10조 미만</v>
      </c>
      <c r="U271" s="119" t="str">
        <f aca="false">IF(O271="확인불가","확인불가",IF(O271&lt;10,"10명 미만",IF(O271&lt;20,"10~20명 미만",IF(O271&lt;100,"20~100명 미만",IF(O271&lt;1000,"100~1,000명 미만",IF(O271&lt;10000,"1,000~10,000명 미만",IF(O271&lt;100000,"10,000~100,000명 미만",IF(O271&gt;100000,"100,000명 이상"))))))))</f>
        <v>1,000~10,000명 미만</v>
      </c>
      <c r="V271" s="124" t="s">
        <v>2832</v>
      </c>
      <c r="W271" s="124" t="s">
        <v>2832</v>
      </c>
    </row>
    <row r="272" customFormat="false" ht="17.45" hidden="false" customHeight="false" outlineLevel="0" collapsed="false">
      <c r="A272" s="113" t="s">
        <v>67</v>
      </c>
      <c r="B272" s="113" t="s">
        <v>107</v>
      </c>
      <c r="C272" s="113" t="s">
        <v>544</v>
      </c>
      <c r="D272" s="113" t="s">
        <v>2482</v>
      </c>
      <c r="E272" s="14" t="s">
        <v>100</v>
      </c>
      <c r="F272" s="14" t="s">
        <v>126</v>
      </c>
      <c r="G272" s="14" t="s">
        <v>21</v>
      </c>
      <c r="H272" s="14" t="s">
        <v>2483</v>
      </c>
      <c r="I272" s="14"/>
      <c r="J272" s="14" t="s">
        <v>2484</v>
      </c>
      <c r="K272" s="123" t="s">
        <v>2485</v>
      </c>
      <c r="L272" s="115" t="n">
        <v>1967</v>
      </c>
      <c r="M272" s="116" t="n">
        <v>33450000000</v>
      </c>
      <c r="N272" s="116" t="n">
        <v>786970000000</v>
      </c>
      <c r="O272" s="115" t="n">
        <v>1404</v>
      </c>
      <c r="P272" s="117" t="n">
        <f aca="false">2020-L272+1</f>
        <v>54</v>
      </c>
      <c r="Q272" s="118" t="str">
        <f aca="false">LEFT(J272,2)</f>
        <v>서울</v>
      </c>
      <c r="R272" s="119" t="str">
        <f aca="false">(IF(P272&lt;5,"5년 미만",IF(P272&lt;10,"5년~10년 미만",IF(P272&lt;20,"10년~20년 미만",IF(P272&lt;30,"20년~30년 미만",IF(P272&lt;50,"30년~50년 미만",IF(P272&gt;50,"50년 이상")))))))</f>
        <v>50년 이상</v>
      </c>
      <c r="S272" s="119" t="str">
        <f aca="false">(IF(M272="확인불가","확인불가",IF(M272&lt;100000000,"1억 미만", IF(M272&lt;1000000000,"1억~10억미만",IF(M272&lt;10000000000,"10억~100억미만",IF(M272&lt;100000000000,"100억~1,000억미만",IF(M272&lt;1000000000000,"1,000억~1조미만",IF(M272&lt;10000000000000,"1조~10조미만",IF(M272&gt;10000000000000,"10조 이상")))))))))</f>
        <v>100억~1,000억미만</v>
      </c>
      <c r="T272" s="119" t="str">
        <f aca="false">(IF(N272="확인불가","확인불가",IF(N272&lt;1000000000,"10억 미만", IF(N272&lt;10000000000,"10억~100억 미만",IF(N272&lt;100000000000,"100억~1,000억 미만",IF(N272&lt;1000000000000,"1,000억~1조 미만",IF(N272&lt;10000000000000,"1조~10조 미만",IF(N272&lt;100000000000000,"10조~100조 미만",IF(N272&gt;100000000000000,"100조 이상")))))))))</f>
        <v>1,000억~1조 미만</v>
      </c>
      <c r="U272" s="119" t="str">
        <f aca="false">IF(O272="확인불가","확인불가",IF(O272&lt;10,"10명 미만",IF(O272&lt;20,"10~20명 미만",IF(O272&lt;100,"20~100명 미만",IF(O272&lt;1000,"100~1,000명 미만",IF(O272&lt;10000,"1,000~10,000명 미만",IF(O272&lt;100000,"10,000~100,000명 미만",IF(O272&gt;100000,"100,000명 이상"))))))))</f>
        <v>1,000~10,000명 미만</v>
      </c>
      <c r="V272" s="119" t="s">
        <v>2831</v>
      </c>
      <c r="W272" s="119" t="s">
        <v>2832</v>
      </c>
    </row>
    <row r="273" customFormat="false" ht="17.45" hidden="false" customHeight="false" outlineLevel="0" collapsed="false">
      <c r="A273" s="67" t="s">
        <v>50</v>
      </c>
      <c r="B273" s="67" t="s">
        <v>199</v>
      </c>
      <c r="C273" s="67" t="s">
        <v>379</v>
      </c>
      <c r="D273" s="67" t="s">
        <v>2487</v>
      </c>
      <c r="E273" s="6" t="s">
        <v>19</v>
      </c>
      <c r="F273" s="6" t="s">
        <v>322</v>
      </c>
      <c r="G273" s="6" t="s">
        <v>62</v>
      </c>
      <c r="H273" s="6" t="s">
        <v>2488</v>
      </c>
      <c r="I273" s="6" t="s">
        <v>2489</v>
      </c>
      <c r="J273" s="6" t="s">
        <v>2490</v>
      </c>
      <c r="K273" s="7" t="s">
        <v>2491</v>
      </c>
      <c r="L273" s="121" t="n">
        <v>1977</v>
      </c>
      <c r="M273" s="122" t="n">
        <v>1500000</v>
      </c>
      <c r="N273" s="122" t="n">
        <v>159974350000</v>
      </c>
      <c r="O273" s="121" t="n">
        <v>460</v>
      </c>
      <c r="P273" s="117" t="n">
        <f aca="false">2020-L273+1</f>
        <v>44</v>
      </c>
      <c r="Q273" s="118" t="str">
        <f aca="false">LEFT(J273,2)</f>
        <v>대전</v>
      </c>
      <c r="R273" s="119" t="str">
        <f aca="false">(IF(P273&lt;5,"5년 미만",IF(P273&lt;10,"5년~10년 미만",IF(P273&lt;20,"10년~20년 미만",IF(P273&lt;30,"20년~30년 미만",IF(P273&lt;50,"30년~50년 미만",IF(P273&gt;50,"50년 이상")))))))</f>
        <v>30년~50년 미만</v>
      </c>
      <c r="S273" s="119" t="str">
        <f aca="false">(IF(M273="확인불가","확인불가",IF(M273&lt;100000000,"1억 미만", IF(M273&lt;1000000000,"1억~10억미만",IF(M273&lt;10000000000,"10억~100억미만",IF(M273&lt;100000000000,"100억~1,000억미만",IF(M273&lt;1000000000000,"1,000억~1조미만",IF(M273&lt;10000000000000,"1조~10조미만",IF(M273&gt;10000000000000,"10조 이상")))))))))</f>
        <v>1억 미만</v>
      </c>
      <c r="T273" s="119" t="str">
        <f aca="false">(IF(N273="확인불가","확인불가",IF(N273&lt;1000000000,"10억 미만", IF(N273&lt;10000000000,"10억~100억 미만",IF(N273&lt;100000000000,"100억~1,000억 미만",IF(N273&lt;1000000000000,"1,000억~1조 미만",IF(N273&lt;10000000000000,"1조~10조 미만",IF(N273&lt;100000000000000,"10조~100조 미만",IF(N273&gt;100000000000000,"100조 이상")))))))))</f>
        <v>1,000억~1조 미만</v>
      </c>
      <c r="U273" s="119" t="str">
        <f aca="false">IF(O273="확인불가","확인불가",IF(O273&lt;10,"10명 미만",IF(O273&lt;20,"10~20명 미만",IF(O273&lt;100,"20~100명 미만",IF(O273&lt;1000,"100~1,000명 미만",IF(O273&lt;10000,"1,000~10,000명 미만",IF(O273&lt;100000,"10,000~100,000명 미만",IF(O273&gt;100000,"100,000명 이상"))))))))</f>
        <v>100~1,000명 미만</v>
      </c>
      <c r="V273" s="124" t="s">
        <v>2832</v>
      </c>
      <c r="W273" s="119" t="s">
        <v>2831</v>
      </c>
    </row>
    <row r="274" customFormat="false" ht="17.45" hidden="false" customHeight="false" outlineLevel="0" collapsed="false">
      <c r="A274" s="113" t="s">
        <v>50</v>
      </c>
      <c r="B274" s="113" t="s">
        <v>311</v>
      </c>
      <c r="C274" s="113" t="s">
        <v>602</v>
      </c>
      <c r="D274" s="113" t="s">
        <v>2496</v>
      </c>
      <c r="E274" s="14" t="s">
        <v>1479</v>
      </c>
      <c r="F274" s="14" t="s">
        <v>30</v>
      </c>
      <c r="G274" s="14" t="s">
        <v>62</v>
      </c>
      <c r="H274" s="14" t="s">
        <v>2497</v>
      </c>
      <c r="I274" s="14" t="s">
        <v>2498</v>
      </c>
      <c r="J274" s="14" t="s">
        <v>2499</v>
      </c>
      <c r="K274" s="114" t="s">
        <v>2500</v>
      </c>
      <c r="L274" s="115" t="n">
        <v>1961</v>
      </c>
      <c r="M274" s="116" t="n">
        <v>3209800000000</v>
      </c>
      <c r="N274" s="116" t="n">
        <v>58900000000000</v>
      </c>
      <c r="O274" s="115" t="n">
        <v>22389</v>
      </c>
      <c r="P274" s="117" t="n">
        <f aca="false">2020-L274+1</f>
        <v>60</v>
      </c>
      <c r="Q274" s="118" t="str">
        <f aca="false">LEFT(J274,2)</f>
        <v>전남</v>
      </c>
      <c r="R274" s="119" t="str">
        <f aca="false">(IF(P274&lt;5,"5년 미만",IF(P274&lt;10,"5년~10년 미만",IF(P274&lt;20,"10년~20년 미만",IF(P274&lt;30,"20년~30년 미만",IF(P274&lt;50,"30년~50년 미만",IF(P274&gt;50,"50년 이상")))))))</f>
        <v>50년 이상</v>
      </c>
      <c r="S274" s="119" t="str">
        <f aca="false">(IF(M274="확인불가","확인불가",IF(M274&lt;100000000,"1억 미만", IF(M274&lt;1000000000,"1억~10억미만",IF(M274&lt;10000000000,"10억~100억미만",IF(M274&lt;100000000000,"100억~1,000억미만",IF(M274&lt;1000000000000,"1,000억~1조미만",IF(M274&lt;10000000000000,"1조~10조미만",IF(M274&gt;10000000000000,"10조 이상")))))))))</f>
        <v>1조~10조미만</v>
      </c>
      <c r="T274" s="119" t="str">
        <f aca="false">(IF(N274="확인불가","확인불가",IF(N274&lt;1000000000,"10억 미만", IF(N274&lt;10000000000,"10억~100억 미만",IF(N274&lt;100000000000,"100억~1,000억 미만",IF(N274&lt;1000000000000,"1,000억~1조 미만",IF(N274&lt;10000000000000,"1조~10조 미만",IF(N274&lt;100000000000000,"10조~100조 미만",IF(N274&gt;100000000000000,"100조 이상")))))))))</f>
        <v>10조~100조 미만</v>
      </c>
      <c r="U274" s="119" t="str">
        <f aca="false">IF(O274="확인불가","확인불가",IF(O274&lt;10,"10명 미만",IF(O274&lt;20,"10~20명 미만",IF(O274&lt;100,"20~100명 미만",IF(O274&lt;1000,"100~1,000명 미만",IF(O274&lt;10000,"1,000~10,000명 미만",IF(O274&lt;100000,"10,000~100,000명 미만",IF(O274&gt;100000,"100,000명 이상"))))))))</f>
        <v>10,000~100,000명 미만</v>
      </c>
      <c r="V274" s="119" t="s">
        <v>2832</v>
      </c>
      <c r="W274" s="119" t="s">
        <v>2831</v>
      </c>
    </row>
    <row r="275" customFormat="false" ht="17.45" hidden="false" customHeight="false" outlineLevel="0" collapsed="false">
      <c r="A275" s="67" t="s">
        <v>96</v>
      </c>
      <c r="B275" s="67" t="s">
        <v>97</v>
      </c>
      <c r="C275" s="67" t="s">
        <v>946</v>
      </c>
      <c r="D275" s="67" t="s">
        <v>2501</v>
      </c>
      <c r="E275" s="6" t="s">
        <v>1479</v>
      </c>
      <c r="F275" s="6" t="s">
        <v>43</v>
      </c>
      <c r="G275" s="6" t="s">
        <v>102</v>
      </c>
      <c r="H275" s="6" t="s">
        <v>2502</v>
      </c>
      <c r="I275" s="6"/>
      <c r="J275" s="6" t="s">
        <v>2503</v>
      </c>
      <c r="K275" s="7" t="s">
        <v>2504</v>
      </c>
      <c r="L275" s="121" t="n">
        <v>2009</v>
      </c>
      <c r="M275" s="122" t="n">
        <v>33400000000000</v>
      </c>
      <c r="N275" s="122" t="n">
        <v>20300000000000</v>
      </c>
      <c r="O275" s="121" t="n">
        <v>6651</v>
      </c>
      <c r="P275" s="117" t="n">
        <f aca="false">2020-L275+1</f>
        <v>12</v>
      </c>
      <c r="Q275" s="118" t="str">
        <f aca="false">LEFT(J275,2)</f>
        <v>경남</v>
      </c>
      <c r="R275" s="119" t="str">
        <f aca="false">(IF(P275&lt;5,"5년 미만",IF(P275&lt;10,"5년~10년 미만",IF(P275&lt;20,"10년~20년 미만",IF(P275&lt;30,"20년~30년 미만",IF(P275&lt;50,"30년~50년 미만",IF(P275&gt;50,"50년 이상")))))))</f>
        <v>10년~20년 미만</v>
      </c>
      <c r="S275" s="119" t="str">
        <f aca="false">(IF(M275="확인불가","확인불가",IF(M275&lt;100000000,"1억 미만", IF(M275&lt;1000000000,"1억~10억미만",IF(M275&lt;10000000000,"10억~100억미만",IF(M275&lt;100000000000,"100억~1,000억미만",IF(M275&lt;1000000000000,"1,000억~1조미만",IF(M275&lt;10000000000000,"1조~10조미만",IF(M275&gt;10000000000000,"10조 이상")))))))))</f>
        <v>10조 이상</v>
      </c>
      <c r="T275" s="119" t="str">
        <f aca="false">(IF(N275="확인불가","확인불가",IF(N275&lt;1000000000,"10억 미만", IF(N275&lt;10000000000,"10억~100억 미만",IF(N275&lt;100000000000,"100억~1,000억 미만",IF(N275&lt;1000000000000,"1,000억~1조 미만",IF(N275&lt;10000000000000,"1조~10조 미만",IF(N275&lt;100000000000000,"10조~100조 미만",IF(N275&gt;100000000000000,"100조 이상")))))))))</f>
        <v>10조~100조 미만</v>
      </c>
      <c r="U275" s="119" t="str">
        <f aca="false">IF(O275="확인불가","확인불가",IF(O275&lt;10,"10명 미만",IF(O275&lt;20,"10~20명 미만",IF(O275&lt;100,"20~100명 미만",IF(O275&lt;1000,"100~1,000명 미만",IF(O275&lt;10000,"1,000~10,000명 미만",IF(O275&lt;100000,"10,000~100,000명 미만",IF(O275&gt;100000,"100,000명 이상"))))))))</f>
        <v>1,000~10,000명 미만</v>
      </c>
      <c r="V275" s="124" t="s">
        <v>2832</v>
      </c>
      <c r="W275" s="119" t="s">
        <v>2831</v>
      </c>
    </row>
    <row r="276" customFormat="false" ht="17.45" hidden="false" customHeight="false" outlineLevel="0" collapsed="false">
      <c r="A276" s="113" t="s">
        <v>136</v>
      </c>
      <c r="B276" s="113" t="s">
        <v>1778</v>
      </c>
      <c r="C276" s="113" t="s">
        <v>2505</v>
      </c>
      <c r="D276" s="113" t="s">
        <v>2506</v>
      </c>
      <c r="E276" s="14" t="s">
        <v>1479</v>
      </c>
      <c r="F276" s="14" t="s">
        <v>43</v>
      </c>
      <c r="G276" s="14" t="s">
        <v>102</v>
      </c>
      <c r="H276" s="14" t="s">
        <v>2505</v>
      </c>
      <c r="I276" s="14" t="s">
        <v>2507</v>
      </c>
      <c r="J276" s="14" t="s">
        <v>2508</v>
      </c>
      <c r="K276" s="114" t="s">
        <v>2509</v>
      </c>
      <c r="L276" s="115" t="n">
        <v>2018</v>
      </c>
      <c r="M276" s="116" t="n">
        <v>2058900000</v>
      </c>
      <c r="N276" s="116" t="n">
        <v>6860000000</v>
      </c>
      <c r="O276" s="115" t="n">
        <v>55</v>
      </c>
      <c r="P276" s="117" t="n">
        <f aca="false">2020-L276+1</f>
        <v>3</v>
      </c>
      <c r="Q276" s="118" t="str">
        <f aca="false">LEFT(J276,2)</f>
        <v>세종</v>
      </c>
      <c r="R276" s="119" t="str">
        <f aca="false">(IF(P276&lt;5,"5년 미만",IF(P276&lt;10,"5년~10년 미만",IF(P276&lt;20,"10년~20년 미만",IF(P276&lt;30,"20년~30년 미만",IF(P276&lt;50,"30년~50년 미만",IF(P276&gt;50,"50년 이상")))))))</f>
        <v>5년 미만</v>
      </c>
      <c r="S276" s="119" t="str">
        <f aca="false">(IF(M276="확인불가","확인불가",IF(M276&lt;100000000,"1억 미만", IF(M276&lt;1000000000,"1억~10억미만",IF(M276&lt;10000000000,"10억~100억미만",IF(M276&lt;100000000000,"100억~1,000억미만",IF(M276&lt;1000000000000,"1,000억~1조미만",IF(M276&lt;10000000000000,"1조~10조미만",IF(M276&gt;10000000000000,"10조 이상")))))))))</f>
        <v>10억~100억미만</v>
      </c>
      <c r="T276" s="119" t="str">
        <f aca="false">(IF(N276="확인불가","확인불가",IF(N276&lt;1000000000,"10억 미만", IF(N276&lt;10000000000,"10억~100억 미만",IF(N276&lt;100000000000,"100억~1,000억 미만",IF(N276&lt;1000000000000,"1,000억~1조 미만",IF(N276&lt;10000000000000,"1조~10조 미만",IF(N276&lt;100000000000000,"10조~100조 미만",IF(N276&gt;100000000000000,"100조 이상")))))))))</f>
        <v>10억~100억 미만</v>
      </c>
      <c r="U276" s="119" t="str">
        <f aca="false">IF(O276="확인불가","확인불가",IF(O276&lt;10,"10명 미만",IF(O276&lt;20,"10~20명 미만",IF(O276&lt;100,"20~100명 미만",IF(O276&lt;1000,"100~1,000명 미만",IF(O276&lt;10000,"1,000~10,000명 미만",IF(O276&lt;100000,"10,000~100,000명 미만",IF(O276&gt;100000,"100,000명 이상"))))))))</f>
        <v>20~100명 미만</v>
      </c>
      <c r="V276" s="119" t="s">
        <v>2831</v>
      </c>
      <c r="W276" s="119" t="s">
        <v>2831</v>
      </c>
    </row>
    <row r="277" customFormat="false" ht="17.45" hidden="false" customHeight="false" outlineLevel="0" collapsed="false">
      <c r="A277" s="67" t="s">
        <v>31</v>
      </c>
      <c r="B277" s="67" t="s">
        <v>32</v>
      </c>
      <c r="C277" s="67" t="s">
        <v>901</v>
      </c>
      <c r="D277" s="67" t="s">
        <v>2510</v>
      </c>
      <c r="E277" s="6" t="s">
        <v>35</v>
      </c>
      <c r="F277" s="6" t="s">
        <v>30</v>
      </c>
      <c r="G277" s="6" t="s">
        <v>62</v>
      </c>
      <c r="H277" s="6" t="s">
        <v>2511</v>
      </c>
      <c r="I277" s="6" t="s">
        <v>2512</v>
      </c>
      <c r="J277" s="6" t="s">
        <v>2513</v>
      </c>
      <c r="K277" s="7" t="s">
        <v>2514</v>
      </c>
      <c r="L277" s="121" t="n">
        <v>2010</v>
      </c>
      <c r="M277" s="122" t="n">
        <v>150000000</v>
      </c>
      <c r="N277" s="122" t="n">
        <v>1730000000</v>
      </c>
      <c r="O277" s="121" t="n">
        <v>26</v>
      </c>
      <c r="P277" s="117" t="n">
        <f aca="false">2020-L277+1</f>
        <v>11</v>
      </c>
      <c r="Q277" s="118" t="str">
        <f aca="false">LEFT(J277,2)</f>
        <v>서울</v>
      </c>
      <c r="R277" s="119" t="str">
        <f aca="false">(IF(P277&lt;5,"5년 미만",IF(P277&lt;10,"5년~10년 미만",IF(P277&lt;20,"10년~20년 미만",IF(P277&lt;30,"20년~30년 미만",IF(P277&lt;50,"30년~50년 미만",IF(P277&gt;50,"50년 이상")))))))</f>
        <v>10년~20년 미만</v>
      </c>
      <c r="S277" s="119" t="str">
        <f aca="false">(IF(M277="확인불가","확인불가",IF(M277&lt;100000000,"1억 미만", IF(M277&lt;1000000000,"1억~10억미만",IF(M277&lt;10000000000,"10억~100억미만",IF(M277&lt;100000000000,"100억~1,000억미만",IF(M277&lt;1000000000000,"1,000억~1조미만",IF(M277&lt;10000000000000,"1조~10조미만",IF(M277&gt;10000000000000,"10조 이상")))))))))</f>
        <v>1억~10억미만</v>
      </c>
      <c r="T277" s="119" t="str">
        <f aca="false">(IF(N277="확인불가","확인불가",IF(N277&lt;1000000000,"10억 미만", IF(N277&lt;10000000000,"10억~100억 미만",IF(N277&lt;100000000000,"100억~1,000억 미만",IF(N277&lt;1000000000000,"1,000억~1조 미만",IF(N277&lt;10000000000000,"1조~10조 미만",IF(N277&lt;100000000000000,"10조~100조 미만",IF(N277&gt;100000000000000,"100조 이상")))))))))</f>
        <v>10억~100억 미만</v>
      </c>
      <c r="U277" s="119" t="str">
        <f aca="false">IF(O277="확인불가","확인불가",IF(O277&lt;10,"10명 미만",IF(O277&lt;20,"10~20명 미만",IF(O277&lt;100,"20~100명 미만",IF(O277&lt;1000,"100~1,000명 미만",IF(O277&lt;10000,"1,000~10,000명 미만",IF(O277&lt;100000,"10,000~100,000명 미만",IF(O277&gt;100000,"100,000명 이상"))))))))</f>
        <v>20~100명 미만</v>
      </c>
      <c r="V277" s="119" t="s">
        <v>2831</v>
      </c>
      <c r="W277" s="119" t="s">
        <v>2831</v>
      </c>
    </row>
    <row r="278" customFormat="false" ht="17.45" hidden="false" customHeight="false" outlineLevel="0" collapsed="false">
      <c r="A278" s="14" t="s">
        <v>67</v>
      </c>
      <c r="B278" s="113" t="s">
        <v>288</v>
      </c>
      <c r="C278" s="14" t="s">
        <v>2515</v>
      </c>
      <c r="D278" s="113" t="s">
        <v>2516</v>
      </c>
      <c r="E278" s="14" t="s">
        <v>1479</v>
      </c>
      <c r="F278" s="14" t="s">
        <v>124</v>
      </c>
      <c r="G278" s="14" t="s">
        <v>102</v>
      </c>
      <c r="H278" s="14" t="s">
        <v>2517</v>
      </c>
      <c r="I278" s="14" t="s">
        <v>2518</v>
      </c>
      <c r="J278" s="14" t="s">
        <v>2519</v>
      </c>
      <c r="K278" s="114" t="s">
        <v>2520</v>
      </c>
      <c r="L278" s="115" t="n">
        <v>2018</v>
      </c>
      <c r="M278" s="116" t="n">
        <v>233610000000</v>
      </c>
      <c r="N278" s="116" t="n">
        <v>2860000000</v>
      </c>
      <c r="O278" s="115" t="n">
        <v>50</v>
      </c>
      <c r="P278" s="117" t="n">
        <f aca="false">2020-L278+1</f>
        <v>3</v>
      </c>
      <c r="Q278" s="118" t="str">
        <f aca="false">LEFT(J278,2)</f>
        <v>서울</v>
      </c>
      <c r="R278" s="119" t="str">
        <f aca="false">(IF(P278&lt;5,"5년 미만",IF(P278&lt;10,"5년~10년 미만",IF(P278&lt;20,"10년~20년 미만",IF(P278&lt;30,"20년~30년 미만",IF(P278&lt;50,"30년~50년 미만",IF(P278&gt;50,"50년 이상")))))))</f>
        <v>5년 미만</v>
      </c>
      <c r="S278" s="119" t="str">
        <f aca="false">(IF(M278="확인불가","확인불가",IF(M278&lt;100000000,"1억 미만", IF(M278&lt;1000000000,"1억~10억미만",IF(M278&lt;10000000000,"10억~100억미만",IF(M278&lt;100000000000,"100억~1,000억미만",IF(M278&lt;1000000000000,"1,000억~1조미만",IF(M278&lt;10000000000000,"1조~10조미만",IF(M278&gt;10000000000000,"10조 이상")))))))))</f>
        <v>1,000억~1조미만</v>
      </c>
      <c r="T278" s="119" t="str">
        <f aca="false">(IF(N278="확인불가","확인불가",IF(N278&lt;1000000000,"10억 미만", IF(N278&lt;10000000000,"10억~100억 미만",IF(N278&lt;100000000000,"100억~1,000억 미만",IF(N278&lt;1000000000000,"1,000억~1조 미만",IF(N278&lt;10000000000000,"1조~10조 미만",IF(N278&lt;100000000000000,"10조~100조 미만",IF(N278&gt;100000000000000,"100조 이상")))))))))</f>
        <v>10억~100억 미만</v>
      </c>
      <c r="U278" s="119" t="str">
        <f aca="false">IF(O278="확인불가","확인불가",IF(O278&lt;10,"10명 미만",IF(O278&lt;20,"10~20명 미만",IF(O278&lt;100,"20~100명 미만",IF(O278&lt;1000,"100~1,000명 미만",IF(O278&lt;10000,"1,000~10,000명 미만",IF(O278&lt;100000,"10,000~100,000명 미만",IF(O278&gt;100000,"100,000명 이상"))))))))</f>
        <v>20~100명 미만</v>
      </c>
      <c r="V278" s="119" t="s">
        <v>2832</v>
      </c>
      <c r="W278" s="119" t="s">
        <v>2831</v>
      </c>
    </row>
    <row r="279" customFormat="false" ht="17.45" hidden="false" customHeight="false" outlineLevel="0" collapsed="false">
      <c r="A279" s="67" t="s">
        <v>617</v>
      </c>
      <c r="B279" s="67" t="s">
        <v>2528</v>
      </c>
      <c r="C279" s="67" t="s">
        <v>2529</v>
      </c>
      <c r="D279" s="67" t="s">
        <v>2530</v>
      </c>
      <c r="E279" s="6" t="s">
        <v>1479</v>
      </c>
      <c r="F279" s="6" t="s">
        <v>30</v>
      </c>
      <c r="G279" s="6" t="s">
        <v>62</v>
      </c>
      <c r="H279" s="6" t="s">
        <v>2538</v>
      </c>
      <c r="I279" s="6" t="s">
        <v>2532</v>
      </c>
      <c r="J279" s="6" t="s">
        <v>2533</v>
      </c>
      <c r="K279" s="7" t="s">
        <v>2534</v>
      </c>
      <c r="L279" s="121" t="n">
        <v>2010</v>
      </c>
      <c r="M279" s="138" t="n">
        <v>78719000000</v>
      </c>
      <c r="N279" s="122" t="n">
        <v>1184304000000</v>
      </c>
      <c r="O279" s="121" t="n">
        <v>2893</v>
      </c>
      <c r="P279" s="117" t="n">
        <f aca="false">2020-L279+1</f>
        <v>11</v>
      </c>
      <c r="Q279" s="118" t="str">
        <f aca="false">LEFT(J279,2)</f>
        <v>인천</v>
      </c>
      <c r="R279" s="119" t="str">
        <f aca="false">(IF(P279&lt;5,"5년 미만",IF(P279&lt;10,"5년~10년 미만",IF(P279&lt;20,"10년~20년 미만",IF(P279&lt;30,"20년~30년 미만",IF(P279&lt;50,"30년~50년 미만",IF(P279&gt;50,"50년 이상")))))))</f>
        <v>10년~20년 미만</v>
      </c>
      <c r="S279" s="119" t="str">
        <f aca="false">(IF(M279="확인불가","확인불가",IF(M279&lt;100000000,"1억 미만", IF(M279&lt;1000000000,"1억~10억미만",IF(M279&lt;10000000000,"10억~100억미만",IF(M279&lt;100000000000,"100억~1,000억미만",IF(M279&lt;1000000000000,"1,000억~1조미만",IF(M279&lt;10000000000000,"1조~10조미만",IF(M279&gt;10000000000000,"10조 이상")))))))))</f>
        <v>100억~1,000억미만</v>
      </c>
      <c r="T279" s="119" t="str">
        <f aca="false">(IF(N279="확인불가","확인불가",IF(N279&lt;1000000000,"10억 미만", IF(N279&lt;10000000000,"10억~100억 미만",IF(N279&lt;100000000000,"100억~1,000억 미만",IF(N279&lt;1000000000000,"1,000억~1조 미만",IF(N279&lt;10000000000000,"1조~10조 미만",IF(N279&lt;100000000000000,"10조~100조 미만",IF(N279&gt;100000000000000,"100조 이상")))))))))</f>
        <v>1조~10조 미만</v>
      </c>
      <c r="U279" s="119" t="str">
        <f aca="false">IF(O279="확인불가","확인불가",IF(O279&lt;10,"10명 미만",IF(O279&lt;20,"10~20명 미만",IF(O279&lt;100,"20~100명 미만",IF(O279&lt;1000,"100~1,000명 미만",IF(O279&lt;10000,"1,000~10,000명 미만",IF(O279&lt;100000,"10,000~100,000명 미만",IF(O279&gt;100000,"100,000명 이상"))))))))</f>
        <v>1,000~10,000명 미만</v>
      </c>
      <c r="V279" s="119" t="s">
        <v>2831</v>
      </c>
      <c r="W279" s="119" t="s">
        <v>2831</v>
      </c>
    </row>
    <row r="280" customFormat="false" ht="17.45" hidden="false" customHeight="false" outlineLevel="0" collapsed="false">
      <c r="A280" s="113" t="s">
        <v>96</v>
      </c>
      <c r="B280" s="113" t="s">
        <v>97</v>
      </c>
      <c r="C280" s="113" t="s">
        <v>1431</v>
      </c>
      <c r="D280" s="113" t="s">
        <v>2542</v>
      </c>
      <c r="E280" s="14" t="s">
        <v>100</v>
      </c>
      <c r="F280" s="14" t="s">
        <v>101</v>
      </c>
      <c r="G280" s="14" t="s">
        <v>21</v>
      </c>
      <c r="H280" s="14" t="s">
        <v>2543</v>
      </c>
      <c r="I280" s="14" t="s">
        <v>2544</v>
      </c>
      <c r="J280" s="14" t="s">
        <v>2545</v>
      </c>
      <c r="K280" s="114" t="s">
        <v>2546</v>
      </c>
      <c r="L280" s="115" t="n">
        <v>1996</v>
      </c>
      <c r="M280" s="116" t="n">
        <v>54337900000</v>
      </c>
      <c r="N280" s="116" t="n">
        <v>234650000000</v>
      </c>
      <c r="O280" s="115" t="n">
        <v>801</v>
      </c>
      <c r="P280" s="117" t="n">
        <f aca="false">2020-L280+1</f>
        <v>25</v>
      </c>
      <c r="Q280" s="118" t="str">
        <f aca="false">LEFT(J280,2)</f>
        <v>서울</v>
      </c>
      <c r="R280" s="119" t="str">
        <f aca="false">(IF(P280&lt;5,"5년 미만",IF(P280&lt;10,"5년~10년 미만",IF(P280&lt;20,"10년~20년 미만",IF(P280&lt;30,"20년~30년 미만",IF(P280&lt;50,"30년~50년 미만",IF(P280&gt;50,"50년 이상")))))))</f>
        <v>20년~30년 미만</v>
      </c>
      <c r="S280" s="119" t="str">
        <f aca="false">(IF(M280="확인불가","확인불가",IF(M280&lt;100000000,"1억 미만", IF(M280&lt;1000000000,"1억~10억미만",IF(M280&lt;10000000000,"10억~100억미만",IF(M280&lt;100000000000,"100억~1,000억미만",IF(M280&lt;1000000000000,"1,000억~1조미만",IF(M280&lt;10000000000000,"1조~10조미만",IF(M280&gt;10000000000000,"10조 이상")))))))))</f>
        <v>100억~1,000억미만</v>
      </c>
      <c r="T280" s="119" t="str">
        <f aca="false">(IF(N280="확인불가","확인불가",IF(N280&lt;1000000000,"10억 미만", IF(N280&lt;10000000000,"10억~100억 미만",IF(N280&lt;100000000000,"100억~1,000억 미만",IF(N280&lt;1000000000000,"1,000억~1조 미만",IF(N280&lt;10000000000000,"1조~10조 미만",IF(N280&lt;100000000000000,"10조~100조 미만",IF(N280&gt;100000000000000,"100조 이상")))))))))</f>
        <v>1,000억~1조 미만</v>
      </c>
      <c r="U280" s="119" t="str">
        <f aca="false">IF(O280="확인불가","확인불가",IF(O280&lt;10,"10명 미만",IF(O280&lt;20,"10~20명 미만",IF(O280&lt;100,"20~100명 미만",IF(O280&lt;1000,"100~1,000명 미만",IF(O280&lt;10000,"1,000~10,000명 미만",IF(O280&lt;100000,"10,000~100,000명 미만",IF(O280&gt;100000,"100,000명 이상"))))))))</f>
        <v>100~1,000명 미만</v>
      </c>
      <c r="V280" s="119" t="s">
        <v>2832</v>
      </c>
      <c r="W280" s="119" t="s">
        <v>2831</v>
      </c>
    </row>
    <row r="281" customFormat="false" ht="17.45" hidden="false" customHeight="false" outlineLevel="0" collapsed="false">
      <c r="A281" s="67" t="s">
        <v>50</v>
      </c>
      <c r="B281" s="67" t="s">
        <v>199</v>
      </c>
      <c r="C281" s="67" t="s">
        <v>379</v>
      </c>
      <c r="D281" s="67" t="s">
        <v>2547</v>
      </c>
      <c r="E281" s="6" t="s">
        <v>35</v>
      </c>
      <c r="F281" s="6" t="s">
        <v>381</v>
      </c>
      <c r="G281" s="6" t="s">
        <v>54</v>
      </c>
      <c r="H281" s="6" t="s">
        <v>2548</v>
      </c>
      <c r="I281" s="6"/>
      <c r="J281" s="6" t="s">
        <v>2549</v>
      </c>
      <c r="K281" s="7" t="s">
        <v>2550</v>
      </c>
      <c r="L281" s="121" t="n">
        <v>1999</v>
      </c>
      <c r="M281" s="122" t="n">
        <v>450000000</v>
      </c>
      <c r="N281" s="122" t="n">
        <v>2247240000</v>
      </c>
      <c r="O281" s="121" t="n">
        <v>36</v>
      </c>
      <c r="P281" s="117" t="n">
        <f aca="false">2020-L281+1</f>
        <v>22</v>
      </c>
      <c r="Q281" s="118" t="str">
        <f aca="false">LEFT(J281,2)</f>
        <v>대전</v>
      </c>
      <c r="R281" s="119" t="str">
        <f aca="false">(IF(P281&lt;5,"5년 미만",IF(P281&lt;10,"5년~10년 미만",IF(P281&lt;20,"10년~20년 미만",IF(P281&lt;30,"20년~30년 미만",IF(P281&lt;50,"30년~50년 미만",IF(P281&gt;50,"50년 이상")))))))</f>
        <v>20년~30년 미만</v>
      </c>
      <c r="S281" s="119" t="str">
        <f aca="false">(IF(M281="확인불가","확인불가",IF(M281&lt;100000000,"1억 미만", IF(M281&lt;1000000000,"1억~10억미만",IF(M281&lt;10000000000,"10억~100억미만",IF(M281&lt;100000000000,"100억~1,000억미만",IF(M281&lt;1000000000000,"1,000억~1조미만",IF(M281&lt;10000000000000,"1조~10조미만",IF(M281&gt;10000000000000,"10조 이상")))))))))</f>
        <v>1억~10억미만</v>
      </c>
      <c r="T281" s="119" t="str">
        <f aca="false">(IF(N281="확인불가","확인불가",IF(N281&lt;1000000000,"10억 미만", IF(N281&lt;10000000000,"10억~100억 미만",IF(N281&lt;100000000000,"100억~1,000억 미만",IF(N281&lt;1000000000000,"1,000억~1조 미만",IF(N281&lt;10000000000000,"1조~10조 미만",IF(N281&lt;100000000000000,"10조~100조 미만",IF(N281&gt;100000000000000,"100조 이상")))))))))</f>
        <v>10억~100억 미만</v>
      </c>
      <c r="U281" s="119" t="str">
        <f aca="false">IF(O281="확인불가","확인불가",IF(O281&lt;10,"10명 미만",IF(O281&lt;20,"10~20명 미만",IF(O281&lt;100,"20~100명 미만",IF(O281&lt;1000,"100~1,000명 미만",IF(O281&lt;10000,"1,000~10,000명 미만",IF(O281&lt;100000,"10,000~100,000명 미만",IF(O281&gt;100000,"100,000명 이상"))))))))</f>
        <v>20~100명 미만</v>
      </c>
      <c r="V281" s="119" t="s">
        <v>2831</v>
      </c>
      <c r="W281" s="119" t="s">
        <v>2831</v>
      </c>
    </row>
    <row r="282" customFormat="false" ht="17.45" hidden="false" customHeight="false" outlineLevel="0" collapsed="false">
      <c r="A282" s="14" t="s">
        <v>50</v>
      </c>
      <c r="B282" s="113" t="s">
        <v>199</v>
      </c>
      <c r="C282" s="113" t="s">
        <v>597</v>
      </c>
      <c r="D282" s="113" t="s">
        <v>2553</v>
      </c>
      <c r="E282" s="14" t="s">
        <v>100</v>
      </c>
      <c r="F282" s="14" t="s">
        <v>30</v>
      </c>
      <c r="G282" s="14" t="s">
        <v>62</v>
      </c>
      <c r="H282" s="14" t="s">
        <v>2559</v>
      </c>
      <c r="I282" s="14" t="s">
        <v>2555</v>
      </c>
      <c r="J282" s="14" t="s">
        <v>2556</v>
      </c>
      <c r="K282" s="114" t="s">
        <v>2557</v>
      </c>
      <c r="L282" s="115" t="n">
        <v>1990</v>
      </c>
      <c r="M282" s="116" t="n">
        <v>16300000000</v>
      </c>
      <c r="N282" s="116" t="n">
        <v>3055700000000000</v>
      </c>
      <c r="O282" s="115" t="n">
        <v>2913</v>
      </c>
      <c r="P282" s="117" t="n">
        <f aca="false">2020-L282+1</f>
        <v>31</v>
      </c>
      <c r="Q282" s="118" t="str">
        <f aca="false">LEFT(J282,2)</f>
        <v>서울</v>
      </c>
      <c r="R282" s="119" t="str">
        <f aca="false">(IF(P282&lt;5,"5년 미만",IF(P282&lt;10,"5년~10년 미만",IF(P282&lt;20,"10년~20년 미만",IF(P282&lt;30,"20년~30년 미만",IF(P282&lt;50,"30년~50년 미만",IF(P282&gt;50,"50년 이상")))))))</f>
        <v>30년~50년 미만</v>
      </c>
      <c r="S282" s="119" t="str">
        <f aca="false">(IF(M282="확인불가","확인불가",IF(M282&lt;100000000,"1억 미만", IF(M282&lt;1000000000,"1억~10억미만",IF(M282&lt;10000000000,"10억~100억미만",IF(M282&lt;100000000000,"100억~1,000억미만",IF(M282&lt;1000000000000,"1,000억~1조미만",IF(M282&lt;10000000000000,"1조~10조미만",IF(M282&gt;10000000000000,"10조 이상")))))))))</f>
        <v>100억~1,000억미만</v>
      </c>
      <c r="T282" s="119" t="str">
        <f aca="false">(IF(N282="확인불가","확인불가",IF(N282&lt;1000000000,"10억 미만", IF(N282&lt;10000000000,"10억~100억 미만",IF(N282&lt;100000000000,"100억~1,000억 미만",IF(N282&lt;1000000000000,"1,000억~1조 미만",IF(N282&lt;10000000000000,"1조~10조 미만",IF(N282&lt;100000000000000,"10조~100조 미만",IF(N282&gt;100000000000000,"100조 이상")))))))))</f>
        <v>100조 이상</v>
      </c>
      <c r="U282" s="119" t="str">
        <f aca="false">IF(O282="확인불가","확인불가",IF(O282&lt;10,"10명 미만",IF(O282&lt;20,"10~20명 미만",IF(O282&lt;100,"20~100명 미만",IF(O282&lt;1000,"100~1,000명 미만",IF(O282&lt;10000,"1,000~10,000명 미만",IF(O282&lt;100000,"10,000~100,000명 미만",IF(O282&gt;100000,"100,000명 이상"))))))))</f>
        <v>1,000~10,000명 미만</v>
      </c>
      <c r="V282" s="119" t="s">
        <v>2832</v>
      </c>
      <c r="W282" s="119" t="s">
        <v>2831</v>
      </c>
    </row>
    <row r="283" customFormat="false" ht="17.45" hidden="false" customHeight="false" outlineLevel="0" collapsed="false">
      <c r="A283" s="14" t="s">
        <v>50</v>
      </c>
      <c r="B283" s="14" t="s">
        <v>319</v>
      </c>
      <c r="C283" s="14" t="s">
        <v>2586</v>
      </c>
      <c r="D283" s="14" t="s">
        <v>2563</v>
      </c>
      <c r="E283" s="6" t="s">
        <v>1479</v>
      </c>
      <c r="F283" s="6" t="s">
        <v>184</v>
      </c>
      <c r="G283" s="6" t="s">
        <v>102</v>
      </c>
      <c r="H283" s="6" t="s">
        <v>2605</v>
      </c>
      <c r="I283" s="6" t="s">
        <v>2565</v>
      </c>
      <c r="J283" s="6" t="s">
        <v>2566</v>
      </c>
      <c r="K283" s="7" t="s">
        <v>2567</v>
      </c>
      <c r="L283" s="121" t="n">
        <v>1992</v>
      </c>
      <c r="M283" s="122" t="n">
        <v>444650758445</v>
      </c>
      <c r="N283" s="122" t="n">
        <v>625567362082</v>
      </c>
      <c r="O283" s="121" t="n">
        <v>1700</v>
      </c>
      <c r="P283" s="117" t="n">
        <f aca="false">2020-L283+1</f>
        <v>29</v>
      </c>
      <c r="Q283" s="118" t="str">
        <f aca="false">LEFT(J283,2)</f>
        <v>인천</v>
      </c>
      <c r="R283" s="119" t="str">
        <f aca="false">(IF(P283&lt;5,"5년 미만",IF(P283&lt;10,"5년~10년 미만",IF(P283&lt;20,"10년~20년 미만",IF(P283&lt;30,"20년~30년 미만",IF(P283&lt;50,"30년~50년 미만",IF(P283&gt;50,"50년 이상")))))))</f>
        <v>20년~30년 미만</v>
      </c>
      <c r="S283" s="119" t="str">
        <f aca="false">(IF(M283="확인불가","확인불가",IF(M283&lt;100000000,"1억 미만", IF(M283&lt;1000000000,"1억~10억미만",IF(M283&lt;10000000000,"10억~100억미만",IF(M283&lt;100000000000,"100억~1,000억미만",IF(M283&lt;1000000000000,"1,000억~1조미만",IF(M283&lt;10000000000000,"1조~10조미만",IF(M283&gt;10000000000000,"10조 이상")))))))))</f>
        <v>1,000억~1조미만</v>
      </c>
      <c r="T283" s="119" t="str">
        <f aca="false">(IF(N283="확인불가","확인불가",IF(N283&lt;1000000000,"10억 미만", IF(N283&lt;10000000000,"10억~100억 미만",IF(N283&lt;100000000000,"100억~1,000억 미만",IF(N283&lt;1000000000000,"1,000억~1조 미만",IF(N283&lt;10000000000000,"1조~10조 미만",IF(N283&lt;100000000000000,"10조~100조 미만",IF(N283&gt;100000000000000,"100조 이상")))))))))</f>
        <v>1,000억~1조 미만</v>
      </c>
      <c r="U283" s="119" t="str">
        <f aca="false">IF(O283="확인불가","확인불가",IF(O283&lt;10,"10명 미만",IF(O283&lt;20,"10~20명 미만",IF(O283&lt;100,"20~100명 미만",IF(O283&lt;1000,"100~1,000명 미만",IF(O283&lt;10000,"1,000~10,000명 미만",IF(O283&lt;100000,"10,000~100,000명 미만",IF(O283&gt;100000,"100,000명 이상"))))))))</f>
        <v>1,000~10,000명 미만</v>
      </c>
      <c r="V283" s="124" t="s">
        <v>2832</v>
      </c>
      <c r="W283" s="119" t="s">
        <v>2831</v>
      </c>
    </row>
    <row r="284" customFormat="false" ht="17.45" hidden="false" customHeight="false" outlineLevel="0" collapsed="false">
      <c r="A284" s="113" t="s">
        <v>291</v>
      </c>
      <c r="B284" s="113" t="s">
        <v>999</v>
      </c>
      <c r="C284" s="113" t="s">
        <v>2618</v>
      </c>
      <c r="D284" s="113" t="s">
        <v>2619</v>
      </c>
      <c r="E284" s="14" t="s">
        <v>35</v>
      </c>
      <c r="F284" s="14" t="s">
        <v>117</v>
      </c>
      <c r="G284" s="14" t="s">
        <v>62</v>
      </c>
      <c r="H284" s="14" t="s">
        <v>2627</v>
      </c>
      <c r="I284" s="14" t="s">
        <v>2621</v>
      </c>
      <c r="J284" s="14" t="s">
        <v>2622</v>
      </c>
      <c r="K284" s="128" t="s">
        <v>2623</v>
      </c>
      <c r="L284" s="115" t="n">
        <v>2002</v>
      </c>
      <c r="M284" s="116" t="n">
        <v>3400000000</v>
      </c>
      <c r="N284" s="116" t="n">
        <v>2790000000</v>
      </c>
      <c r="O284" s="115" t="n">
        <v>28</v>
      </c>
      <c r="P284" s="117" t="n">
        <f aca="false">2020-L284+1</f>
        <v>19</v>
      </c>
      <c r="Q284" s="118" t="str">
        <f aca="false">LEFT(J284,2)</f>
        <v>경기</v>
      </c>
      <c r="R284" s="119" t="str">
        <f aca="false">(IF(P284&lt;5,"5년 미만",IF(P284&lt;10,"5년~10년 미만",IF(P284&lt;20,"10년~20년 미만",IF(P284&lt;30,"20년~30년 미만",IF(P284&lt;50,"30년~50년 미만",IF(P284&gt;50,"50년 이상")))))))</f>
        <v>10년~20년 미만</v>
      </c>
      <c r="S284" s="119" t="str">
        <f aca="false">(IF(M284="확인불가","확인불가",IF(M284&lt;100000000,"1억 미만", IF(M284&lt;1000000000,"1억~10억미만",IF(M284&lt;10000000000,"10억~100억미만",IF(M284&lt;100000000000,"100억~1,000억미만",IF(M284&lt;1000000000000,"1,000억~1조미만",IF(M284&lt;10000000000000,"1조~10조미만",IF(M284&gt;10000000000000,"10조 이상")))))))))</f>
        <v>10억~100억미만</v>
      </c>
      <c r="T284" s="119" t="str">
        <f aca="false">(IF(N284="확인불가","확인불가",IF(N284&lt;1000000000,"10억 미만", IF(N284&lt;10000000000,"10억~100억 미만",IF(N284&lt;100000000000,"100억~1,000억 미만",IF(N284&lt;1000000000000,"1,000억~1조 미만",IF(N284&lt;10000000000000,"1조~10조 미만",IF(N284&lt;100000000000000,"10조~100조 미만",IF(N284&gt;100000000000000,"100조 이상")))))))))</f>
        <v>10억~100억 미만</v>
      </c>
      <c r="U284" s="119" t="str">
        <f aca="false">IF(O284="확인불가","확인불가",IF(O284&lt;10,"10명 미만",IF(O284&lt;20,"10~20명 미만",IF(O284&lt;100,"20~100명 미만",IF(O284&lt;1000,"100~1,000명 미만",IF(O284&lt;10000,"1,000~10,000명 미만",IF(O284&lt;100000,"10,000~100,000명 미만",IF(O284&gt;100000,"100,000명 이상"))))))))</f>
        <v>20~100명 미만</v>
      </c>
      <c r="V284" s="119" t="s">
        <v>2831</v>
      </c>
      <c r="W284" s="119" t="s">
        <v>2831</v>
      </c>
    </row>
    <row r="285" customFormat="false" ht="17.45" hidden="false" customHeight="false" outlineLevel="0" collapsed="false">
      <c r="A285" s="6" t="s">
        <v>15</v>
      </c>
      <c r="B285" s="67" t="s">
        <v>91</v>
      </c>
      <c r="C285" s="67" t="s">
        <v>2628</v>
      </c>
      <c r="D285" s="6" t="s">
        <v>2629</v>
      </c>
      <c r="E285" s="6" t="s">
        <v>35</v>
      </c>
      <c r="F285" s="6" t="s">
        <v>126</v>
      </c>
      <c r="G285" s="6" t="s">
        <v>153</v>
      </c>
      <c r="H285" s="6" t="s">
        <v>2630</v>
      </c>
      <c r="I285" s="6"/>
      <c r="J285" s="6" t="s">
        <v>2631</v>
      </c>
      <c r="K285" s="15" t="s">
        <v>2632</v>
      </c>
      <c r="L285" s="121" t="n">
        <v>1999</v>
      </c>
      <c r="M285" s="122" t="n">
        <v>6250000000</v>
      </c>
      <c r="N285" s="122" t="n">
        <v>26700000000</v>
      </c>
      <c r="O285" s="121" t="n">
        <v>92</v>
      </c>
      <c r="P285" s="117" t="n">
        <f aca="false">2020-L285+1</f>
        <v>22</v>
      </c>
      <c r="Q285" s="118" t="str">
        <f aca="false">LEFT(J285,2)</f>
        <v>경기</v>
      </c>
      <c r="R285" s="119" t="str">
        <f aca="false">(IF(P285&lt;5,"5년 미만",IF(P285&lt;10,"5년~10년 미만",IF(P285&lt;20,"10년~20년 미만",IF(P285&lt;30,"20년~30년 미만",IF(P285&lt;50,"30년~50년 미만",IF(P285&gt;50,"50년 이상")))))))</f>
        <v>20년~30년 미만</v>
      </c>
      <c r="S285" s="119" t="str">
        <f aca="false">(IF(M285="확인불가","확인불가",IF(M285&lt;100000000,"1억 미만", IF(M285&lt;1000000000,"1억~10억미만",IF(M285&lt;10000000000,"10억~100억미만",IF(M285&lt;100000000000,"100억~1,000억미만",IF(M285&lt;1000000000000,"1,000억~1조미만",IF(M285&lt;10000000000000,"1조~10조미만",IF(M285&gt;10000000000000,"10조 이상")))))))))</f>
        <v>10억~100억미만</v>
      </c>
      <c r="T285" s="119" t="str">
        <f aca="false">(IF(N285="확인불가","확인불가",IF(N285&lt;1000000000,"10억 미만", IF(N285&lt;10000000000,"10억~100억 미만",IF(N285&lt;100000000000,"100억~1,000억 미만",IF(N285&lt;1000000000000,"1,000억~1조 미만",IF(N285&lt;10000000000000,"1조~10조 미만",IF(N285&lt;100000000000000,"10조~100조 미만",IF(N285&gt;100000000000000,"100조 이상")))))))))</f>
        <v>100억~1,000억 미만</v>
      </c>
      <c r="U285" s="119" t="str">
        <f aca="false">IF(O285="확인불가","확인불가",IF(O285&lt;10,"10명 미만",IF(O285&lt;20,"10~20명 미만",IF(O285&lt;100,"20~100명 미만",IF(O285&lt;1000,"100~1,000명 미만",IF(O285&lt;10000,"1,000~10,000명 미만",IF(O285&lt;100000,"10,000~100,000명 미만",IF(O285&gt;100000,"100,000명 이상"))))))))</f>
        <v>20~100명 미만</v>
      </c>
      <c r="V285" s="119" t="s">
        <v>2831</v>
      </c>
      <c r="W285" s="124" t="s">
        <v>2832</v>
      </c>
    </row>
    <row r="286" customFormat="false" ht="17.45" hidden="false" customHeight="false" outlineLevel="0" collapsed="false">
      <c r="A286" s="113" t="s">
        <v>128</v>
      </c>
      <c r="B286" s="113" t="s">
        <v>150</v>
      </c>
      <c r="C286" s="113" t="s">
        <v>835</v>
      </c>
      <c r="D286" s="113" t="s">
        <v>2636</v>
      </c>
      <c r="E286" s="14" t="s">
        <v>168</v>
      </c>
      <c r="F286" s="14" t="s">
        <v>117</v>
      </c>
      <c r="G286" s="14" t="s">
        <v>62</v>
      </c>
      <c r="H286" s="14" t="s">
        <v>2641</v>
      </c>
      <c r="I286" s="14" t="s">
        <v>2638</v>
      </c>
      <c r="J286" s="14" t="s">
        <v>2639</v>
      </c>
      <c r="K286" s="114" t="s">
        <v>2640</v>
      </c>
      <c r="L286" s="115" t="n">
        <v>2020</v>
      </c>
      <c r="M286" s="116" t="n">
        <v>333663000000</v>
      </c>
      <c r="N286" s="116" t="n">
        <v>319256000000</v>
      </c>
      <c r="O286" s="115" t="n">
        <v>86</v>
      </c>
      <c r="P286" s="117" t="n">
        <f aca="false">2020-L286+1</f>
        <v>1</v>
      </c>
      <c r="Q286" s="118" t="str">
        <f aca="false">LEFT(J286,2)</f>
        <v>경기</v>
      </c>
      <c r="R286" s="119" t="str">
        <f aca="false">(IF(P286&lt;5,"5년 미만",IF(P286&lt;10,"5년~10년 미만",IF(P286&lt;20,"10년~20년 미만",IF(P286&lt;30,"20년~30년 미만",IF(P286&lt;50,"30년~50년 미만",IF(P286&gt;50,"50년 이상")))))))</f>
        <v>5년 미만</v>
      </c>
      <c r="S286" s="119" t="str">
        <f aca="false">(IF(M286="확인불가","확인불가",IF(M286&lt;100000000,"1억 미만", IF(M286&lt;1000000000,"1억~10억미만",IF(M286&lt;10000000000,"10억~100억미만",IF(M286&lt;100000000000,"100억~1,000억미만",IF(M286&lt;1000000000000,"1,000억~1조미만",IF(M286&lt;10000000000000,"1조~10조미만",IF(M286&gt;10000000000000,"10조 이상")))))))))</f>
        <v>1,000억~1조미만</v>
      </c>
      <c r="T286" s="119" t="str">
        <f aca="false">(IF(N286="확인불가","확인불가",IF(N286&lt;1000000000,"10억 미만", IF(N286&lt;10000000000,"10억~100억 미만",IF(N286&lt;100000000000,"100억~1,000억 미만",IF(N286&lt;1000000000000,"1,000억~1조 미만",IF(N286&lt;10000000000000,"1조~10조 미만",IF(N286&lt;100000000000000,"10조~100조 미만",IF(N286&gt;100000000000000,"100조 이상")))))))))</f>
        <v>1,000억~1조 미만</v>
      </c>
      <c r="U286" s="119" t="str">
        <f aca="false">IF(O286="확인불가","확인불가",IF(O286&lt;10,"10명 미만",IF(O286&lt;20,"10~20명 미만",IF(O286&lt;100,"20~100명 미만",IF(O286&lt;1000,"100~1,000명 미만",IF(O286&lt;10000,"1,000~10,000명 미만",IF(O286&lt;100000,"10,000~100,000명 미만",IF(O286&gt;100000,"100,000명 이상"))))))))</f>
        <v>20~100명 미만</v>
      </c>
      <c r="V286" s="119" t="s">
        <v>2831</v>
      </c>
      <c r="W286" s="119" t="s">
        <v>2831</v>
      </c>
    </row>
    <row r="287" customFormat="false" ht="17.45" hidden="false" customHeight="false" outlineLevel="0" collapsed="false">
      <c r="A287" s="67" t="s">
        <v>96</v>
      </c>
      <c r="B287" s="67" t="s">
        <v>1230</v>
      </c>
      <c r="C287" s="67" t="s">
        <v>1935</v>
      </c>
      <c r="D287" s="67" t="s">
        <v>2647</v>
      </c>
      <c r="E287" s="13" t="s">
        <v>168</v>
      </c>
      <c r="F287" s="6" t="s">
        <v>30</v>
      </c>
      <c r="G287" s="6" t="s">
        <v>62</v>
      </c>
      <c r="H287" s="6" t="s">
        <v>2648</v>
      </c>
      <c r="I287" s="6"/>
      <c r="J287" s="6" t="s">
        <v>2649</v>
      </c>
      <c r="K287" s="7" t="s">
        <v>2650</v>
      </c>
      <c r="L287" s="121" t="n">
        <v>2000</v>
      </c>
      <c r="M287" s="122" t="n">
        <v>551150000000</v>
      </c>
      <c r="N287" s="122" t="n">
        <v>1519400000000</v>
      </c>
      <c r="O287" s="121" t="n">
        <v>3669</v>
      </c>
      <c r="P287" s="117" t="n">
        <f aca="false">2020-L287+1</f>
        <v>21</v>
      </c>
      <c r="Q287" s="118" t="str">
        <f aca="false">LEFT(J287,2)</f>
        <v>경북</v>
      </c>
      <c r="R287" s="119" t="str">
        <f aca="false">(IF(P287&lt;5,"5년 미만",IF(P287&lt;10,"5년~10년 미만",IF(P287&lt;20,"10년~20년 미만",IF(P287&lt;30,"20년~30년 미만",IF(P287&lt;50,"30년~50년 미만",IF(P287&gt;50,"50년 이상")))))))</f>
        <v>20년~30년 미만</v>
      </c>
      <c r="S287" s="119" t="str">
        <f aca="false">(IF(M287="확인불가","확인불가",IF(M287&lt;100000000,"1억 미만", IF(M287&lt;1000000000,"1억~10억미만",IF(M287&lt;10000000000,"10억~100억미만",IF(M287&lt;100000000000,"100억~1,000억미만",IF(M287&lt;1000000000000,"1,000억~1조미만",IF(M287&lt;10000000000000,"1조~10조미만",IF(M287&gt;10000000000000,"10조 이상")))))))))</f>
        <v>1,000억~1조미만</v>
      </c>
      <c r="T287" s="119" t="str">
        <f aca="false">(IF(N287="확인불가","확인불가",IF(N287&lt;1000000000,"10억 미만", IF(N287&lt;10000000000,"10억~100억 미만",IF(N287&lt;100000000000,"100억~1,000억 미만",IF(N287&lt;1000000000000,"1,000억~1조 미만",IF(N287&lt;10000000000000,"1조~10조 미만",IF(N287&lt;100000000000000,"10조~100조 미만",IF(N287&gt;100000000000000,"100조 이상")))))))))</f>
        <v>1조~10조 미만</v>
      </c>
      <c r="U287" s="119" t="str">
        <f aca="false">IF(O287="확인불가","확인불가",IF(O287&lt;10,"10명 미만",IF(O287&lt;20,"10~20명 미만",IF(O287&lt;100,"20~100명 미만",IF(O287&lt;1000,"100~1,000명 미만",IF(O287&lt;10000,"1,000~10,000명 미만",IF(O287&lt;100000,"10,000~100,000명 미만",IF(O287&gt;100000,"100,000명 이상"))))))))</f>
        <v>1,000~10,000명 미만</v>
      </c>
      <c r="V287" s="124" t="s">
        <v>2832</v>
      </c>
      <c r="W287" s="119" t="s">
        <v>2831</v>
      </c>
    </row>
    <row r="288" customFormat="false" ht="17.45" hidden="false" customHeight="false" outlineLevel="0" collapsed="false">
      <c r="A288" s="14" t="s">
        <v>50</v>
      </c>
      <c r="B288" s="113" t="s">
        <v>199</v>
      </c>
      <c r="C288" s="14" t="s">
        <v>2655</v>
      </c>
      <c r="D288" s="113" t="s">
        <v>2656</v>
      </c>
      <c r="E288" s="14" t="s">
        <v>168</v>
      </c>
      <c r="F288" s="14" t="s">
        <v>381</v>
      </c>
      <c r="G288" s="14" t="s">
        <v>102</v>
      </c>
      <c r="H288" s="14" t="s">
        <v>2657</v>
      </c>
      <c r="I288" s="14"/>
      <c r="J288" s="14" t="s">
        <v>2658</v>
      </c>
      <c r="K288" s="114" t="s">
        <v>2659</v>
      </c>
      <c r="L288" s="115" t="n">
        <v>2007</v>
      </c>
      <c r="M288" s="116" t="n">
        <v>67710000000</v>
      </c>
      <c r="N288" s="116" t="n">
        <v>958700000000</v>
      </c>
      <c r="O288" s="115" t="n">
        <v>444</v>
      </c>
      <c r="P288" s="117" t="n">
        <f aca="false">2020-L288+1</f>
        <v>14</v>
      </c>
      <c r="Q288" s="118" t="str">
        <f aca="false">LEFT(J288,2)</f>
        <v>서울</v>
      </c>
      <c r="R288" s="119" t="str">
        <f aca="false">(IF(P288&lt;5,"5년 미만",IF(P288&lt;10,"5년~10년 미만",IF(P288&lt;20,"10년~20년 미만",IF(P288&lt;30,"20년~30년 미만",IF(P288&lt;50,"30년~50년 미만",IF(P288&gt;50,"50년 이상")))))))</f>
        <v>10년~20년 미만</v>
      </c>
      <c r="S288" s="119" t="str">
        <f aca="false">(IF(M288="확인불가","확인불가",IF(M288&lt;100000000,"1억 미만", IF(M288&lt;1000000000,"1억~10억미만",IF(M288&lt;10000000000,"10억~100억미만",IF(M288&lt;100000000000,"100억~1,000억미만",IF(M288&lt;1000000000000,"1,000억~1조미만",IF(M288&lt;10000000000000,"1조~10조미만",IF(M288&gt;10000000000000,"10조 이상")))))))))</f>
        <v>100억~1,000억미만</v>
      </c>
      <c r="T288" s="119" t="str">
        <f aca="false">(IF(N288="확인불가","확인불가",IF(N288&lt;1000000000,"10억 미만", IF(N288&lt;10000000000,"10억~100억 미만",IF(N288&lt;100000000000,"100억~1,000억 미만",IF(N288&lt;1000000000000,"1,000억~1조 미만",IF(N288&lt;10000000000000,"1조~10조 미만",IF(N288&lt;100000000000000,"10조~100조 미만",IF(N288&gt;100000000000000,"100조 이상")))))))))</f>
        <v>1,000억~1조 미만</v>
      </c>
      <c r="U288" s="119" t="str">
        <f aca="false">IF(O288="확인불가","확인불가",IF(O288&lt;10,"10명 미만",IF(O288&lt;20,"10~20명 미만",IF(O288&lt;100,"20~100명 미만",IF(O288&lt;1000,"100~1,000명 미만",IF(O288&lt;10000,"1,000~10,000명 미만",IF(O288&lt;100000,"10,000~100,000명 미만",IF(O288&gt;100000,"100,000명 이상"))))))))</f>
        <v>100~1,000명 미만</v>
      </c>
      <c r="V288" s="119" t="s">
        <v>2832</v>
      </c>
      <c r="W288" s="119" t="s">
        <v>2831</v>
      </c>
    </row>
    <row r="289" customFormat="false" ht="17.45" hidden="false" customHeight="false" outlineLevel="0" collapsed="false">
      <c r="A289" s="67" t="s">
        <v>136</v>
      </c>
      <c r="B289" s="67" t="s">
        <v>185</v>
      </c>
      <c r="C289" s="113" t="s">
        <v>427</v>
      </c>
      <c r="D289" s="67" t="s">
        <v>2660</v>
      </c>
      <c r="E289" s="6" t="s">
        <v>168</v>
      </c>
      <c r="F289" s="13" t="s">
        <v>20</v>
      </c>
      <c r="G289" s="6" t="s">
        <v>62</v>
      </c>
      <c r="H289" s="6" t="s">
        <v>2661</v>
      </c>
      <c r="I289" s="6" t="s">
        <v>2662</v>
      </c>
      <c r="J289" s="6" t="s">
        <v>2663</v>
      </c>
      <c r="K289" s="7" t="s">
        <v>2664</v>
      </c>
      <c r="L289" s="121" t="n">
        <v>2018</v>
      </c>
      <c r="M289" s="122" t="n">
        <v>10000000000</v>
      </c>
      <c r="N289" s="122" t="n">
        <v>450515380000</v>
      </c>
      <c r="O289" s="121" t="n">
        <v>809</v>
      </c>
      <c r="P289" s="117" t="n">
        <f aca="false">2020-L289+1</f>
        <v>3</v>
      </c>
      <c r="Q289" s="118" t="str">
        <f aca="false">LEFT(J289,2)</f>
        <v>경기</v>
      </c>
      <c r="R289" s="119" t="str">
        <f aca="false">(IF(P289&lt;5,"5년 미만",IF(P289&lt;10,"5년~10년 미만",IF(P289&lt;20,"10년~20년 미만",IF(P289&lt;30,"20년~30년 미만",IF(P289&lt;50,"30년~50년 미만",IF(P289&gt;50,"50년 이상")))))))</f>
        <v>5년 미만</v>
      </c>
      <c r="S289" s="119" t="str">
        <f aca="false">(IF(M289="확인불가","확인불가",IF(M289&lt;100000000,"1억 미만", IF(M289&lt;1000000000,"1억~10억미만",IF(M289&lt;10000000000,"10억~100억미만",IF(M289&lt;100000000000,"100억~1,000억미만",IF(M289&lt;1000000000000,"1,000억~1조미만",IF(M289&lt;10000000000000,"1조~10조미만",IF(M289&gt;10000000000000,"10조 이상")))))))))</f>
        <v>100억~1,000억미만</v>
      </c>
      <c r="T289" s="119" t="str">
        <f aca="false">(IF(N289="확인불가","확인불가",IF(N289&lt;1000000000,"10억 미만", IF(N289&lt;10000000000,"10억~100억 미만",IF(N289&lt;100000000000,"100억~1,000억 미만",IF(N289&lt;1000000000000,"1,000억~1조 미만",IF(N289&lt;10000000000000,"1조~10조 미만",IF(N289&lt;100000000000000,"10조~100조 미만",IF(N289&gt;100000000000000,"100조 이상")))))))))</f>
        <v>1,000억~1조 미만</v>
      </c>
      <c r="U289" s="119" t="str">
        <f aca="false">IF(O289="확인불가","확인불가",IF(O289&lt;10,"10명 미만",IF(O289&lt;20,"10~20명 미만",IF(O289&lt;100,"20~100명 미만",IF(O289&lt;1000,"100~1,000명 미만",IF(O289&lt;10000,"1,000~10,000명 미만",IF(O289&lt;100000,"10,000~100,000명 미만",IF(O289&gt;100000,"100,000명 이상"))))))))</f>
        <v>100~1,000명 미만</v>
      </c>
      <c r="V289" s="119" t="s">
        <v>2831</v>
      </c>
      <c r="W289" s="124" t="s">
        <v>2832</v>
      </c>
    </row>
    <row r="290" customFormat="false" ht="17.45" hidden="false" customHeight="false" outlineLevel="0" collapsed="false">
      <c r="A290" s="113" t="s">
        <v>136</v>
      </c>
      <c r="B290" s="113" t="s">
        <v>1778</v>
      </c>
      <c r="C290" s="113" t="s">
        <v>2505</v>
      </c>
      <c r="D290" s="113" t="s">
        <v>2665</v>
      </c>
      <c r="E290" s="14" t="s">
        <v>1479</v>
      </c>
      <c r="F290" s="14" t="s">
        <v>187</v>
      </c>
      <c r="G290" s="14" t="s">
        <v>62</v>
      </c>
      <c r="H290" s="14" t="s">
        <v>2666</v>
      </c>
      <c r="I290" s="113" t="n">
        <v>110</v>
      </c>
      <c r="J290" s="14" t="s">
        <v>2667</v>
      </c>
      <c r="K290" s="114" t="s">
        <v>2668</v>
      </c>
      <c r="L290" s="115" t="n">
        <v>2013</v>
      </c>
      <c r="M290" s="116" t="n">
        <v>309720230000</v>
      </c>
      <c r="N290" s="116" t="n">
        <v>1559706000000</v>
      </c>
      <c r="O290" s="115" t="n">
        <v>108</v>
      </c>
      <c r="P290" s="117" t="n">
        <f aca="false">2020-L290+1</f>
        <v>8</v>
      </c>
      <c r="Q290" s="118" t="str">
        <f aca="false">LEFT(J290,2)</f>
        <v>세종</v>
      </c>
      <c r="R290" s="119" t="str">
        <f aca="false">(IF(P290&lt;5,"5년 미만",IF(P290&lt;10,"5년~10년 미만",IF(P290&lt;20,"10년~20년 미만",IF(P290&lt;30,"20년~30년 미만",IF(P290&lt;50,"30년~50년 미만",IF(P290&gt;50,"50년 이상")))))))</f>
        <v>5년~10년 미만</v>
      </c>
      <c r="S290" s="119" t="str">
        <f aca="false">(IF(M290="확인불가","확인불가",IF(M290&lt;100000000,"1억 미만", IF(M290&lt;1000000000,"1억~10억미만",IF(M290&lt;10000000000,"10억~100억미만",IF(M290&lt;100000000000,"100억~1,000억미만",IF(M290&lt;1000000000000,"1,000억~1조미만",IF(M290&lt;10000000000000,"1조~10조미만",IF(M290&gt;10000000000000,"10조 이상")))))))))</f>
        <v>1,000억~1조미만</v>
      </c>
      <c r="T290" s="119" t="str">
        <f aca="false">(IF(N290="확인불가","확인불가",IF(N290&lt;1000000000,"10억 미만", IF(N290&lt;10000000000,"10억~100억 미만",IF(N290&lt;100000000000,"100억~1,000억 미만",IF(N290&lt;1000000000000,"1,000억~1조 미만",IF(N290&lt;10000000000000,"1조~10조 미만",IF(N290&lt;100000000000000,"10조~100조 미만",IF(N290&gt;100000000000000,"100조 이상")))))))))</f>
        <v>1조~10조 미만</v>
      </c>
      <c r="U290" s="119" t="str">
        <f aca="false">IF(O290="확인불가","확인불가",IF(O290&lt;10,"10명 미만",IF(O290&lt;20,"10~20명 미만",IF(O290&lt;100,"20~100명 미만",IF(O290&lt;1000,"100~1,000명 미만",IF(O290&lt;10000,"1,000~10,000명 미만",IF(O290&lt;100000,"10,000~100,000명 미만",IF(O290&gt;100000,"100,000명 이상"))))))))</f>
        <v>100~1,000명 미만</v>
      </c>
      <c r="V290" s="119" t="s">
        <v>2831</v>
      </c>
      <c r="W290" s="119" t="s">
        <v>2831</v>
      </c>
    </row>
    <row r="291" customFormat="false" ht="17.45" hidden="false" customHeight="false" outlineLevel="0" collapsed="false">
      <c r="A291" s="67" t="s">
        <v>15</v>
      </c>
      <c r="B291" s="67" t="s">
        <v>888</v>
      </c>
      <c r="C291" s="67" t="s">
        <v>2674</v>
      </c>
      <c r="D291" s="67" t="s">
        <v>2669</v>
      </c>
      <c r="E291" s="6" t="s">
        <v>1479</v>
      </c>
      <c r="F291" s="6" t="s">
        <v>30</v>
      </c>
      <c r="G291" s="6" t="s">
        <v>62</v>
      </c>
      <c r="H291" s="6" t="s">
        <v>2670</v>
      </c>
      <c r="I291" s="6" t="s">
        <v>2671</v>
      </c>
      <c r="J291" s="6" t="s">
        <v>2672</v>
      </c>
      <c r="K291" s="7" t="s">
        <v>2673</v>
      </c>
      <c r="L291" s="121" t="n">
        <v>1998</v>
      </c>
      <c r="M291" s="122" t="n">
        <v>10037200000000</v>
      </c>
      <c r="N291" s="122" t="n">
        <v>58877000000</v>
      </c>
      <c r="O291" s="121" t="n">
        <v>433</v>
      </c>
      <c r="P291" s="117" t="n">
        <f aca="false">2020-L291+1</f>
        <v>23</v>
      </c>
      <c r="Q291" s="118" t="str">
        <f aca="false">LEFT(J291,2)</f>
        <v>세종</v>
      </c>
      <c r="R291" s="119" t="str">
        <f aca="false">(IF(P291&lt;5,"5년 미만",IF(P291&lt;10,"5년~10년 미만",IF(P291&lt;20,"10년~20년 미만",IF(P291&lt;30,"20년~30년 미만",IF(P291&lt;50,"30년~50년 미만",IF(P291&gt;50,"50년 이상")))))))</f>
        <v>20년~30년 미만</v>
      </c>
      <c r="S291" s="119" t="str">
        <f aca="false">(IF(M291="확인불가","확인불가",IF(M291&lt;100000000,"1억 미만", IF(M291&lt;1000000000,"1억~10억미만",IF(M291&lt;10000000000,"10억~100억미만",IF(M291&lt;100000000000,"100억~1,000억미만",IF(M291&lt;1000000000000,"1,000억~1조미만",IF(M291&lt;10000000000000,"1조~10조미만",IF(M291&gt;10000000000000,"10조 이상")))))))))</f>
        <v>10조 이상</v>
      </c>
      <c r="T291" s="119" t="str">
        <f aca="false">(IF(N291="확인불가","확인불가",IF(N291&lt;1000000000,"10억 미만", IF(N291&lt;10000000000,"10억~100억 미만",IF(N291&lt;100000000000,"100억~1,000억 미만",IF(N291&lt;1000000000000,"1,000억~1조 미만",IF(N291&lt;10000000000000,"1조~10조 미만",IF(N291&lt;100000000000000,"10조~100조 미만",IF(N291&gt;100000000000000,"100조 이상")))))))))</f>
        <v>100억~1,000억 미만</v>
      </c>
      <c r="U291" s="119" t="str">
        <f aca="false">IF(O291="확인불가","확인불가",IF(O291&lt;10,"10명 미만",IF(O291&lt;20,"10~20명 미만",IF(O291&lt;100,"20~100명 미만",IF(O291&lt;1000,"100~1,000명 미만",IF(O291&lt;10000,"1,000~10,000명 미만",IF(O291&lt;100000,"10,000~100,000명 미만",IF(O291&gt;100000,"100,000명 이상"))))))))</f>
        <v>100~1,000명 미만</v>
      </c>
      <c r="V291" s="119" t="s">
        <v>2831</v>
      </c>
      <c r="W291" s="119" t="s">
        <v>2831</v>
      </c>
    </row>
    <row r="292" customFormat="false" ht="17.45" hidden="false" customHeight="false" outlineLevel="0" collapsed="false">
      <c r="A292" s="113" t="s">
        <v>256</v>
      </c>
      <c r="B292" s="113" t="s">
        <v>1584</v>
      </c>
      <c r="C292" s="14" t="s">
        <v>2682</v>
      </c>
      <c r="D292" s="113" t="s">
        <v>2677</v>
      </c>
      <c r="E292" s="14" t="s">
        <v>35</v>
      </c>
      <c r="F292" s="14" t="s">
        <v>28</v>
      </c>
      <c r="G292" s="14" t="s">
        <v>62</v>
      </c>
      <c r="H292" s="14" t="s">
        <v>2678</v>
      </c>
      <c r="I292" s="14" t="s">
        <v>2679</v>
      </c>
      <c r="J292" s="14" t="s">
        <v>2680</v>
      </c>
      <c r="K292" s="114" t="s">
        <v>2681</v>
      </c>
      <c r="L292" s="115" t="n">
        <v>2011</v>
      </c>
      <c r="M292" s="116" t="n">
        <v>8870000000</v>
      </c>
      <c r="N292" s="116" t="n">
        <v>8110000000</v>
      </c>
      <c r="O292" s="115" t="n">
        <v>36</v>
      </c>
      <c r="P292" s="117" t="n">
        <f aca="false">2020-L292+1</f>
        <v>10</v>
      </c>
      <c r="Q292" s="118" t="str">
        <f aca="false">LEFT(J292,2)</f>
        <v>서울</v>
      </c>
      <c r="R292" s="119" t="str">
        <f aca="false">(IF(P292&lt;5,"5년 미만",IF(P292&lt;10,"5년~10년 미만",IF(P292&lt;20,"10년~20년 미만",IF(P292&lt;30,"20년~30년 미만",IF(P292&lt;50,"30년~50년 미만",IF(P292&gt;50,"50년 이상")))))))</f>
        <v>10년~20년 미만</v>
      </c>
      <c r="S292" s="119" t="str">
        <f aca="false">(IF(M292="확인불가","확인불가",IF(M292&lt;100000000,"1억 미만", IF(M292&lt;1000000000,"1억~10억미만",IF(M292&lt;10000000000,"10억~100억미만",IF(M292&lt;100000000000,"100억~1,000억미만",IF(M292&lt;1000000000000,"1,000억~1조미만",IF(M292&lt;10000000000000,"1조~10조미만",IF(M292&gt;10000000000000,"10조 이상")))))))))</f>
        <v>10억~100억미만</v>
      </c>
      <c r="T292" s="119" t="str">
        <f aca="false">(IF(N292="확인불가","확인불가",IF(N292&lt;1000000000,"10억 미만", IF(N292&lt;10000000000,"10억~100억 미만",IF(N292&lt;100000000000,"100억~1,000억 미만",IF(N292&lt;1000000000000,"1,000억~1조 미만",IF(N292&lt;10000000000000,"1조~10조 미만",IF(N292&lt;100000000000000,"10조~100조 미만",IF(N292&gt;100000000000000,"100조 이상")))))))))</f>
        <v>10억~100억 미만</v>
      </c>
      <c r="U292" s="119" t="str">
        <f aca="false">IF(O292="확인불가","확인불가",IF(O292&lt;10,"10명 미만",IF(O292&lt;20,"10~20명 미만",IF(O292&lt;100,"20~100명 미만",IF(O292&lt;1000,"100~1,000명 미만",IF(O292&lt;10000,"1,000~10,000명 미만",IF(O292&lt;100000,"10,000~100,000명 미만",IF(O292&gt;100000,"100,000명 이상"))))))))</f>
        <v>20~100명 미만</v>
      </c>
      <c r="V292" s="119" t="s">
        <v>2832</v>
      </c>
      <c r="W292" s="119" t="s">
        <v>2831</v>
      </c>
    </row>
    <row r="293" customFormat="false" ht="17.45" hidden="false" customHeight="false" outlineLevel="0" collapsed="false">
      <c r="A293" s="67" t="s">
        <v>469</v>
      </c>
      <c r="B293" s="67" t="s">
        <v>1697</v>
      </c>
      <c r="C293" s="67" t="s">
        <v>2690</v>
      </c>
      <c r="D293" s="67" t="s">
        <v>2691</v>
      </c>
      <c r="E293" s="6" t="s">
        <v>168</v>
      </c>
      <c r="F293" s="6" t="s">
        <v>124</v>
      </c>
      <c r="G293" s="6" t="s">
        <v>102</v>
      </c>
      <c r="H293" s="6" t="s">
        <v>2692</v>
      </c>
      <c r="I293" s="6"/>
      <c r="J293" s="6" t="s">
        <v>2693</v>
      </c>
      <c r="K293" s="17" t="s">
        <v>2694</v>
      </c>
      <c r="L293" s="121" t="n">
        <v>2018</v>
      </c>
      <c r="M293" s="122" t="n">
        <v>1680000000</v>
      </c>
      <c r="N293" s="122" t="n">
        <v>31250000000</v>
      </c>
      <c r="O293" s="121" t="n">
        <v>334</v>
      </c>
      <c r="P293" s="117" t="n">
        <f aca="false">2020-L293+1</f>
        <v>3</v>
      </c>
      <c r="Q293" s="118" t="str">
        <f aca="false">LEFT(J293,2)</f>
        <v>서울</v>
      </c>
      <c r="R293" s="119" t="str">
        <f aca="false">(IF(P293&lt;5,"5년 미만",IF(P293&lt;10,"5년~10년 미만",IF(P293&lt;20,"10년~20년 미만",IF(P293&lt;30,"20년~30년 미만",IF(P293&lt;50,"30년~50년 미만",IF(P293&gt;50,"50년 이상")))))))</f>
        <v>5년 미만</v>
      </c>
      <c r="S293" s="119" t="str">
        <f aca="false">(IF(M293="확인불가","확인불가",IF(M293&lt;100000000,"1억 미만", IF(M293&lt;1000000000,"1억~10억미만",IF(M293&lt;10000000000,"10억~100억미만",IF(M293&lt;100000000000,"100억~1,000억미만",IF(M293&lt;1000000000000,"1,000억~1조미만",IF(M293&lt;10000000000000,"1조~10조미만",IF(M293&gt;10000000000000,"10조 이상")))))))))</f>
        <v>10억~100억미만</v>
      </c>
      <c r="T293" s="119" t="str">
        <f aca="false">(IF(N293="확인불가","확인불가",IF(N293&lt;1000000000,"10억 미만", IF(N293&lt;10000000000,"10억~100억 미만",IF(N293&lt;100000000000,"100억~1,000억 미만",IF(N293&lt;1000000000000,"1,000억~1조 미만",IF(N293&lt;10000000000000,"1조~10조 미만",IF(N293&lt;100000000000000,"10조~100조 미만",IF(N293&gt;100000000000000,"100조 이상")))))))))</f>
        <v>100억~1,000억 미만</v>
      </c>
      <c r="U293" s="119" t="str">
        <f aca="false">IF(O293="확인불가","확인불가",IF(O293&lt;10,"10명 미만",IF(O293&lt;20,"10~20명 미만",IF(O293&lt;100,"20~100명 미만",IF(O293&lt;1000,"100~1,000명 미만",IF(O293&lt;10000,"1,000~10,000명 미만",IF(O293&lt;100000,"10,000~100,000명 미만",IF(O293&gt;100000,"100,000명 이상"))))))))</f>
        <v>100~1,000명 미만</v>
      </c>
      <c r="V293" s="119" t="s">
        <v>2831</v>
      </c>
      <c r="W293" s="119" t="s">
        <v>2831</v>
      </c>
    </row>
    <row r="294" customFormat="false" ht="17.45" hidden="false" customHeight="false" outlineLevel="0" collapsed="false">
      <c r="A294" s="113" t="s">
        <v>96</v>
      </c>
      <c r="B294" s="113" t="s">
        <v>97</v>
      </c>
      <c r="C294" s="113" t="s">
        <v>98</v>
      </c>
      <c r="D294" s="113" t="s">
        <v>2695</v>
      </c>
      <c r="E294" s="14" t="s">
        <v>168</v>
      </c>
      <c r="F294" s="14" t="s">
        <v>122</v>
      </c>
      <c r="G294" s="14" t="s">
        <v>102</v>
      </c>
      <c r="H294" s="14" t="s">
        <v>103</v>
      </c>
      <c r="I294" s="14" t="s">
        <v>2696</v>
      </c>
      <c r="J294" s="14" t="s">
        <v>2697</v>
      </c>
      <c r="K294" s="114" t="s">
        <v>2698</v>
      </c>
      <c r="L294" s="115" t="n">
        <v>1950</v>
      </c>
      <c r="M294" s="116" t="n">
        <v>557000000000</v>
      </c>
      <c r="N294" s="116" t="n">
        <v>17279000000000</v>
      </c>
      <c r="O294" s="115" t="n">
        <v>6448</v>
      </c>
      <c r="P294" s="117" t="n">
        <f aca="false">2020-L294+1</f>
        <v>71</v>
      </c>
      <c r="Q294" s="118" t="str">
        <f aca="false">LEFT(J294,2)</f>
        <v>서울</v>
      </c>
      <c r="R294" s="119" t="str">
        <f aca="false">(IF(P294&lt;5,"5년 미만",IF(P294&lt;10,"5년~10년 미만",IF(P294&lt;20,"10년~20년 미만",IF(P294&lt;30,"20년~30년 미만",IF(P294&lt;50,"30년~50년 미만",IF(P294&gt;50,"50년 이상")))))))</f>
        <v>50년 이상</v>
      </c>
      <c r="S294" s="119" t="str">
        <f aca="false">(IF(M294="확인불가","확인불가",IF(M294&lt;100000000,"1억 미만", IF(M294&lt;1000000000,"1억~10억미만",IF(M294&lt;10000000000,"10억~100억미만",IF(M294&lt;100000000000,"100억~1,000억미만",IF(M294&lt;1000000000000,"1,000억~1조미만",IF(M294&lt;10000000000000,"1조~10조미만",IF(M294&gt;10000000000000,"10조 이상")))))))))</f>
        <v>1,000억~1조미만</v>
      </c>
      <c r="T294" s="119" t="str">
        <f aca="false">(IF(N294="확인불가","확인불가",IF(N294&lt;1000000000,"10억 미만", IF(N294&lt;10000000000,"10억~100억 미만",IF(N294&lt;100000000000,"100억~1,000억 미만",IF(N294&lt;1000000000000,"1,000억~1조 미만",IF(N294&lt;10000000000000,"1조~10조 미만",IF(N294&lt;100000000000000,"10조~100조 미만",IF(N294&gt;100000000000000,"100조 이상")))))))))</f>
        <v>10조~100조 미만</v>
      </c>
      <c r="U294" s="119" t="str">
        <f aca="false">IF(O294="확인불가","확인불가",IF(O294&lt;10,"10명 미만",IF(O294&lt;20,"10~20명 미만",IF(O294&lt;100,"20~100명 미만",IF(O294&lt;1000,"100~1,000명 미만",IF(O294&lt;10000,"1,000~10,000명 미만",IF(O294&lt;100000,"10,000~100,000명 미만",IF(O294&gt;100000,"100,000명 이상"))))))))</f>
        <v>1,000~10,000명 미만</v>
      </c>
      <c r="V294" s="119" t="s">
        <v>2832</v>
      </c>
      <c r="W294" s="119" t="s">
        <v>2832</v>
      </c>
    </row>
    <row r="295" customFormat="false" ht="17.45" hidden="false" customHeight="false" outlineLevel="0" collapsed="false">
      <c r="A295" s="67" t="s">
        <v>1029</v>
      </c>
      <c r="B295" s="67" t="s">
        <v>1030</v>
      </c>
      <c r="C295" s="67" t="s">
        <v>1926</v>
      </c>
      <c r="D295" s="67" t="s">
        <v>2705</v>
      </c>
      <c r="E295" s="6" t="s">
        <v>168</v>
      </c>
      <c r="F295" s="6" t="s">
        <v>117</v>
      </c>
      <c r="G295" s="6" t="s">
        <v>153</v>
      </c>
      <c r="H295" s="6" t="s">
        <v>2706</v>
      </c>
      <c r="I295" s="6" t="s">
        <v>2707</v>
      </c>
      <c r="J295" s="6" t="s">
        <v>2708</v>
      </c>
      <c r="K295" s="30" t="s">
        <v>2709</v>
      </c>
      <c r="L295" s="121" t="n">
        <v>2020</v>
      </c>
      <c r="M295" s="139" t="n">
        <v>814300000000</v>
      </c>
      <c r="N295" s="139" t="n">
        <v>266303300000000</v>
      </c>
      <c r="O295" s="121" t="n">
        <v>364</v>
      </c>
      <c r="P295" s="117" t="n">
        <f aca="false">2020-L295+1</f>
        <v>1</v>
      </c>
      <c r="Q295" s="118" t="str">
        <f aca="false">LEFT(J295,2)</f>
        <v>대구</v>
      </c>
      <c r="R295" s="119" t="str">
        <f aca="false">(IF(P295&lt;5,"5년 미만",IF(P295&lt;10,"5년~10년 미만",IF(P295&lt;20,"10년~20년 미만",IF(P295&lt;30,"20년~30년 미만",IF(P295&lt;50,"30년~50년 미만",IF(P295&gt;50,"50년 이상")))))))</f>
        <v>5년 미만</v>
      </c>
      <c r="S295" s="119" t="str">
        <f aca="false">(IF(M295="확인불가","확인불가",IF(M295&lt;100000000,"1억 미만", IF(M295&lt;1000000000,"1억~10억미만",IF(M295&lt;10000000000,"10억~100억미만",IF(M295&lt;100000000000,"100억~1,000억미만",IF(M295&lt;1000000000000,"1,000억~1조미만",IF(M295&lt;10000000000000,"1조~10조미만",IF(M295&gt;10000000000000,"10조 이상")))))))))</f>
        <v>1,000억~1조미만</v>
      </c>
      <c r="T295" s="119" t="str">
        <f aca="false">(IF(N295="확인불가","확인불가",IF(N295&lt;1000000000,"10억 미만", IF(N295&lt;10000000000,"10억~100억 미만",IF(N295&lt;100000000000,"100억~1,000억 미만",IF(N295&lt;1000000000000,"1,000억~1조 미만",IF(N295&lt;10000000000000,"1조~10조 미만",IF(N295&lt;100000000000000,"10조~100조 미만",IF(N295&gt;100000000000000,"100조 이상")))))))))</f>
        <v>100조 이상</v>
      </c>
      <c r="U295" s="119" t="str">
        <f aca="false">IF(O295="확인불가","확인불가",IF(O295&lt;10,"10명 미만",IF(O295&lt;20,"10~20명 미만",IF(O295&lt;100,"20~100명 미만",IF(O295&lt;1000,"100~1,000명 미만",IF(O295&lt;10000,"1,000~10,000명 미만",IF(O295&lt;100000,"10,000~100,000명 미만",IF(O295&gt;100000,"100,000명 이상"))))))))</f>
        <v>100~1,000명 미만</v>
      </c>
      <c r="V295" s="119" t="s">
        <v>2831</v>
      </c>
      <c r="W295" s="119" t="s">
        <v>2831</v>
      </c>
    </row>
    <row r="296" customFormat="false" ht="17.45" hidden="false" customHeight="false" outlineLevel="0" collapsed="false">
      <c r="A296" s="113" t="s">
        <v>136</v>
      </c>
      <c r="B296" s="113" t="s">
        <v>357</v>
      </c>
      <c r="C296" s="113" t="s">
        <v>2721</v>
      </c>
      <c r="D296" s="113" t="s">
        <v>2716</v>
      </c>
      <c r="E296" s="14" t="s">
        <v>168</v>
      </c>
      <c r="F296" s="14" t="s">
        <v>43</v>
      </c>
      <c r="G296" s="14" t="s">
        <v>62</v>
      </c>
      <c r="H296" s="14" t="s">
        <v>2717</v>
      </c>
      <c r="I296" s="14" t="s">
        <v>2718</v>
      </c>
      <c r="J296" s="14" t="s">
        <v>2719</v>
      </c>
      <c r="K296" s="114" t="s">
        <v>2720</v>
      </c>
      <c r="L296" s="115" t="n">
        <v>1977</v>
      </c>
      <c r="M296" s="116" t="n">
        <v>491096000000</v>
      </c>
      <c r="N296" s="116" t="n">
        <v>22600000000000</v>
      </c>
      <c r="O296" s="115" t="n">
        <v>10133</v>
      </c>
      <c r="P296" s="117" t="n">
        <f aca="false">2020-L296+1</f>
        <v>44</v>
      </c>
      <c r="Q296" s="118" t="str">
        <f aca="false">LEFT(J296,2)</f>
        <v>서울</v>
      </c>
      <c r="R296" s="119" t="str">
        <f aca="false">(IF(P296&lt;5,"5년 미만",IF(P296&lt;10,"5년~10년 미만",IF(P296&lt;20,"10년~20년 미만",IF(P296&lt;30,"20년~30년 미만",IF(P296&lt;50,"30년~50년 미만",IF(P296&gt;50,"50년 이상")))))))</f>
        <v>30년~50년 미만</v>
      </c>
      <c r="S296" s="119" t="str">
        <f aca="false">(IF(M296="확인불가","확인불가",IF(M296&lt;100000000,"1억 미만", IF(M296&lt;1000000000,"1억~10억미만",IF(M296&lt;10000000000,"10억~100억미만",IF(M296&lt;100000000000,"100억~1,000억미만",IF(M296&lt;1000000000000,"1,000억~1조미만",IF(M296&lt;10000000000000,"1조~10조미만",IF(M296&gt;10000000000000,"10조 이상")))))))))</f>
        <v>1,000억~1조미만</v>
      </c>
      <c r="T296" s="119" t="str">
        <f aca="false">(IF(N296="확인불가","확인불가",IF(N296&lt;1000000000,"10억 미만", IF(N296&lt;10000000000,"10억~100억 미만",IF(N296&lt;100000000000,"100억~1,000억 미만",IF(N296&lt;1000000000000,"1,000억~1조 미만",IF(N296&lt;10000000000000,"1조~10조 미만",IF(N296&lt;100000000000000,"10조~100조 미만",IF(N296&gt;100000000000000,"100조 이상")))))))))</f>
        <v>10조~100조 미만</v>
      </c>
      <c r="U296" s="119" t="str">
        <f aca="false">IF(O296="확인불가","확인불가",IF(O296&lt;10,"10명 미만",IF(O296&lt;20,"10~20명 미만",IF(O296&lt;100,"20~100명 미만",IF(O296&lt;1000,"100~1,000명 미만",IF(O296&lt;10000,"1,000~10,000명 미만",IF(O296&lt;100000,"10,000~100,000명 미만",IF(O296&gt;100000,"100,000명 이상"))))))))</f>
        <v>10,000~100,000명 미만</v>
      </c>
      <c r="V296" s="119" t="s">
        <v>2831</v>
      </c>
      <c r="W296" s="119" t="s">
        <v>2831</v>
      </c>
    </row>
    <row r="297" customFormat="false" ht="15.6" hidden="false" customHeight="true" outlineLevel="0" collapsed="false">
      <c r="A297" s="14" t="s">
        <v>50</v>
      </c>
      <c r="B297" s="113" t="s">
        <v>199</v>
      </c>
      <c r="C297" s="113" t="s">
        <v>2041</v>
      </c>
      <c r="D297" s="113" t="s">
        <v>2723</v>
      </c>
      <c r="E297" s="6" t="s">
        <v>168</v>
      </c>
      <c r="F297" s="6" t="s">
        <v>360</v>
      </c>
      <c r="G297" s="6" t="s">
        <v>62</v>
      </c>
      <c r="H297" s="6" t="s">
        <v>2728</v>
      </c>
      <c r="I297" s="6"/>
      <c r="J297" s="6" t="s">
        <v>2725</v>
      </c>
      <c r="K297" s="7" t="s">
        <v>2726</v>
      </c>
      <c r="L297" s="121" t="n">
        <v>1967</v>
      </c>
      <c r="M297" s="122" t="n">
        <v>1488900000000</v>
      </c>
      <c r="N297" s="122" t="n">
        <v>49100000000000</v>
      </c>
      <c r="O297" s="121" t="n">
        <v>69513</v>
      </c>
      <c r="P297" s="117" t="n">
        <f aca="false">2020-L297+1</f>
        <v>54</v>
      </c>
      <c r="Q297" s="118" t="str">
        <f aca="false">LEFT(J297,2)</f>
        <v>서울</v>
      </c>
      <c r="R297" s="119" t="str">
        <f aca="false">(IF(P297&lt;5,"5년 미만",IF(P297&lt;10,"5년~10년 미만",IF(P297&lt;20,"10년~20년 미만",IF(P297&lt;30,"20년~30년 미만",IF(P297&lt;50,"30년~50년 미만",IF(P297&gt;50,"50년 이상")))))))</f>
        <v>50년 이상</v>
      </c>
      <c r="S297" s="119" t="str">
        <f aca="false">(IF(M297="확인불가","확인불가",IF(M297&lt;100000000,"1억 미만", IF(M297&lt;1000000000,"1억~10억미만",IF(M297&lt;10000000000,"10억~100억미만",IF(M297&lt;100000000000,"100억~1,000억미만",IF(M297&lt;1000000000000,"1,000억~1조미만",IF(M297&lt;10000000000000,"1조~10조미만",IF(M297&gt;10000000000000,"10조 이상")))))))))</f>
        <v>1조~10조미만</v>
      </c>
      <c r="T297" s="119" t="str">
        <f aca="false">(IF(N297="확인불가","확인불가",IF(N297&lt;1000000000,"10억 미만", IF(N297&lt;10000000000,"10억~100억 미만",IF(N297&lt;100000000000,"100억~1,000억 미만",IF(N297&lt;1000000000000,"1,000억~1조 미만",IF(N297&lt;10000000000000,"1조~10조 미만",IF(N297&lt;100000000000000,"10조~100조 미만",IF(N297&gt;100000000000000,"100조 이상")))))))))</f>
        <v>10조~100조 미만</v>
      </c>
      <c r="U297" s="119" t="str">
        <f aca="false">IF(O297="확인불가","확인불가",IF(O297&lt;10,"10명 미만",IF(O297&lt;20,"10~20명 미만",IF(O297&lt;100,"20~100명 미만",IF(O297&lt;1000,"100~1,000명 미만",IF(O297&lt;10000,"1,000~10,000명 미만",IF(O297&lt;100000,"10,000~100,000명 미만",IF(O297&gt;100000,"100,000명 이상"))))))))</f>
        <v>10,000~100,000명 미만</v>
      </c>
      <c r="V297" s="124" t="s">
        <v>2832</v>
      </c>
      <c r="W297" s="119" t="s">
        <v>2831</v>
      </c>
    </row>
    <row r="298" customFormat="false" ht="17.45" hidden="false" customHeight="false" outlineLevel="0" collapsed="false">
      <c r="A298" s="14" t="s">
        <v>128</v>
      </c>
      <c r="B298" s="113" t="s">
        <v>150</v>
      </c>
      <c r="C298" s="113" t="s">
        <v>158</v>
      </c>
      <c r="D298" s="113" t="s">
        <v>2731</v>
      </c>
      <c r="E298" s="14" t="s">
        <v>35</v>
      </c>
      <c r="F298" s="14" t="s">
        <v>30</v>
      </c>
      <c r="G298" s="14" t="s">
        <v>62</v>
      </c>
      <c r="H298" s="14" t="s">
        <v>2732</v>
      </c>
      <c r="I298" s="14"/>
      <c r="J298" s="14" t="s">
        <v>2733</v>
      </c>
      <c r="K298" s="114" t="s">
        <v>2734</v>
      </c>
      <c r="L298" s="115" t="n">
        <v>1998</v>
      </c>
      <c r="M298" s="116" t="n">
        <v>4310000000</v>
      </c>
      <c r="N298" s="116" t="n">
        <v>104550000000</v>
      </c>
      <c r="O298" s="115" t="n">
        <v>185</v>
      </c>
      <c r="P298" s="117" t="n">
        <f aca="false">2020-L298+1</f>
        <v>23</v>
      </c>
      <c r="Q298" s="118" t="str">
        <f aca="false">LEFT(J298,2)</f>
        <v>서울</v>
      </c>
      <c r="R298" s="119" t="str">
        <f aca="false">(IF(P298&lt;5,"5년 미만",IF(P298&lt;10,"5년~10년 미만",IF(P298&lt;20,"10년~20년 미만",IF(P298&lt;30,"20년~30년 미만",IF(P298&lt;50,"30년~50년 미만",IF(P298&gt;50,"50년 이상")))))))</f>
        <v>20년~30년 미만</v>
      </c>
      <c r="S298" s="119" t="str">
        <f aca="false">(IF(M298="확인불가","확인불가",IF(M298&lt;100000000,"1억 미만", IF(M298&lt;1000000000,"1억~10억미만",IF(M298&lt;10000000000,"10억~100억미만",IF(M298&lt;100000000000,"100억~1,000억미만",IF(M298&lt;1000000000000,"1,000억~1조미만",IF(M298&lt;10000000000000,"1조~10조미만",IF(M298&gt;10000000000000,"10조 이상")))))))))</f>
        <v>10억~100억미만</v>
      </c>
      <c r="T298" s="119" t="str">
        <f aca="false">(IF(N298="확인불가","확인불가",IF(N298&lt;1000000000,"10억 미만", IF(N298&lt;10000000000,"10억~100억 미만",IF(N298&lt;100000000000,"100억~1,000억 미만",IF(N298&lt;1000000000000,"1,000억~1조 미만",IF(N298&lt;10000000000000,"1조~10조 미만",IF(N298&lt;100000000000000,"10조~100조 미만",IF(N298&gt;100000000000000,"100조 이상")))))))))</f>
        <v>1,000억~1조 미만</v>
      </c>
      <c r="U298" s="119" t="str">
        <f aca="false">IF(O298="확인불가","확인불가",IF(O298&lt;10,"10명 미만",IF(O298&lt;20,"10~20명 미만",IF(O298&lt;100,"20~100명 미만",IF(O298&lt;1000,"100~1,000명 미만",IF(O298&lt;10000,"1,000~10,000명 미만",IF(O298&lt;100000,"10,000~100,000명 미만",IF(O298&gt;100000,"100,000명 이상"))))))))</f>
        <v>100~1,000명 미만</v>
      </c>
      <c r="V298" s="119" t="s">
        <v>2832</v>
      </c>
      <c r="W298" s="119" t="s">
        <v>2831</v>
      </c>
    </row>
    <row r="299" customFormat="false" ht="17.45" hidden="false" customHeight="true" outlineLevel="0" collapsed="false">
      <c r="A299" s="14" t="s">
        <v>490</v>
      </c>
      <c r="B299" s="113" t="s">
        <v>729</v>
      </c>
      <c r="C299" s="113" t="s">
        <v>730</v>
      </c>
      <c r="D299" s="113" t="s">
        <v>2740</v>
      </c>
      <c r="E299" s="6" t="s">
        <v>35</v>
      </c>
      <c r="F299" s="6" t="s">
        <v>126</v>
      </c>
      <c r="G299" s="6" t="s">
        <v>62</v>
      </c>
      <c r="H299" s="6" t="s">
        <v>2741</v>
      </c>
      <c r="I299" s="6" t="s">
        <v>2742</v>
      </c>
      <c r="J299" s="6" t="s">
        <v>2743</v>
      </c>
      <c r="K299" s="7" t="s">
        <v>2744</v>
      </c>
      <c r="L299" s="121" t="n">
        <v>2016</v>
      </c>
      <c r="M299" s="122" t="n">
        <v>360000000</v>
      </c>
      <c r="N299" s="122" t="n">
        <v>792070000</v>
      </c>
      <c r="O299" s="121" t="n">
        <v>17</v>
      </c>
      <c r="P299" s="117" t="n">
        <f aca="false">2020-L299+1</f>
        <v>5</v>
      </c>
      <c r="Q299" s="118" t="str">
        <f aca="false">LEFT(J299,2)</f>
        <v>부산</v>
      </c>
      <c r="R299" s="119" t="str">
        <f aca="false">(IF(P299&lt;5,"5년 미만",IF(P299&lt;10,"5년~10년 미만",IF(P299&lt;20,"10년~20년 미만",IF(P299&lt;30,"20년~30년 미만",IF(P299&lt;50,"30년~50년 미만",IF(P299&gt;50,"50년 이상")))))))</f>
        <v>5년~10년 미만</v>
      </c>
      <c r="S299" s="119" t="str">
        <f aca="false">(IF(M299="확인불가","확인불가",IF(M299&lt;100000000,"1억 미만", IF(M299&lt;1000000000,"1억~10억미만",IF(M299&lt;10000000000,"10억~100억미만",IF(M299&lt;100000000000,"100억~1,000억미만",IF(M299&lt;1000000000000,"1,000억~1조미만",IF(M299&lt;10000000000000,"1조~10조미만",IF(M299&gt;10000000000000,"10조 이상")))))))))</f>
        <v>1억~10억미만</v>
      </c>
      <c r="T299" s="119" t="str">
        <f aca="false">(IF(N299="확인불가","확인불가",IF(N299&lt;1000000000,"10억 미만", IF(N299&lt;10000000000,"10억~100억 미만",IF(N299&lt;100000000000,"100억~1,000억 미만",IF(N299&lt;1000000000000,"1,000억~1조 미만",IF(N299&lt;10000000000000,"1조~10조 미만",IF(N299&lt;100000000000000,"10조~100조 미만",IF(N299&gt;100000000000000,"100조 이상")))))))))</f>
        <v>10억 미만</v>
      </c>
      <c r="U299" s="119" t="str">
        <f aca="false">IF(O299="확인불가","확인불가",IF(O299&lt;10,"10명 미만",IF(O299&lt;20,"10~20명 미만",IF(O299&lt;100,"20~100명 미만",IF(O299&lt;1000,"100~1,000명 미만",IF(O299&lt;10000,"1,000~10,000명 미만",IF(O299&lt;100000,"10,000~100,000명 미만",IF(O299&gt;100000,"100,000명 이상"))))))))</f>
        <v>10~20명 미만</v>
      </c>
      <c r="V299" s="124" t="s">
        <v>2832</v>
      </c>
      <c r="W299" s="119" t="s">
        <v>2831</v>
      </c>
    </row>
    <row r="300" customFormat="false" ht="16.15" hidden="false" customHeight="true" outlineLevel="0" collapsed="false">
      <c r="A300" s="113" t="s">
        <v>96</v>
      </c>
      <c r="B300" s="113" t="s">
        <v>220</v>
      </c>
      <c r="C300" s="113" t="s">
        <v>221</v>
      </c>
      <c r="D300" s="113" t="s">
        <v>2748</v>
      </c>
      <c r="E300" s="14" t="s">
        <v>168</v>
      </c>
      <c r="F300" s="14" t="s">
        <v>43</v>
      </c>
      <c r="G300" s="14" t="s">
        <v>62</v>
      </c>
      <c r="H300" s="14" t="s">
        <v>2749</v>
      </c>
      <c r="I300" s="14"/>
      <c r="J300" s="14" t="s">
        <v>2750</v>
      </c>
      <c r="K300" s="114" t="s">
        <v>2751</v>
      </c>
      <c r="L300" s="115" t="n">
        <v>1989</v>
      </c>
      <c r="M300" s="116" t="n">
        <v>3933000000000</v>
      </c>
      <c r="N300" s="116" t="n">
        <v>1977100000000</v>
      </c>
      <c r="O300" s="115" t="n">
        <v>503</v>
      </c>
      <c r="P300" s="117" t="n">
        <f aca="false">2020-L300+1</f>
        <v>32</v>
      </c>
      <c r="Q300" s="118" t="str">
        <f aca="false">LEFT(J300,2)</f>
        <v>서울</v>
      </c>
      <c r="R300" s="119" t="str">
        <f aca="false">(IF(P300&lt;5,"5년 미만",IF(P300&lt;10,"5년~10년 미만",IF(P300&lt;20,"10년~20년 미만",IF(P300&lt;30,"20년~30년 미만",IF(P300&lt;50,"30년~50년 미만",IF(P300&gt;50,"50년 이상")))))))</f>
        <v>30년~50년 미만</v>
      </c>
      <c r="S300" s="119" t="str">
        <f aca="false">(IF(M300="확인불가","확인불가",IF(M300&lt;100000000,"1억 미만", IF(M300&lt;1000000000,"1억~10억미만",IF(M300&lt;10000000000,"10억~100억미만",IF(M300&lt;100000000000,"100억~1,000억미만",IF(M300&lt;1000000000000,"1,000억~1조미만",IF(M300&lt;10000000000000,"1조~10조미만",IF(M300&gt;10000000000000,"10조 이상")))))))))</f>
        <v>1조~10조미만</v>
      </c>
      <c r="T300" s="119" t="str">
        <f aca="false">(IF(N300="확인불가","확인불가",IF(N300&lt;1000000000,"10억 미만", IF(N300&lt;10000000000,"10억~100억 미만",IF(N300&lt;100000000000,"100억~1,000억 미만",IF(N300&lt;1000000000000,"1,000억~1조 미만",IF(N300&lt;10000000000000,"1조~10조 미만",IF(N300&lt;100000000000000,"10조~100조 미만",IF(N300&gt;100000000000000,"100조 이상")))))))))</f>
        <v>1조~10조 미만</v>
      </c>
      <c r="U300" s="119" t="str">
        <f aca="false">IF(O300="확인불가","확인불가",IF(O300&lt;10,"10명 미만",IF(O300&lt;20,"10~20명 미만",IF(O300&lt;100,"20~100명 미만",IF(O300&lt;1000,"100~1,000명 미만",IF(O300&lt;10000,"1,000~10,000명 미만",IF(O300&lt;100000,"10,000~100,000명 미만",IF(O300&gt;100000,"100,000명 이상"))))))))</f>
        <v>100~1,000명 미만</v>
      </c>
      <c r="V300" s="119" t="s">
        <v>2832</v>
      </c>
      <c r="W300" s="119" t="s">
        <v>2831</v>
      </c>
    </row>
    <row r="301" customFormat="false" ht="17.45" hidden="false" customHeight="false" outlineLevel="0" collapsed="false">
      <c r="A301" s="67" t="s">
        <v>50</v>
      </c>
      <c r="B301" s="67" t="s">
        <v>199</v>
      </c>
      <c r="C301" s="67" t="s">
        <v>2752</v>
      </c>
      <c r="D301" s="67" t="s">
        <v>2753</v>
      </c>
      <c r="E301" s="6" t="s">
        <v>35</v>
      </c>
      <c r="F301" s="6" t="s">
        <v>76</v>
      </c>
      <c r="G301" s="6" t="s">
        <v>54</v>
      </c>
      <c r="H301" s="6" t="s">
        <v>2754</v>
      </c>
      <c r="I301" s="6"/>
      <c r="J301" s="7" t="s">
        <v>2755</v>
      </c>
      <c r="K301" s="7" t="s">
        <v>2756</v>
      </c>
      <c r="L301" s="121" t="n">
        <v>2001</v>
      </c>
      <c r="M301" s="122" t="n">
        <v>4500000000</v>
      </c>
      <c r="N301" s="122" t="n">
        <v>283242650000</v>
      </c>
      <c r="O301" s="121" t="n">
        <v>2037</v>
      </c>
      <c r="P301" s="117" t="n">
        <f aca="false">2020-L301+1</f>
        <v>20</v>
      </c>
      <c r="Q301" s="118" t="str">
        <f aca="false">LEFT(J301,2)</f>
        <v>경기</v>
      </c>
      <c r="R301" s="119" t="str">
        <f aca="false">(IF(P301&lt;5,"5년 미만",IF(P301&lt;10,"5년~10년 미만",IF(P301&lt;20,"10년~20년 미만",IF(P301&lt;30,"20년~30년 미만",IF(P301&lt;50,"30년~50년 미만",IF(P301&gt;50,"50년 이상")))))))</f>
        <v>20년~30년 미만</v>
      </c>
      <c r="S301" s="119" t="str">
        <f aca="false">(IF(M301="확인불가","확인불가",IF(M301&lt;100000000,"1억 미만", IF(M301&lt;1000000000,"1억~10억미만",IF(M301&lt;10000000000,"10억~100억미만",IF(M301&lt;100000000000,"100억~1,000억미만",IF(M301&lt;1000000000000,"1,000억~1조미만",IF(M301&lt;10000000000000,"1조~10조미만",IF(M301&gt;10000000000000,"10조 이상")))))))))</f>
        <v>10억~100억미만</v>
      </c>
      <c r="T301" s="119" t="str">
        <f aca="false">(IF(N301="확인불가","확인불가",IF(N301&lt;1000000000,"10억 미만", IF(N301&lt;10000000000,"10억~100억 미만",IF(N301&lt;100000000000,"100억~1,000억 미만",IF(N301&lt;1000000000000,"1,000억~1조 미만",IF(N301&lt;10000000000000,"1조~10조 미만",IF(N301&lt;100000000000000,"10조~100조 미만",IF(N301&gt;100000000000000,"100조 이상")))))))))</f>
        <v>1,000억~1조 미만</v>
      </c>
      <c r="U301" s="119" t="str">
        <f aca="false">IF(O301="확인불가","확인불가",IF(O301&lt;10,"10명 미만",IF(O301&lt;20,"10~20명 미만",IF(O301&lt;100,"20~100명 미만",IF(O301&lt;1000,"100~1,000명 미만",IF(O301&lt;10000,"1,000~10,000명 미만",IF(O301&lt;100000,"10,000~100,000명 미만",IF(O301&gt;100000,"100,000명 이상"))))))))</f>
        <v>1,000~10,000명 미만</v>
      </c>
      <c r="V301" s="119" t="s">
        <v>2831</v>
      </c>
      <c r="W301" s="119" t="s">
        <v>2831</v>
      </c>
    </row>
    <row r="304" customFormat="false" ht="14.45" hidden="false" customHeight="false" outlineLevel="0" collapsed="false">
      <c r="N304" s="140"/>
    </row>
  </sheetData>
  <autoFilter ref="A1:W301"/>
  <hyperlinks>
    <hyperlink ref="K2" r:id="rId1" display="http://smartcity.or.kr"/>
    <hyperlink ref="K3" r:id="rId2" display="확인불가"/>
    <hyperlink ref="K4" r:id="rId3" display="http://www.lidwater.com"/>
    <hyperlink ref="K5" r:id="rId4" display="https://gdnet.creatorlink.net/index#"/>
    <hyperlink ref="K6" r:id="rId5" display="http://www.kaoni.com"/>
    <hyperlink ref="K7" r:id="rId6" display="http://www.geistkorea.co.kr"/>
    <hyperlink ref="K8" r:id="rId7" display="http://www.gansam.com"/>
    <hyperlink ref="K9" r:id="rId8" display="http://www.gabinit.co.kr"/>
    <hyperlink ref="K10" r:id="rId9" display="http://www.goback.world/"/>
    <hyperlink ref="K11" r:id="rId10" display="http://www.greenitkr.com"/>
    <hyperlink ref="K12" r:id="rId11" display="https://m.greencar.co.kr/index.do"/>
    <hyperlink ref="K13" r:id="rId12" display="http://www.greentechinc.co.kr"/>
    <hyperlink ref="K14" r:id="rId13" display="www.egreenpower.com"/>
    <hyperlink ref="K15" r:id="rId14" display="http://www.grib-iot.com/ko/index.aspp"/>
    <hyperlink ref="K16" r:id="rId15" display="http://www.globaltelecom.co.kr"/>
    <hyperlink ref="K17" r:id="rId16" display="http://www.nowarch.com"/>
    <hyperlink ref="K18" r:id="rId17" display="https://ssem.kr/index.html"/>
    <hyperlink ref="K19" r:id="rId18" display="https://www.neofect.com/kr"/>
    <hyperlink ref="K20" r:id="rId19" display="http://www.nexmore.co.kr/realtest/main.html"/>
    <hyperlink ref="K22" r:id="rId20" display="http://www.nuritelecom.co.kr/kr/main/main.html"/>
    <hyperlink ref="K24" r:id="rId21" display="http://e.dasannetworks.com/kr/"/>
    <hyperlink ref="K25" r:id="rId22" display="http://www.mytown.cc/"/>
    <hyperlink ref="K26" r:id="rId23" display="http://www.wp-pv.com/default/"/>
    <hyperlink ref="K27" r:id="rId24" display="http://www.theway-comm.co.kr/default/"/>
    <hyperlink ref="K28" r:id="rId25" display="http://www.douzone.com"/>
    <hyperlink ref="K29" r:id="rId26" display="http://www.datasolution.kr/"/>
    <hyperlink ref="K30" r:id="rId27" display="http://dayliblockchain.com"/>
    <hyperlink ref="K31" r:id="rId28" display="https://www.dohwa.co.kr/aboutus/overview"/>
    <hyperlink ref="K32" r:id="rId29" display="http://www.dongsungeng.co.kr/sub/sub03_05.html"/>
    <hyperlink ref="K33" r:id="rId30" display="http://www.coolingrack.net/"/>
    <hyperlink ref="K34" r:id="rId31" display="https://www.dreamsecurity.com"/>
    <hyperlink ref="K35" r:id="rId32" display="http://dwelling.co.kr"/>
    <hyperlink ref="K36" r:id="rId33" display="http://www.digibase.co.kr"/>
    <hyperlink ref="K37" r:id="rId34" display="http://www.dkitec.com/home/"/>
    <hyperlink ref="K38" r:id="rId35" display="https://rainist.com"/>
    <hyperlink ref="K39" r:id="rId36" display="http://www.rozetatech.co.kr/sub/index.php"/>
    <hyperlink ref="K40" r:id="rId37" display="http://logisys.co.kr/"/>
    <hyperlink ref="K41" r:id="rId38" display="http://www.lucis.co.kr"/>
    <hyperlink ref="K42" r:id="rId39" display="https://www.midasit.com"/>
    <hyperlink ref="K43" r:id="rId40" display="https://www.markany.com/kr/"/>
    <hyperlink ref="K44" r:id="rId41" display="http://bec.co.kr"/>
    <hyperlink ref="K45" r:id="rId42" display="http://www.centechnology.com/"/>
    <hyperlink ref="K46" r:id="rId43" display="https://www.bkt21.co.kr"/>
    <hyperlink ref="K47" r:id="rId44" display="http://www.buryeok.com"/>
    <hyperlink ref="K48" r:id="rId45" display="https://www.skens.com/busan/main/index.do"/>
    <hyperlink ref="K49" r:id="rId46" display="https://www.broadwave.co.kr"/>
    <hyperlink ref="K51" r:id="rId47" display="http://vtw.co.kr"/>
    <hyperlink ref="K52" r:id="rId48" display="http://www.beintech.co.kr/"/>
    <hyperlink ref="K53" r:id="rId49" display="https://www.bit.kr"/>
    <hyperlink ref="K54" r:id="rId50" display="http://www.victek.co.kr/main.html"/>
    <hyperlink ref="K55" r:id="rId51" display="https://www.samoo.com/main.do"/>
    <hyperlink ref="K56" r:id="rId52" display="www.saenoon.co.kr"/>
    <hyperlink ref="K57" r:id="rId53" display="http://www.ictsk.com"/>
    <hyperlink ref="K58" r:id="rId54" display="http://www.seoyoungeng.com/html/index.php"/>
    <hyperlink ref="K59" r:id="rId55" display="http://www.sundakorea.co.kr"/>
    <hyperlink ref="K60" r:id="rId56" display="https://www.sjic.co.kr"/>
    <hyperlink ref="K61" r:id="rId57" display="http://www.seoitv.com"/>
    <hyperlink ref="K62" r:id="rId58" display="http://www.sjinc.co.kr"/>
    <hyperlink ref="K63" r:id="rId59" display="https://www.selvasai.com"/>
    <hyperlink ref="K64" r:id="rId60" display="http://www.solideos.com"/>
    <hyperlink ref="K65" r:id="rId61" display="http://www.saltlux.com"/>
    <hyperlink ref="K66" r:id="rId62" display="http://www.songwooint.co.kr/home/contents/main/index.php"/>
    <hyperlink ref="K67" r:id="rId63" display="http://surotech.bizdaara.com/surotech"/>
    <hyperlink ref="K68" r:id="rId64" display="http://www.soosungeng.com"/>
    <hyperlink ref="I69" r:id="rId65" display="02-6268-3883"/>
    <hyperlink ref="K70" r:id="rId66" display="http://www.smd21.com/?lang=ko"/>
    <hyperlink ref="K71" r:id="rId67" display="http://www.smartcitykorea.com"/>
    <hyperlink ref="K72" r:id="rId68" display="https://sites.google.com/view/skkuscit"/>
    <hyperlink ref="K73" r:id="rId69" display="http://www.spiretech.co.kr"/>
    <hyperlink ref="K74" r:id="rId70" display="https://www.sysone.co.kr/index.php"/>
    <hyperlink ref="K75" r:id="rId71" display="http://sijung.com/ko/"/>
    <hyperlink ref="K76" r:id="rId72" display="http://secuever.com"/>
    <hyperlink ref="K77" r:id="rId73" display="http://www.sillasystem.com"/>
    <hyperlink ref="K78" r:id="rId74" display="https://www.shinsegaeproperty.com/ko/index.do"/>
    <hyperlink ref="K79" r:id="rId75" display="http://www.syesd.co.kr/homepage//"/>
    <hyperlink ref="K80" r:id="rId76" display="http://globalsuns.com/?lang=ko"/>
    <hyperlink ref="K82" r:id="rId77" display="https://www.socar.kr"/>
    <hyperlink ref="K83" r:id="rId78" display="http://www.3ssoft.co.kr/"/>
    <hyperlink ref="K84" r:id="rId79" display="http://casit.co.kr/"/>
    <hyperlink ref="K85" r:id="rId80" display="http://www.citek.co.kr/main#"/>
    <hyperlink ref="K86" r:id="rId81" display="http://www.amadas.kr"/>
    <hyperlink ref="K88" r:id="rId82" display="http://www.avrosoft.co.kr"/>
    <hyperlink ref="K89" r:id="rId83" display="http://inorilab.com/i-nori-lab/"/>
    <hyperlink ref="K90" r:id="rId84" display="http://itsbank.koreasme.com/kr/"/>
    <hyperlink ref="K91" r:id="rId85" display="http://www.unmansol.com/index.html"/>
    <hyperlink ref="K92" r:id="rId86" display="http://www.snetsystems.co.kr"/>
    <hyperlink ref="K93" r:id="rId87" display="http://www.waven.link"/>
    <hyperlink ref="K94" r:id="rId88" display="http://www.sateng.co.kr/"/>
    <hyperlink ref="K95" r:id="rId89" display="http://www.a-nine.co.kr"/>
    <hyperlink ref="K96" r:id="rId90" display="http://www.korbi.com"/>
    <hyperlink ref="K97" r:id="rId91" display="http://www.ecosense.co.kr"/>
    <hyperlink ref="K98" r:id="rId92" display="http://www.nthcompany.co.kr"/>
    <hyperlink ref="K99" r:id="rId93" display="http://www.nhino.com/"/>
    <hyperlink ref="K100" r:id="rId94" display="https://www.ntels.com"/>
    <hyperlink ref="K101" r:id="rId95" display="http://www.n2m.co.kr/main.doo"/>
    <hyperlink ref="K102" r:id="rId96" display="https://mtmdc.co.kr"/>
    <hyperlink ref="K103" r:id="rId97" display="http://yeonmu.com/default/index.php"/>
    <hyperlink ref="K104" r:id="rId98" display="http://smartyoungshine.com"/>
    <hyperlink ref="K105" r:id="rId99" display="https://www.openit.co.kr/"/>
    <hyperlink ref="K106" r:id="rId100" display="https://www.wisenut.com/"/>
    <hyperlink ref="K107" r:id="rId101" display="http://www.wacon.co.kr"/>
    <hyperlink ref="K108" r:id="rId102" display="http://www.woosancnc.com"/>
    <hyperlink ref="K109" r:id="rId103" display="http://www.wintecglovis.co.kr/"/>
    <hyperlink ref="K110" r:id="rId104" display="http://www.unicomnet.co.kr"/>
    <hyperlink ref="K111" r:id="rId105" display="http://www.yucheon.co.kr/home/"/>
    <hyperlink ref="K113" r:id="rId106" display="https://www.ecubelabs.com"/>
    <hyperlink ref="K114" r:id="rId107" display="http://witchew.com/"/>
    <hyperlink ref="K115" r:id="rId108" display="http://www.infomining.co.kr/"/>
    <hyperlink ref="K116" r:id="rId109" display="www.juchating.com"/>
    <hyperlink ref="K117" r:id="rId110" display="http://giduzon.co.kr/"/>
    <hyperlink ref="K118" r:id="rId111" display="http://www.geomex.co.kr/"/>
    <hyperlink ref="K119" r:id="rId112" display="https://aptgin.com/intro/index.html"/>
    <hyperlink ref="K120" r:id="rId113" display="http://www.jinsung-eng.com"/>
    <hyperlink ref="K121" r:id="rId114" display="http://www.goodnet.co.kr"/>
    <hyperlink ref="K122" r:id="rId115" display="http://www.1stnoon.co.kr"/>
    <hyperlink ref="K123" r:id="rId116" display="https://kakao.ai"/>
    <hyperlink ref="K124" r:id="rId117" display="http://www.kakaomobility.com/"/>
    <hyperlink ref="K125" r:id="rId118" display="http://www.kgenc.co.kr/business/business3_03.asp"/>
    <hyperlink ref="K126" r:id="rId119" display="https://corp.kt.com"/>
    <hyperlink ref="K127" r:id="rId120" display="http://www.cowithone.com"/>
    <hyperlink ref="K128" r:id="rId121" display="http://kokam.com"/>
    <hyperlink ref="K129" r:id="rId122" display="http://www.cupix.com"/>
    <hyperlink ref="K130" r:id="rId123" display="http://tssni.com/xe/whoarewe"/>
    <hyperlink ref="K133" r:id="rId124" display="www.tqskorea.com"/>
    <hyperlink ref="K136" r:id="rId125" display="http://www.ipodo.co.kr"/>
    <hyperlink ref="K137" r:id="rId126" display="https://www.poscoict.com/servlet/Main?lang=kr"/>
    <hyperlink ref="K138" r:id="rId127" display="https://www.poscoenc.com:446/eng/"/>
    <hyperlink ref="K139" r:id="rId128" display="http://www.futurerobot.com/default/"/>
    <hyperlink ref="K140" r:id="rId129" display="https://www.pluxity.com/"/>
    <hyperlink ref="K141" r:id="rId130" display="http://www.ubpay.com"/>
    <hyperlink ref="K142" r:id="rId131" display="http://www.hidea.kr"/>
    <hyperlink ref="K143" r:id="rId132" display="www.hitecepc.com"/>
    <hyperlink ref="K145" r:id="rId133" display="http://koreacit.co.kr"/>
    <hyperlink ref="K146" r:id="rId134" display="https://www.kevoting.com"/>
    <hyperlink ref="K147" r:id="rId135" display="https://www.komipo.co.kr/kor/main/main.do"/>
    <hyperlink ref="K148" r:id="rId136" display="http://hallae.co.kr"/>
    <hyperlink ref="K149" r:id="rId137" display="http://www.hanscreative.com/home/home.htm"/>
    <hyperlink ref="K150" r:id="rId138" display="http://www.hanilstm.com"/>
    <hyperlink ref="K152" r:id="rId139" display="http://www.hancomnflux.com"/>
    <hyperlink ref="K154" r:id="rId140" display="https://haenglim.com"/>
    <hyperlink ref="K155" r:id="rId141" display="https://www.hec.co.kr/en"/>
    <hyperlink ref="K156" r:id="rId142" display="http://www.hyosungheavyindustries.com/"/>
    <hyperlink ref="K158" r:id="rId143" display="http://www.heerim.co.kr"/>
    <hyperlink ref="K159" r:id="rId144" display="https://www.aia.co.kr/ko/index.html"/>
    <hyperlink ref="K160" r:id="rId145" display="http://www.fxgear.net/"/>
    <hyperlink ref="K162" r:id="rId146" display="http://www.gsenc.com"/>
    <hyperlink ref="K163" r:id="rId147" display="http://www.hdc-dvp.com/index.do"/>
    <hyperlink ref="K164" r:id="rId148" display="http://www.macaront.com/"/>
    <hyperlink ref="K165" r:id="rId149" display="https://www.lgcns.com/Home"/>
    <hyperlink ref="K166" r:id="rId150" display="http://www.uplus.co.kr/com/main/pkmain/PkMain.hpi?WEB_BNNR_ID=5G_CLO_02"/>
    <hyperlink ref="K167" r:id="rId151" display="https://www.lge.co.kr/lgekor/company/main.do"/>
    <hyperlink ref="K168" r:id="rId152" display="http://www.skdnd.com/"/>
    <hyperlink ref="K169" r:id="rId153" display="http://www.sktelecom.com"/>
    <hyperlink ref="K170" r:id="rId154" display="http://www.skhynix.com"/>
    <hyperlink ref="K171" r:id="rId155" display="http://www.thegaram.com/"/>
    <hyperlink ref="K174" r:id="rId156" display="http://www.git.co.kr"/>
    <hyperlink ref="K175" r:id="rId157" display="http://www.spacen.or.kr/main.do"/>
    <hyperlink ref="K176" r:id="rId158" display="https://www.gist.ac.kr/"/>
    <hyperlink ref="K177" r:id="rId159" display="http://www.kbstar.com"/>
    <hyperlink ref="K178" r:id="rId160" display="https://www.nts.go.kr"/>
    <hyperlink ref="K179" r:id="rId161" display="http://luris.molit.go.kr/"/>
    <hyperlink ref="K180" r:id="rId162" display="https://www.ibk.co.kr/"/>
    <hyperlink ref="K183" r:id="rId163" display="https://www.navercorp.com"/>
    <hyperlink ref="K185" r:id="rId164" display="http://www.farm8.co.kr"/>
    <hyperlink ref="K186" r:id="rId165" display="http://www.daliworks.net"/>
    <hyperlink ref="K187" r:id="rId166" display="http://www.dgist.ac.kr"/>
    <hyperlink ref="K188" r:id="rId167" display="https://www.dbcs.co.kr/mobile/kr/index"/>
    <hyperlink ref="K190" r:id="rId168" display="http://www.daewooenc.com"/>
    <hyperlink ref="K191" r:id="rId169" display="http://www.djsiseol.or.kr/index.asp"/>
    <hyperlink ref="K192" r:id="rId170" display="https://www.ldcc.co.kr"/>
    <hyperlink ref="K193" r:id="rId171" display="http://www.daewoobrenic.com"/>
    <hyperlink ref="K194" r:id="rId172" display="http://www.metabuild.co.kr"/>
    <hyperlink ref="K196" r:id="rId173" display="https://www.miraeassetdaewoo.com/"/>
    <hyperlink ref="K197" r:id="rId174" display="http://vaiv.kr/"/>
    <hyperlink ref="K198" r:id="rId175" display="http://www.buttle.co.kr"/>
    <hyperlink ref="K199" r:id="rId176" display="https://tadatada.com/"/>
    <hyperlink ref="K200" r:id="rId177" display="http://www.samsungsdi.co.kr"/>
    <hyperlink ref="K201" r:id="rId178" display="http://www.samsungcnt.com"/>
    <hyperlink ref="K202" r:id="rId179" display="http://www.samsung.com/sec"/>
    <hyperlink ref="K203" r:id="rId180" display="https://www.sisul.or.kr"/>
    <hyperlink ref="K204" r:id="rId181" display="http://www.amc.seoul.kr/asan/main.do"/>
    <hyperlink ref="K205" r:id="rId182" display="https://www.i-sh.co.kr/"/>
    <hyperlink ref="K206" r:id="rId183" display="https://www.seoul.go.kr/main/index.jsp"/>
    <hyperlink ref="K207" r:id="rId184" display="http://www.sunyoutech.com"/>
    <hyperlink ref="K208" r:id="rId185" display="http://www.sjku.co.kr"/>
    <hyperlink ref="K209" r:id="rId186" display="https://www.sctc.kr"/>
    <hyperlink ref="K210" r:id="rId187" display="http://www.celltrion.com/"/>
    <hyperlink ref="K211" r:id="rId188" display="http://www.superbin.co.kr/new/index.php"/>
    <hyperlink ref="K212" r:id="rId189" display="http://www.scalawox.com"/>
    <hyperlink ref="K213" r:id="rId190" display="https://www.scrossculture.com"/>
    <hyperlink ref="K214" r:id="rId191" display="http://www.shinhan.com"/>
    <hyperlink ref="K215" r:id="rId192" display="https://www.cyberlogitec.com/ko/"/>
    <hyperlink ref="K216" r:id="rId193" display="http://www.signtelecom.com"/>
    <hyperlink ref="K217" r:id="rId194" display="http://www.ssyenc.com"/>
    <hyperlink ref="K218" r:id="rId195" display="https://www.cjlogistics.com/ko/main"/>
    <hyperlink ref="K219" r:id="rId196" display="http://www.avad.co.kr/home_new/"/>
    <hyperlink ref="K220" r:id="rId197" display="http://www.conus.kr/"/>
    <hyperlink ref="K221" r:id="rId198" display="http://www.aionbank.co.kr/"/>
    <hyperlink ref="K222" r:id="rId199" display="http://www.alio.go.kr/home.do"/>
    <hyperlink ref="K223" r:id="rId200" display="http://www.sgakw.kr"/>
    <hyperlink ref="K224" r:id="rId201" display="http://www.skec.co.kr"/>
    <hyperlink ref="K225" r:id="rId202" display="https://www.skplanet.com/main"/>
    <hyperlink ref="K226" r:id="rId203" display="http://www.spv.co.kr"/>
    <hyperlink ref="K227" r:id="rId204" display="http://www.icontrols.co.kr/"/>
    <hyperlink ref="K228" r:id="rId205" display="http://www.ecobike.org"/>
    <hyperlink ref="K230" r:id="rId206" display="http://n3n.co.kr/"/>
    <hyperlink ref="K231" r:id="rId207" display="https://company.payco.com"/>
    <hyperlink ref="K232" r:id="rId208" display="http://www.e-ncom.co.kr"/>
    <hyperlink ref="K233" r:id="rId209" display="https://oysterable.com"/>
    <hyperlink ref="K234" r:id="rId210" display="http://www.omnisystem.co.kr/index.php"/>
    <hyperlink ref="K235" r:id="rId211" display="https://www.obsr.org/index.php?lang=ko"/>
    <hyperlink ref="K236" r:id="rId212" display="http://www.wdcals.co.kr"/>
    <hyperlink ref="K237" r:id="rId213" display="https://www.1thefull.com"/>
    <hyperlink ref="K238" r:id="rId214" display="http://www.unison.co.kr/"/>
    <hyperlink ref="K239" r:id="rId215" display="http://umayz.com"/>
    <hyperlink ref="K240" r:id="rId216" display="http://www.ep.go.kr/CmsWeb/viewPage.req?idx=PG0000001180"/>
    <hyperlink ref="K241" r:id="rId217" display="http://innodep.co.kr/renew/"/>
    <hyperlink ref="K242" r:id="rId218" display="http://www.eseict.com/Nsco/ko/main/main.html?ver=sco"/>
    <hyperlink ref="K243" r:id="rId219" display="http://www.efplus.co.kr"/>
    <hyperlink ref="K244" r:id="rId220" display="http://www.e-trons.co.kr"/>
    <hyperlink ref="K246" r:id="rId221" display="http://www.incon.kr"/>
    <hyperlink ref="K247" r:id="rId222" display="http://www.januber.co.kr/page/"/>
    <hyperlink ref="K248" r:id="rId223" display="http://www.zebrasq.com/"/>
    <hyperlink ref="K249" r:id="rId224" display="http://www.novacos.co.kr/ko/"/>
    <hyperlink ref="K250" r:id="rId225" display="http://landroad.synology.me"/>
    <hyperlink ref="K251" r:id="rId226" display="http://www.mediconex.co.kr/index.html"/>
    <hyperlink ref="K252" r:id="rId227" display="http://www.jubayo.com/main/"/>
    <hyperlink ref="K253" r:id="rId228" display="http://chahoo.co.kr"/>
    <hyperlink ref="K254" r:id="rId229" display="https://www.mss.go.kr/site/smba/main.do"/>
    <hyperlink ref="K255" r:id="rId230" display="http://www.cdit.co.kr"/>
    <hyperlink ref="K256" r:id="rId231" display="http://www.chemtronics.co.kr/kr/index.php"/>
    <hyperlink ref="K257" r:id="rId232" display="http://www.koreadigital.com"/>
    <hyperlink ref="K258" r:id="rId233" display="http://www.koreab2b.com"/>
    <hyperlink ref="K259" r:id="rId234" display="http://www.goyohantaxi.com"/>
    <hyperlink ref="K260" r:id="rId235" display="https://www.kolonbenit.com/main/index.do"/>
    <hyperlink ref="K261" r:id="rId236" display="http://www.cudo.co.kr/index.html"/>
    <hyperlink ref="K262" r:id="rId237" display="http://www.coupang.com"/>
    <hyperlink ref="K263" r:id="rId238" display="http://www.tectone.co.kr"/>
    <hyperlink ref="K264" r:id="rId239" display="https://www.1011.co.kr/"/>
    <hyperlink ref="K266" r:id="rId240" display="http://www.kcim.co.kr"/>
    <hyperlink ref="K267" r:id="rId241" display="http://www.kict.re.kr"/>
    <hyperlink ref="K268" r:id="rId242" display="https://www.koreatrailpass.co.kr/"/>
    <hyperlink ref="K269" r:id="rId243" display="http://www.ex.co.kr"/>
    <hyperlink ref="K270" r:id="rId244" display="http://www.khnp.co.kr"/>
    <hyperlink ref="K271" r:id="rId245" display="https://www.kwater.or.kr/"/>
    <hyperlink ref="K272" r:id="rId246" display="http://www.ibm.com/kr/ko"/>
    <hyperlink ref="K273" r:id="rId247" display="https://www.kier.re.kr"/>
    <hyperlink ref="K274" r:id="rId248" display="http://home.kepco.co.kr/kepco/main.do"/>
    <hyperlink ref="K275" r:id="rId249" display="http://www.lh.or.kr/index.do"/>
    <hyperlink ref="K276" r:id="rId250" display="http://www.katon.or.kr/eagerne/cms.egn"/>
    <hyperlink ref="K277" r:id="rId251" display="http://koast.net/wp/"/>
    <hyperlink ref="K278" r:id="rId252" display="http://www.kindkorea.or.kr/"/>
    <hyperlink ref="K279" r:id="rId253" display="https://www.keco.or.kr/kr/main/index.do"/>
    <hyperlink ref="K280" r:id="rId254" display="http://www.hanmiglobal.com/kr/"/>
    <hyperlink ref="K281" r:id="rId255" display="http://www.hanbiteds.co.kr"/>
    <hyperlink ref="K282" r:id="rId256" display="http://www.kepid.co.kr"/>
    <hyperlink ref="K283" r:id="rId257" display="https://kdn.com/"/>
    <hyperlink ref="K285" r:id="rId258" display="http://hancomwith.com/"/>
    <hyperlink ref="K286" r:id="rId259" display="https://www.hancomit.com/index"/>
    <hyperlink ref="K287" r:id="rId260" display="https://www.hanwhasystems.com/kr/index.do"/>
    <hyperlink ref="K288" r:id="rId261" display="http://hec.hanwha.co.kr"/>
    <hyperlink ref="K289" r:id="rId262" display="https://www.hanwha-security.com/ko/"/>
    <hyperlink ref="K290" r:id="rId263" display="http://www.mof.go.kr/index.do"/>
    <hyperlink ref="K291" r:id="rId264" display="https://www.mois.go.kr/frt/a01/frtMain.do"/>
    <hyperlink ref="K292" r:id="rId265" display="http://www.hconnect.co.kr"/>
    <hyperlink ref="K294" r:id="rId266" display="http://www.hdec.kr/"/>
    <hyperlink ref="K295" r:id="rId267" display="https://www.hyundai-robotics.com"/>
    <hyperlink ref="K296" r:id="rId268" display="https://www.mobis.co.kr/main/index.do"/>
    <hyperlink ref="K297" r:id="rId269" display="http://www.hyundai.com"/>
    <hyperlink ref="K298" r:id="rId270" display="https://www.hyundaitel.co.kr/kr/"/>
    <hyperlink ref="K299" r:id="rId271" display="http://www.hyundai-pay.com/kr/"/>
    <hyperlink ref="K300" r:id="rId272" display="http://www.ihoban.co.kr"/>
    <hyperlink ref="J301" r:id="rId273" display="경기도 안양시 만안구 일직로 88 케이타워"/>
    <hyperlink ref="K301" r:id="rId274" display="http://www.emc-env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" activeCellId="0" sqref="G9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26.88"/>
    <col collapsed="false" customWidth="true" hidden="false" outlineLevel="0" max="3" min="3" style="0" width="35.5"/>
    <col collapsed="false" customWidth="true" hidden="false" outlineLevel="0" max="4" min="4" style="0" width="6.13"/>
    <col collapsed="false" customWidth="true" hidden="false" outlineLevel="0" max="5" min="5" style="0" width="10.87"/>
    <col collapsed="false" customWidth="true" hidden="false" outlineLevel="0" max="6" min="6" style="0" width="7.62"/>
    <col collapsed="false" customWidth="true" hidden="false" outlineLevel="0" max="7" min="7" style="0" width="24.87"/>
    <col collapsed="false" customWidth="true" hidden="false" outlineLevel="0" max="8" min="8" style="0" width="23.13"/>
    <col collapsed="false" customWidth="true" hidden="false" outlineLevel="0" max="9" min="9" style="0" width="29.63"/>
    <col collapsed="false" customWidth="true" hidden="false" outlineLevel="0" max="10" min="10" style="0" width="29.75"/>
    <col collapsed="false" customWidth="true" hidden="false" outlineLevel="0" max="11" min="11" style="0" width="8.88"/>
    <col collapsed="false" customWidth="true" hidden="false" outlineLevel="0" max="12" min="12" style="0" width="2.75"/>
    <col collapsed="false" customWidth="true" hidden="false" outlineLevel="0" max="13" min="13" style="0" width="4.13"/>
    <col collapsed="false" customWidth="true" hidden="false" outlineLevel="0" max="15" min="14" style="0" width="4.37"/>
    <col collapsed="false" customWidth="true" hidden="false" outlineLevel="0" max="16" min="16" style="0" width="4.75"/>
    <col collapsed="false" customWidth="true" hidden="false" outlineLevel="0" max="17" min="17" style="0" width="3.63"/>
    <col collapsed="false" customWidth="true" hidden="false" outlineLevel="0" max="26" min="18" style="0" width="2.62"/>
  </cols>
  <sheetData>
    <row r="1" customFormat="false" ht="16.5" hidden="false" customHeight="true" outlineLevel="0" collapsed="false">
      <c r="A1" s="141" t="s">
        <v>0</v>
      </c>
      <c r="B1" s="141" t="s">
        <v>1</v>
      </c>
      <c r="C1" s="141" t="s">
        <v>2833</v>
      </c>
      <c r="D1" s="141" t="s">
        <v>2834</v>
      </c>
      <c r="E1" s="141" t="s">
        <v>2835</v>
      </c>
      <c r="F1" s="141" t="s">
        <v>2836</v>
      </c>
      <c r="G1" s="141" t="s">
        <v>7</v>
      </c>
      <c r="H1" s="141" t="s">
        <v>8</v>
      </c>
      <c r="I1" s="141" t="s">
        <v>2837</v>
      </c>
      <c r="J1" s="141" t="s">
        <v>9</v>
      </c>
      <c r="K1" s="141" t="s">
        <v>10</v>
      </c>
      <c r="L1" s="141" t="s">
        <v>11</v>
      </c>
      <c r="M1" s="141" t="s">
        <v>2838</v>
      </c>
      <c r="N1" s="141" t="s">
        <v>2839</v>
      </c>
      <c r="O1" s="142" t="s">
        <v>2840</v>
      </c>
      <c r="P1" s="142" t="s">
        <v>2841</v>
      </c>
      <c r="Q1" s="141" t="s">
        <v>14</v>
      </c>
      <c r="R1" s="141" t="s">
        <v>2842</v>
      </c>
      <c r="S1" s="143"/>
      <c r="T1" s="143"/>
      <c r="U1" s="143"/>
      <c r="V1" s="143"/>
      <c r="W1" s="143"/>
      <c r="X1" s="143"/>
      <c r="Y1" s="143"/>
      <c r="Z1" s="143"/>
    </row>
    <row r="2" customFormat="false" ht="16.5" hidden="false" customHeight="true" outlineLevel="0" collapsed="false">
      <c r="A2" s="144" t="s">
        <v>128</v>
      </c>
      <c r="B2" s="145" t="s">
        <v>1301</v>
      </c>
      <c r="C2" s="145"/>
      <c r="D2" s="145"/>
      <c r="E2" s="145"/>
      <c r="F2" s="145"/>
      <c r="G2" s="145"/>
      <c r="H2" s="145"/>
      <c r="I2" s="145"/>
      <c r="J2" s="145"/>
      <c r="K2" s="146"/>
      <c r="L2" s="145"/>
      <c r="M2" s="145"/>
      <c r="N2" s="145"/>
      <c r="O2" s="147"/>
      <c r="P2" s="147"/>
      <c r="Q2" s="145"/>
      <c r="R2" s="145"/>
      <c r="S2" s="148"/>
      <c r="T2" s="148"/>
      <c r="U2" s="148"/>
      <c r="V2" s="148"/>
      <c r="W2" s="148"/>
      <c r="X2" s="148"/>
      <c r="Y2" s="148"/>
      <c r="Z2" s="148"/>
    </row>
    <row r="3" customFormat="false" ht="16.5" hidden="false" customHeight="true" outlineLevel="0" collapsed="false">
      <c r="A3" s="144" t="s">
        <v>128</v>
      </c>
      <c r="B3" s="145" t="s">
        <v>160</v>
      </c>
      <c r="C3" s="145" t="s">
        <v>2843</v>
      </c>
      <c r="D3" s="145" t="s">
        <v>2844</v>
      </c>
      <c r="E3" s="149" t="s">
        <v>2845</v>
      </c>
      <c r="F3" s="145" t="s">
        <v>35</v>
      </c>
      <c r="G3" s="149" t="s">
        <v>2846</v>
      </c>
      <c r="H3" s="149" t="s">
        <v>2847</v>
      </c>
      <c r="I3" s="145"/>
      <c r="J3" s="149" t="s">
        <v>2848</v>
      </c>
      <c r="K3" s="150" t="s">
        <v>2849</v>
      </c>
      <c r="L3" s="145" t="n">
        <v>2002</v>
      </c>
      <c r="M3" s="145"/>
      <c r="N3" s="145"/>
      <c r="O3" s="147"/>
      <c r="P3" s="147"/>
      <c r="Q3" s="149" t="s">
        <v>2850</v>
      </c>
      <c r="R3" s="145"/>
      <c r="S3" s="148"/>
      <c r="T3" s="148"/>
      <c r="U3" s="148"/>
      <c r="V3" s="148"/>
      <c r="W3" s="148"/>
      <c r="X3" s="148"/>
      <c r="Y3" s="148"/>
      <c r="Z3" s="148"/>
    </row>
    <row r="4" customFormat="false" ht="16.5" hidden="false" customHeight="true" outlineLevel="0" collapsed="false">
      <c r="A4" s="144" t="s">
        <v>128</v>
      </c>
      <c r="B4" s="145" t="s">
        <v>504</v>
      </c>
      <c r="C4" s="145"/>
      <c r="D4" s="145"/>
      <c r="E4" s="145"/>
      <c r="F4" s="145"/>
      <c r="G4" s="145"/>
      <c r="H4" s="145"/>
      <c r="I4" s="145"/>
      <c r="J4" s="145"/>
      <c r="K4" s="146"/>
      <c r="L4" s="145"/>
      <c r="M4" s="145"/>
      <c r="N4" s="145"/>
      <c r="O4" s="147"/>
      <c r="P4" s="147"/>
      <c r="Q4" s="145"/>
      <c r="R4" s="145"/>
      <c r="S4" s="148"/>
      <c r="T4" s="148"/>
      <c r="U4" s="148"/>
      <c r="V4" s="148"/>
      <c r="W4" s="148"/>
      <c r="X4" s="148"/>
      <c r="Y4" s="148"/>
      <c r="Z4" s="148"/>
    </row>
    <row r="5" customFormat="false" ht="16.5" hidden="false" customHeight="true" outlineLevel="0" collapsed="false">
      <c r="A5" s="144" t="s">
        <v>128</v>
      </c>
      <c r="B5" s="151" t="s">
        <v>2851</v>
      </c>
      <c r="C5" s="145"/>
      <c r="D5" s="145"/>
      <c r="E5" s="145"/>
      <c r="F5" s="145"/>
      <c r="G5" s="145"/>
      <c r="H5" s="145"/>
      <c r="I5" s="145"/>
      <c r="J5" s="145"/>
      <c r="K5" s="146"/>
      <c r="L5" s="145"/>
      <c r="M5" s="145"/>
      <c r="N5" s="152"/>
      <c r="O5" s="153"/>
      <c r="P5" s="153"/>
      <c r="Q5" s="145"/>
      <c r="R5" s="145"/>
      <c r="S5" s="148"/>
      <c r="T5" s="148"/>
      <c r="U5" s="148"/>
      <c r="V5" s="148"/>
      <c r="W5" s="148"/>
      <c r="X5" s="148"/>
      <c r="Y5" s="148"/>
      <c r="Z5" s="148"/>
    </row>
    <row r="6" customFormat="false" ht="16.5" hidden="false" customHeight="true" outlineLevel="0" collapsed="false">
      <c r="A6" s="144" t="s">
        <v>31</v>
      </c>
      <c r="B6" s="145" t="s">
        <v>2852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7"/>
      <c r="P6" s="147"/>
      <c r="Q6" s="145"/>
      <c r="R6" s="145"/>
      <c r="S6" s="148"/>
      <c r="T6" s="148"/>
      <c r="U6" s="148"/>
      <c r="V6" s="148"/>
      <c r="W6" s="148"/>
      <c r="X6" s="148"/>
      <c r="Y6" s="148"/>
      <c r="Z6" s="148"/>
    </row>
    <row r="7" customFormat="false" ht="16.5" hidden="false" customHeight="true" outlineLevel="0" collapsed="false">
      <c r="A7" s="144" t="s">
        <v>31</v>
      </c>
      <c r="B7" s="145" t="s">
        <v>612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54"/>
      <c r="O7" s="155"/>
      <c r="P7" s="155"/>
      <c r="Q7" s="145"/>
      <c r="R7" s="145"/>
      <c r="S7" s="148"/>
      <c r="T7" s="148"/>
      <c r="U7" s="148"/>
      <c r="V7" s="148"/>
      <c r="W7" s="148"/>
      <c r="X7" s="148"/>
      <c r="Y7" s="148"/>
      <c r="Z7" s="148"/>
    </row>
    <row r="8" customFormat="false" ht="16.5" hidden="false" customHeight="true" outlineLevel="0" collapsed="false">
      <c r="A8" s="144" t="s">
        <v>31</v>
      </c>
      <c r="B8" s="156" t="s">
        <v>2851</v>
      </c>
      <c r="C8" s="145" t="s">
        <v>2853</v>
      </c>
      <c r="D8" s="145" t="s">
        <v>2844</v>
      </c>
      <c r="E8" s="149" t="s">
        <v>2854</v>
      </c>
      <c r="F8" s="145" t="s">
        <v>35</v>
      </c>
      <c r="G8" s="149" t="s">
        <v>2855</v>
      </c>
      <c r="H8" s="149" t="s">
        <v>2856</v>
      </c>
      <c r="I8" s="150" t="s">
        <v>2857</v>
      </c>
      <c r="J8" s="149" t="s">
        <v>2858</v>
      </c>
      <c r="K8" s="150" t="s">
        <v>2859</v>
      </c>
      <c r="L8" s="145" t="n">
        <v>2012</v>
      </c>
      <c r="M8" s="145"/>
      <c r="N8" s="157"/>
      <c r="O8" s="158" t="s">
        <v>2860</v>
      </c>
      <c r="P8" s="159" t="s">
        <v>2861</v>
      </c>
      <c r="Q8" s="149" t="s">
        <v>2862</v>
      </c>
      <c r="R8" s="145" t="n">
        <v>2020</v>
      </c>
      <c r="S8" s="148"/>
      <c r="T8" s="148"/>
      <c r="U8" s="148"/>
      <c r="V8" s="148"/>
      <c r="W8" s="148"/>
      <c r="X8" s="148"/>
      <c r="Y8" s="148"/>
      <c r="Z8" s="148"/>
    </row>
    <row r="9" customFormat="false" ht="16.5" hidden="false" customHeight="true" outlineLevel="0" collapsed="false">
      <c r="A9" s="144" t="s">
        <v>31</v>
      </c>
      <c r="B9" s="156" t="s">
        <v>2851</v>
      </c>
      <c r="C9" s="145" t="s">
        <v>2863</v>
      </c>
      <c r="D9" s="145" t="s">
        <v>2844</v>
      </c>
      <c r="E9" s="149" t="s">
        <v>2864</v>
      </c>
      <c r="F9" s="145" t="s">
        <v>35</v>
      </c>
      <c r="G9" s="149" t="s">
        <v>2865</v>
      </c>
      <c r="H9" s="145"/>
      <c r="I9" s="150" t="s">
        <v>2866</v>
      </c>
      <c r="J9" s="149" t="s">
        <v>2867</v>
      </c>
      <c r="K9" s="150" t="s">
        <v>2868</v>
      </c>
      <c r="L9" s="145" t="n">
        <v>2014</v>
      </c>
      <c r="M9" s="145"/>
      <c r="N9" s="145"/>
      <c r="O9" s="160" t="s">
        <v>2869</v>
      </c>
      <c r="P9" s="159" t="s">
        <v>2870</v>
      </c>
      <c r="Q9" s="149" t="s">
        <v>2871</v>
      </c>
      <c r="R9" s="145" t="n">
        <v>2018</v>
      </c>
      <c r="S9" s="148"/>
      <c r="T9" s="148"/>
      <c r="U9" s="148"/>
      <c r="V9" s="148"/>
      <c r="W9" s="148"/>
      <c r="X9" s="148"/>
      <c r="Y9" s="148"/>
      <c r="Z9" s="148"/>
    </row>
    <row r="10" customFormat="false" ht="16.5" hidden="false" customHeight="true" outlineLevel="0" collapsed="false">
      <c r="A10" s="144" t="s">
        <v>2872</v>
      </c>
      <c r="B10" s="145" t="s">
        <v>662</v>
      </c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7"/>
      <c r="P10" s="147"/>
      <c r="Q10" s="145"/>
      <c r="R10" s="145"/>
      <c r="S10" s="148"/>
      <c r="T10" s="148"/>
      <c r="U10" s="148"/>
      <c r="V10" s="148"/>
      <c r="W10" s="148"/>
      <c r="X10" s="148"/>
      <c r="Y10" s="148"/>
      <c r="Z10" s="148"/>
    </row>
    <row r="11" customFormat="false" ht="16.5" hidden="false" customHeight="true" outlineLevel="0" collapsed="false">
      <c r="A11" s="144" t="s">
        <v>2872</v>
      </c>
      <c r="B11" s="145" t="s">
        <v>2873</v>
      </c>
      <c r="C11" s="145"/>
      <c r="D11" s="145"/>
      <c r="E11" s="145"/>
      <c r="F11" s="145"/>
      <c r="G11" s="145"/>
      <c r="H11" s="145"/>
      <c r="I11" s="145"/>
      <c r="J11" s="145"/>
      <c r="K11" s="146"/>
      <c r="L11" s="145"/>
      <c r="M11" s="145"/>
      <c r="N11" s="145"/>
      <c r="O11" s="147"/>
      <c r="P11" s="147"/>
      <c r="Q11" s="145"/>
      <c r="R11" s="145"/>
      <c r="S11" s="148"/>
      <c r="T11" s="148"/>
      <c r="U11" s="148"/>
      <c r="V11" s="148"/>
      <c r="W11" s="148"/>
      <c r="X11" s="148"/>
      <c r="Y11" s="148"/>
      <c r="Z11" s="148"/>
    </row>
    <row r="12" customFormat="false" ht="16.5" hidden="false" customHeight="true" outlineLevel="0" collapsed="false">
      <c r="A12" s="144" t="s">
        <v>2872</v>
      </c>
      <c r="B12" s="151" t="s">
        <v>2851</v>
      </c>
      <c r="C12" s="161"/>
      <c r="D12" s="161"/>
      <c r="E12" s="145"/>
      <c r="F12" s="145"/>
      <c r="G12" s="145"/>
      <c r="H12" s="145"/>
      <c r="I12" s="145"/>
      <c r="J12" s="145"/>
      <c r="K12" s="146"/>
      <c r="L12" s="145"/>
      <c r="M12" s="145"/>
      <c r="N12" s="145"/>
      <c r="O12" s="147"/>
      <c r="P12" s="147"/>
      <c r="Q12" s="145"/>
      <c r="R12" s="145"/>
      <c r="S12" s="148"/>
      <c r="T12" s="148"/>
      <c r="U12" s="148"/>
      <c r="V12" s="148"/>
      <c r="W12" s="148"/>
      <c r="X12" s="148"/>
      <c r="Y12" s="148"/>
      <c r="Z12" s="148"/>
    </row>
    <row r="13" customFormat="false" ht="16.5" hidden="false" customHeight="true" outlineLevel="0" collapsed="false">
      <c r="A13" s="144" t="s">
        <v>2874</v>
      </c>
      <c r="B13" s="144" t="s">
        <v>51</v>
      </c>
      <c r="C13" s="144" t="s">
        <v>2875</v>
      </c>
      <c r="D13" s="145" t="s">
        <v>2844</v>
      </c>
      <c r="E13" s="149" t="s">
        <v>2876</v>
      </c>
      <c r="F13" s="145" t="s">
        <v>35</v>
      </c>
      <c r="G13" s="149" t="s">
        <v>2877</v>
      </c>
      <c r="H13" s="145"/>
      <c r="I13" s="150" t="s">
        <v>2878</v>
      </c>
      <c r="J13" s="145"/>
      <c r="K13" s="150" t="s">
        <v>2879</v>
      </c>
      <c r="L13" s="145" t="n">
        <v>2014</v>
      </c>
      <c r="M13" s="145"/>
      <c r="N13" s="145"/>
      <c r="O13" s="159" t="s">
        <v>2880</v>
      </c>
      <c r="P13" s="159" t="s">
        <v>2881</v>
      </c>
      <c r="Q13" s="149" t="s">
        <v>2882</v>
      </c>
      <c r="R13" s="145" t="n">
        <v>2020</v>
      </c>
      <c r="S13" s="148"/>
      <c r="T13" s="148"/>
      <c r="U13" s="148"/>
      <c r="V13" s="148"/>
      <c r="W13" s="148"/>
      <c r="X13" s="148"/>
      <c r="Y13" s="148"/>
      <c r="Z13" s="148"/>
    </row>
    <row r="14" customFormat="false" ht="16.5" hidden="false" customHeight="true" outlineLevel="0" collapsed="false">
      <c r="A14" s="144" t="s">
        <v>2874</v>
      </c>
      <c r="B14" s="144" t="s">
        <v>51</v>
      </c>
      <c r="C14" s="144" t="s">
        <v>2875</v>
      </c>
      <c r="D14" s="145" t="s">
        <v>2844</v>
      </c>
      <c r="E14" s="149" t="s">
        <v>2883</v>
      </c>
      <c r="F14" s="145" t="s">
        <v>35</v>
      </c>
      <c r="G14" s="149" t="s">
        <v>2884</v>
      </c>
      <c r="H14" s="145"/>
      <c r="I14" s="150" t="s">
        <v>2885</v>
      </c>
      <c r="J14" s="149" t="s">
        <v>2886</v>
      </c>
      <c r="K14" s="150" t="s">
        <v>2887</v>
      </c>
      <c r="L14" s="145" t="n">
        <v>2010</v>
      </c>
      <c r="M14" s="145"/>
      <c r="N14" s="145"/>
      <c r="O14" s="160" t="s">
        <v>2888</v>
      </c>
      <c r="P14" s="160" t="s">
        <v>2888</v>
      </c>
      <c r="Q14" s="149" t="s">
        <v>2889</v>
      </c>
      <c r="R14" s="145" t="n">
        <v>2018</v>
      </c>
      <c r="S14" s="148"/>
      <c r="T14" s="148"/>
      <c r="U14" s="148"/>
      <c r="V14" s="148"/>
      <c r="W14" s="148"/>
      <c r="X14" s="148"/>
      <c r="Y14" s="148"/>
      <c r="Z14" s="148"/>
    </row>
    <row r="15" customFormat="false" ht="16.5" hidden="false" customHeight="true" outlineLevel="0" collapsed="false">
      <c r="A15" s="144" t="s">
        <v>2874</v>
      </c>
      <c r="B15" s="144" t="s">
        <v>51</v>
      </c>
      <c r="C15" s="144" t="s">
        <v>2875</v>
      </c>
      <c r="D15" s="145" t="s">
        <v>2844</v>
      </c>
      <c r="E15" s="149" t="s">
        <v>2864</v>
      </c>
      <c r="F15" s="145" t="s">
        <v>35</v>
      </c>
      <c r="G15" s="149" t="s">
        <v>2890</v>
      </c>
      <c r="H15" s="145"/>
      <c r="I15" s="150" t="s">
        <v>2866</v>
      </c>
      <c r="J15" s="149" t="s">
        <v>2867</v>
      </c>
      <c r="K15" s="150" t="s">
        <v>2868</v>
      </c>
      <c r="L15" s="145" t="n">
        <v>2014</v>
      </c>
      <c r="M15" s="145"/>
      <c r="N15" s="145"/>
      <c r="O15" s="160" t="s">
        <v>2869</v>
      </c>
      <c r="P15" s="159" t="s">
        <v>2870</v>
      </c>
      <c r="Q15" s="149" t="s">
        <v>2871</v>
      </c>
      <c r="R15" s="145" t="n">
        <v>2018</v>
      </c>
      <c r="S15" s="148"/>
      <c r="T15" s="148"/>
      <c r="U15" s="148"/>
      <c r="V15" s="148"/>
      <c r="W15" s="148"/>
      <c r="X15" s="148"/>
      <c r="Y15" s="148"/>
      <c r="Z15" s="148"/>
    </row>
    <row r="16" customFormat="false" ht="16.5" hidden="false" customHeight="true" outlineLevel="0" collapsed="false">
      <c r="A16" s="144" t="s">
        <v>2874</v>
      </c>
      <c r="B16" s="144" t="s">
        <v>51</v>
      </c>
      <c r="C16" s="144" t="s">
        <v>2875</v>
      </c>
      <c r="D16" s="145" t="s">
        <v>2891</v>
      </c>
      <c r="E16" s="149" t="s">
        <v>2892</v>
      </c>
      <c r="F16" s="145" t="s">
        <v>35</v>
      </c>
      <c r="G16" s="149" t="s">
        <v>2893</v>
      </c>
      <c r="H16" s="145"/>
      <c r="I16" s="150" t="s">
        <v>2894</v>
      </c>
      <c r="J16" s="149" t="s">
        <v>2895</v>
      </c>
      <c r="K16" s="150" t="s">
        <v>2896</v>
      </c>
      <c r="L16" s="145" t="n">
        <v>2014</v>
      </c>
      <c r="M16" s="145"/>
      <c r="N16" s="145"/>
      <c r="O16" s="160" t="s">
        <v>2897</v>
      </c>
      <c r="P16" s="160" t="s">
        <v>2898</v>
      </c>
      <c r="Q16" s="149" t="s">
        <v>2899</v>
      </c>
      <c r="R16" s="145" t="n">
        <v>2017</v>
      </c>
      <c r="S16" s="148"/>
      <c r="T16" s="148"/>
      <c r="U16" s="148"/>
      <c r="V16" s="148"/>
      <c r="W16" s="148"/>
      <c r="X16" s="148"/>
      <c r="Y16" s="148"/>
      <c r="Z16" s="148"/>
    </row>
    <row r="17" customFormat="false" ht="16.5" hidden="false" customHeight="true" outlineLevel="0" collapsed="false">
      <c r="A17" s="144" t="s">
        <v>2874</v>
      </c>
      <c r="B17" s="144" t="s">
        <v>51</v>
      </c>
      <c r="C17" s="144" t="s">
        <v>2875</v>
      </c>
      <c r="D17" s="145" t="s">
        <v>2900</v>
      </c>
      <c r="E17" s="149" t="s">
        <v>2901</v>
      </c>
      <c r="F17" s="145" t="s">
        <v>35</v>
      </c>
      <c r="G17" s="149" t="s">
        <v>2902</v>
      </c>
      <c r="H17" s="145"/>
      <c r="I17" s="150" t="s">
        <v>2903</v>
      </c>
      <c r="J17" s="149" t="s">
        <v>2904</v>
      </c>
      <c r="K17" s="150" t="s">
        <v>2905</v>
      </c>
      <c r="L17" s="145" t="n">
        <v>2014</v>
      </c>
      <c r="M17" s="145"/>
      <c r="N17" s="145"/>
      <c r="O17" s="160" t="s">
        <v>2906</v>
      </c>
      <c r="P17" s="160" t="s">
        <v>2907</v>
      </c>
      <c r="Q17" s="149" t="s">
        <v>2908</v>
      </c>
      <c r="R17" s="145" t="n">
        <v>2018</v>
      </c>
      <c r="S17" s="148"/>
    </row>
    <row r="18" customFormat="false" ht="16.5" hidden="false" customHeight="true" outlineLevel="0" collapsed="false">
      <c r="A18" s="144" t="s">
        <v>2874</v>
      </c>
      <c r="B18" s="144" t="s">
        <v>51</v>
      </c>
      <c r="C18" s="145" t="s">
        <v>2909</v>
      </c>
      <c r="D18" s="145" t="s">
        <v>2891</v>
      </c>
      <c r="E18" s="149" t="s">
        <v>2892</v>
      </c>
      <c r="F18" s="145" t="s">
        <v>35</v>
      </c>
      <c r="G18" s="149" t="s">
        <v>2910</v>
      </c>
      <c r="H18" s="145"/>
      <c r="I18" s="150" t="s">
        <v>2894</v>
      </c>
      <c r="J18" s="149" t="s">
        <v>2895</v>
      </c>
      <c r="K18" s="150" t="s">
        <v>2896</v>
      </c>
      <c r="L18" s="145" t="n">
        <v>2014</v>
      </c>
      <c r="M18" s="145"/>
      <c r="N18" s="145"/>
      <c r="O18" s="160" t="s">
        <v>2897</v>
      </c>
      <c r="P18" s="160" t="s">
        <v>2898</v>
      </c>
      <c r="Q18" s="149" t="s">
        <v>2899</v>
      </c>
      <c r="R18" s="145" t="n">
        <v>2017</v>
      </c>
      <c r="S18" s="148"/>
    </row>
    <row r="19" customFormat="false" ht="16.5" hidden="false" customHeight="true" outlineLevel="0" collapsed="false">
      <c r="A19" s="144" t="s">
        <v>2874</v>
      </c>
      <c r="B19" s="145" t="s">
        <v>742</v>
      </c>
      <c r="C19" s="145"/>
      <c r="D19" s="145"/>
      <c r="E19" s="145"/>
      <c r="F19" s="145"/>
      <c r="G19" s="145"/>
      <c r="H19" s="145"/>
      <c r="I19" s="145"/>
      <c r="J19" s="145"/>
      <c r="K19" s="146"/>
      <c r="L19" s="145"/>
      <c r="M19" s="145"/>
      <c r="N19" s="145"/>
      <c r="O19" s="147"/>
      <c r="P19" s="147"/>
      <c r="Q19" s="145"/>
      <c r="R19" s="145"/>
      <c r="S19" s="148"/>
    </row>
    <row r="20" customFormat="false" ht="17.25" hidden="false" customHeight="true" outlineLevel="0" collapsed="false">
      <c r="A20" s="144" t="s">
        <v>2874</v>
      </c>
      <c r="B20" s="156" t="s">
        <v>2851</v>
      </c>
      <c r="C20" s="144" t="s">
        <v>2911</v>
      </c>
      <c r="D20" s="145" t="s">
        <v>2912</v>
      </c>
      <c r="E20" s="149" t="s">
        <v>2913</v>
      </c>
      <c r="F20" s="145" t="s">
        <v>35</v>
      </c>
      <c r="G20" s="162" t="s">
        <v>2914</v>
      </c>
      <c r="H20" s="145"/>
      <c r="I20" s="150" t="s">
        <v>2915</v>
      </c>
      <c r="J20" s="149" t="s">
        <v>2916</v>
      </c>
      <c r="K20" s="150" t="s">
        <v>2917</v>
      </c>
      <c r="L20" s="145" t="n">
        <v>2014</v>
      </c>
      <c r="M20" s="145"/>
      <c r="N20" s="145"/>
      <c r="O20" s="147"/>
      <c r="P20" s="147"/>
      <c r="Q20" s="149" t="s">
        <v>2918</v>
      </c>
      <c r="R20" s="145"/>
      <c r="S20" s="148"/>
    </row>
    <row r="21" customFormat="false" ht="17.25" hidden="false" customHeight="true" outlineLevel="0" collapsed="false">
      <c r="A21" s="144" t="s">
        <v>2874</v>
      </c>
      <c r="B21" s="156" t="s">
        <v>2851</v>
      </c>
      <c r="C21" s="144" t="s">
        <v>2911</v>
      </c>
      <c r="D21" s="145" t="s">
        <v>2919</v>
      </c>
      <c r="E21" s="149" t="s">
        <v>2920</v>
      </c>
      <c r="F21" s="145" t="s">
        <v>2921</v>
      </c>
      <c r="G21" s="162" t="s">
        <v>2922</v>
      </c>
      <c r="H21" s="149" t="s">
        <v>2923</v>
      </c>
      <c r="I21" s="150" t="s">
        <v>2924</v>
      </c>
      <c r="J21" s="149" t="s">
        <v>2925</v>
      </c>
      <c r="K21" s="150" t="s">
        <v>2926</v>
      </c>
      <c r="L21" s="145" t="n">
        <v>2016</v>
      </c>
      <c r="M21" s="149" t="s">
        <v>2927</v>
      </c>
      <c r="N21" s="149" t="s">
        <v>2928</v>
      </c>
      <c r="O21" s="147"/>
      <c r="P21" s="147"/>
      <c r="Q21" s="149" t="s">
        <v>2929</v>
      </c>
      <c r="R21" s="145" t="n">
        <v>2020</v>
      </c>
      <c r="S21" s="148"/>
    </row>
    <row r="22" customFormat="false" ht="20.25" hidden="false" customHeight="true" outlineLevel="0" collapsed="false">
      <c r="A22" s="144" t="s">
        <v>136</v>
      </c>
      <c r="B22" s="145" t="s">
        <v>2930</v>
      </c>
      <c r="C22" s="145"/>
      <c r="D22" s="145"/>
      <c r="E22" s="145"/>
      <c r="F22" s="145"/>
      <c r="G22" s="145"/>
      <c r="H22" s="145"/>
      <c r="I22" s="145"/>
      <c r="J22" s="152"/>
      <c r="K22" s="146"/>
      <c r="L22" s="145"/>
      <c r="M22" s="145"/>
      <c r="N22" s="145"/>
      <c r="O22" s="147"/>
      <c r="P22" s="147"/>
      <c r="Q22" s="145"/>
      <c r="R22" s="145"/>
      <c r="S22" s="148"/>
    </row>
    <row r="23" customFormat="false" ht="20.25" hidden="false" customHeight="true" outlineLevel="0" collapsed="false">
      <c r="A23" s="144" t="s">
        <v>136</v>
      </c>
      <c r="B23" s="144" t="s">
        <v>141</v>
      </c>
      <c r="C23" s="144" t="s">
        <v>2931</v>
      </c>
      <c r="D23" s="145" t="s">
        <v>2932</v>
      </c>
      <c r="E23" s="149" t="s">
        <v>2933</v>
      </c>
      <c r="F23" s="145" t="s">
        <v>35</v>
      </c>
      <c r="G23" s="149" t="s">
        <v>2934</v>
      </c>
      <c r="H23" s="149" t="s">
        <v>2935</v>
      </c>
      <c r="I23" s="145"/>
      <c r="J23" s="162" t="s">
        <v>2936</v>
      </c>
      <c r="K23" s="150" t="s">
        <v>2937</v>
      </c>
      <c r="L23" s="145"/>
      <c r="M23" s="145"/>
      <c r="N23" s="149" t="s">
        <v>2938</v>
      </c>
      <c r="O23" s="147"/>
      <c r="P23" s="147"/>
      <c r="Q23" s="145"/>
      <c r="R23" s="145" t="n">
        <v>2020</v>
      </c>
      <c r="S23" s="148"/>
    </row>
    <row r="24" customFormat="false" ht="20.25" hidden="false" customHeight="true" outlineLevel="0" collapsed="false">
      <c r="A24" s="144" t="s">
        <v>136</v>
      </c>
      <c r="B24" s="144" t="s">
        <v>141</v>
      </c>
      <c r="C24" s="144" t="s">
        <v>2931</v>
      </c>
      <c r="D24" s="145"/>
      <c r="E24" s="145"/>
      <c r="F24" s="145"/>
      <c r="G24" s="145"/>
      <c r="H24" s="149" t="s">
        <v>2939</v>
      </c>
      <c r="I24" s="145"/>
      <c r="J24" s="152"/>
      <c r="K24" s="150" t="s">
        <v>2940</v>
      </c>
      <c r="L24" s="145"/>
      <c r="M24" s="145"/>
      <c r="N24" s="145"/>
      <c r="O24" s="147"/>
      <c r="P24" s="147"/>
      <c r="Q24" s="145"/>
      <c r="R24" s="145"/>
      <c r="S24" s="148"/>
    </row>
    <row r="25" customFormat="false" ht="20.25" hidden="false" customHeight="true" outlineLevel="0" collapsed="false">
      <c r="A25" s="144" t="s">
        <v>136</v>
      </c>
      <c r="B25" s="144" t="s">
        <v>141</v>
      </c>
      <c r="C25" s="144" t="s">
        <v>2941</v>
      </c>
      <c r="D25" s="145" t="s">
        <v>2844</v>
      </c>
      <c r="E25" s="149" t="s">
        <v>2942</v>
      </c>
      <c r="F25" s="145" t="s">
        <v>35</v>
      </c>
      <c r="G25" s="149" t="s">
        <v>2943</v>
      </c>
      <c r="H25" s="149" t="s">
        <v>2944</v>
      </c>
      <c r="I25" s="150" t="s">
        <v>2945</v>
      </c>
      <c r="J25" s="162" t="s">
        <v>2946</v>
      </c>
      <c r="K25" s="150" t="s">
        <v>2947</v>
      </c>
      <c r="L25" s="145"/>
      <c r="M25" s="145"/>
      <c r="N25" s="145"/>
      <c r="O25" s="147"/>
      <c r="P25" s="147"/>
      <c r="Q25" s="149" t="s">
        <v>2948</v>
      </c>
      <c r="R25" s="145"/>
      <c r="S25" s="148"/>
    </row>
    <row r="26" customFormat="false" ht="20.25" hidden="false" customHeight="true" outlineLevel="0" collapsed="false">
      <c r="A26" s="144" t="s">
        <v>136</v>
      </c>
      <c r="B26" s="144" t="s">
        <v>141</v>
      </c>
      <c r="C26" s="144" t="s">
        <v>2941</v>
      </c>
      <c r="D26" s="145"/>
      <c r="E26" s="145"/>
      <c r="F26" s="145"/>
      <c r="G26" s="145"/>
      <c r="H26" s="145"/>
      <c r="I26" s="145"/>
      <c r="J26" s="162"/>
      <c r="K26" s="150" t="s">
        <v>2949</v>
      </c>
      <c r="L26" s="145" t="n">
        <v>2006</v>
      </c>
      <c r="M26" s="145"/>
      <c r="N26" s="145"/>
      <c r="O26" s="160" t="s">
        <v>2950</v>
      </c>
      <c r="P26" s="160" t="s">
        <v>2951</v>
      </c>
      <c r="Q26" s="149"/>
      <c r="R26" s="145" t="n">
        <v>2020</v>
      </c>
      <c r="S26" s="148"/>
    </row>
    <row r="27" customFormat="false" ht="20.25" hidden="false" customHeight="true" outlineLevel="0" collapsed="false">
      <c r="A27" s="144" t="s">
        <v>136</v>
      </c>
      <c r="B27" s="145" t="s">
        <v>2952</v>
      </c>
      <c r="C27" s="145"/>
      <c r="D27" s="145"/>
      <c r="E27" s="145"/>
      <c r="F27" s="145"/>
      <c r="G27" s="145"/>
      <c r="H27" s="145"/>
      <c r="I27" s="145"/>
      <c r="J27" s="152"/>
      <c r="K27" s="146"/>
      <c r="L27" s="145"/>
      <c r="M27" s="145"/>
      <c r="N27" s="145"/>
      <c r="O27" s="147"/>
      <c r="P27" s="147"/>
      <c r="Q27" s="145"/>
      <c r="R27" s="145"/>
      <c r="S27" s="148"/>
    </row>
    <row r="28" customFormat="false" ht="20.25" hidden="false" customHeight="true" outlineLevel="0" collapsed="false">
      <c r="A28" s="144" t="s">
        <v>136</v>
      </c>
      <c r="B28" s="145" t="s">
        <v>189</v>
      </c>
      <c r="C28" s="145" t="s">
        <v>2953</v>
      </c>
      <c r="D28" s="145" t="s">
        <v>2844</v>
      </c>
      <c r="E28" s="149" t="s">
        <v>2954</v>
      </c>
      <c r="F28" s="145" t="s">
        <v>35</v>
      </c>
      <c r="G28" s="149" t="s">
        <v>2955</v>
      </c>
      <c r="H28" s="149" t="s">
        <v>2956</v>
      </c>
      <c r="I28" s="145"/>
      <c r="J28" s="162" t="s">
        <v>2957</v>
      </c>
      <c r="K28" s="150" t="s">
        <v>2958</v>
      </c>
      <c r="L28" s="145" t="n">
        <v>2016</v>
      </c>
      <c r="M28" s="145"/>
      <c r="N28" s="145"/>
      <c r="O28" s="160" t="s">
        <v>2959</v>
      </c>
      <c r="P28" s="160" t="s">
        <v>2960</v>
      </c>
      <c r="Q28" s="149" t="s">
        <v>2961</v>
      </c>
      <c r="R28" s="145" t="n">
        <v>2018</v>
      </c>
      <c r="S28" s="148"/>
    </row>
    <row r="29" customFormat="false" ht="20.25" hidden="false" customHeight="true" outlineLevel="0" collapsed="false">
      <c r="A29" s="144" t="s">
        <v>136</v>
      </c>
      <c r="B29" s="144" t="s">
        <v>664</v>
      </c>
      <c r="C29" s="145" t="s">
        <v>2962</v>
      </c>
      <c r="D29" s="145" t="s">
        <v>2963</v>
      </c>
      <c r="E29" s="149" t="s">
        <v>2964</v>
      </c>
      <c r="F29" s="145" t="s">
        <v>35</v>
      </c>
      <c r="G29" s="149" t="s">
        <v>2964</v>
      </c>
      <c r="H29" s="149" t="s">
        <v>2965</v>
      </c>
      <c r="I29" s="150" t="s">
        <v>2966</v>
      </c>
      <c r="J29" s="162" t="s">
        <v>2967</v>
      </c>
      <c r="K29" s="150" t="s">
        <v>2968</v>
      </c>
      <c r="L29" s="145" t="n">
        <v>2015</v>
      </c>
      <c r="M29" s="145"/>
      <c r="N29" s="145"/>
      <c r="O29" s="147"/>
      <c r="P29" s="147"/>
      <c r="Q29" s="149" t="s">
        <v>2969</v>
      </c>
      <c r="R29" s="145"/>
      <c r="S29" s="148"/>
    </row>
    <row r="30" customFormat="false" ht="20.25" hidden="false" customHeight="true" outlineLevel="0" collapsed="false">
      <c r="A30" s="144" t="s">
        <v>136</v>
      </c>
      <c r="B30" s="144" t="s">
        <v>664</v>
      </c>
      <c r="C30" s="145" t="s">
        <v>2970</v>
      </c>
      <c r="D30" s="145" t="s">
        <v>2919</v>
      </c>
      <c r="E30" s="149" t="s">
        <v>2971</v>
      </c>
      <c r="F30" s="145" t="s">
        <v>35</v>
      </c>
      <c r="G30" s="145" t="s">
        <v>2972</v>
      </c>
      <c r="H30" s="163" t="s">
        <v>2973</v>
      </c>
      <c r="I30" s="150" t="s">
        <v>2974</v>
      </c>
      <c r="J30" s="162" t="s">
        <v>2975</v>
      </c>
      <c r="K30" s="150" t="s">
        <v>2976</v>
      </c>
      <c r="L30" s="145" t="s">
        <v>2977</v>
      </c>
      <c r="M30" s="145" t="s">
        <v>2977</v>
      </c>
      <c r="N30" s="145" t="s">
        <v>2977</v>
      </c>
      <c r="O30" s="147"/>
      <c r="P30" s="147"/>
      <c r="Q30" s="145" t="s">
        <v>2977</v>
      </c>
      <c r="R30" s="145" t="s">
        <v>2977</v>
      </c>
      <c r="S30" s="148"/>
    </row>
    <row r="31" customFormat="false" ht="20.25" hidden="false" customHeight="true" outlineLevel="0" collapsed="false">
      <c r="A31" s="144" t="s">
        <v>136</v>
      </c>
      <c r="B31" s="144" t="s">
        <v>664</v>
      </c>
      <c r="C31" s="145" t="s">
        <v>2978</v>
      </c>
      <c r="D31" s="145" t="s">
        <v>2979</v>
      </c>
      <c r="E31" s="149" t="s">
        <v>2980</v>
      </c>
      <c r="F31" s="145" t="s">
        <v>35</v>
      </c>
      <c r="G31" s="149" t="s">
        <v>2981</v>
      </c>
      <c r="H31" s="149" t="s">
        <v>2982</v>
      </c>
      <c r="I31" s="150" t="s">
        <v>2983</v>
      </c>
      <c r="J31" s="162" t="s">
        <v>2984</v>
      </c>
      <c r="K31" s="150" t="s">
        <v>2985</v>
      </c>
      <c r="L31" s="145" t="n">
        <v>2016</v>
      </c>
      <c r="M31" s="145"/>
      <c r="N31" s="145"/>
      <c r="O31" s="160" t="s">
        <v>2986</v>
      </c>
      <c r="P31" s="160" t="s">
        <v>2986</v>
      </c>
      <c r="Q31" s="149" t="s">
        <v>2987</v>
      </c>
      <c r="R31" s="145" t="n">
        <v>2016</v>
      </c>
      <c r="S31" s="148"/>
    </row>
    <row r="32" customFormat="false" ht="20.25" hidden="false" customHeight="true" outlineLevel="0" collapsed="false">
      <c r="A32" s="144" t="s">
        <v>136</v>
      </c>
      <c r="B32" s="144" t="s">
        <v>664</v>
      </c>
      <c r="C32" s="144" t="s">
        <v>2988</v>
      </c>
      <c r="D32" s="145" t="s">
        <v>2963</v>
      </c>
      <c r="E32" s="149" t="s">
        <v>2989</v>
      </c>
      <c r="F32" s="145"/>
      <c r="G32" s="145" t="s">
        <v>2977</v>
      </c>
      <c r="H32" s="145" t="s">
        <v>2977</v>
      </c>
      <c r="I32" s="145" t="s">
        <v>2977</v>
      </c>
      <c r="J32" s="145" t="s">
        <v>2977</v>
      </c>
      <c r="K32" s="145" t="s">
        <v>2977</v>
      </c>
      <c r="L32" s="145" t="s">
        <v>2977</v>
      </c>
      <c r="M32" s="145" t="s">
        <v>2977</v>
      </c>
      <c r="N32" s="145" t="s">
        <v>2977</v>
      </c>
      <c r="O32" s="147"/>
      <c r="P32" s="147"/>
      <c r="Q32" s="145" t="s">
        <v>2977</v>
      </c>
      <c r="R32" s="145" t="s">
        <v>2977</v>
      </c>
      <c r="S32" s="148"/>
    </row>
    <row r="33" customFormat="false" ht="20.25" hidden="false" customHeight="true" outlineLevel="0" collapsed="false">
      <c r="A33" s="144" t="s">
        <v>136</v>
      </c>
      <c r="B33" s="144" t="s">
        <v>664</v>
      </c>
      <c r="C33" s="144" t="s">
        <v>2988</v>
      </c>
      <c r="D33" s="145" t="s">
        <v>2963</v>
      </c>
      <c r="E33" s="149" t="s">
        <v>2990</v>
      </c>
      <c r="F33" s="145"/>
      <c r="G33" s="145" t="s">
        <v>2977</v>
      </c>
      <c r="H33" s="145" t="s">
        <v>2977</v>
      </c>
      <c r="I33" s="145" t="s">
        <v>2977</v>
      </c>
      <c r="J33" s="145" t="s">
        <v>2977</v>
      </c>
      <c r="K33" s="145" t="s">
        <v>2977</v>
      </c>
      <c r="L33" s="145" t="s">
        <v>2977</v>
      </c>
      <c r="M33" s="145" t="s">
        <v>2977</v>
      </c>
      <c r="N33" s="145" t="s">
        <v>2977</v>
      </c>
      <c r="O33" s="147"/>
      <c r="P33" s="147"/>
      <c r="Q33" s="145" t="s">
        <v>2977</v>
      </c>
      <c r="R33" s="145" t="s">
        <v>2977</v>
      </c>
      <c r="S33" s="148"/>
    </row>
    <row r="34" customFormat="false" ht="20.25" hidden="false" customHeight="true" outlineLevel="0" collapsed="false">
      <c r="A34" s="144" t="s">
        <v>136</v>
      </c>
      <c r="B34" s="144" t="s">
        <v>664</v>
      </c>
      <c r="C34" s="144" t="s">
        <v>2988</v>
      </c>
      <c r="D34" s="145" t="s">
        <v>2963</v>
      </c>
      <c r="E34" s="149" t="s">
        <v>2991</v>
      </c>
      <c r="F34" s="145"/>
      <c r="G34" s="145" t="s">
        <v>2977</v>
      </c>
      <c r="H34" s="145" t="s">
        <v>2977</v>
      </c>
      <c r="I34" s="145" t="s">
        <v>2977</v>
      </c>
      <c r="J34" s="145" t="s">
        <v>2977</v>
      </c>
      <c r="K34" s="145" t="s">
        <v>2977</v>
      </c>
      <c r="L34" s="145" t="s">
        <v>2977</v>
      </c>
      <c r="M34" s="145" t="s">
        <v>2977</v>
      </c>
      <c r="N34" s="145" t="s">
        <v>2977</v>
      </c>
      <c r="O34" s="147"/>
      <c r="P34" s="147"/>
      <c r="Q34" s="145" t="s">
        <v>2977</v>
      </c>
      <c r="R34" s="145" t="s">
        <v>2977</v>
      </c>
      <c r="S34" s="148"/>
    </row>
    <row r="35" customFormat="false" ht="20.25" hidden="false" customHeight="true" outlineLevel="0" collapsed="false">
      <c r="A35" s="144" t="s">
        <v>136</v>
      </c>
      <c r="B35" s="144" t="s">
        <v>664</v>
      </c>
      <c r="C35" s="144" t="s">
        <v>2988</v>
      </c>
      <c r="D35" s="145"/>
      <c r="E35" s="149" t="s">
        <v>2992</v>
      </c>
      <c r="F35" s="145"/>
      <c r="G35" s="145"/>
      <c r="H35" s="145"/>
      <c r="I35" s="145"/>
      <c r="J35" s="145"/>
      <c r="K35" s="145"/>
      <c r="L35" s="145"/>
      <c r="M35" s="145"/>
      <c r="N35" s="145"/>
      <c r="O35" s="147"/>
      <c r="P35" s="147"/>
      <c r="Q35" s="145"/>
      <c r="R35" s="145"/>
      <c r="S35" s="148"/>
    </row>
    <row r="36" customFormat="false" ht="20.25" hidden="false" customHeight="true" outlineLevel="0" collapsed="false">
      <c r="A36" s="144" t="s">
        <v>136</v>
      </c>
      <c r="B36" s="144" t="s">
        <v>664</v>
      </c>
      <c r="C36" s="144" t="s">
        <v>2988</v>
      </c>
      <c r="D36" s="145"/>
      <c r="E36" s="149" t="s">
        <v>2993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7"/>
      <c r="P36" s="147"/>
      <c r="Q36" s="145"/>
      <c r="R36" s="145"/>
      <c r="S36" s="148"/>
    </row>
    <row r="37" customFormat="false" ht="20.25" hidden="false" customHeight="true" outlineLevel="0" collapsed="false">
      <c r="A37" s="144" t="s">
        <v>136</v>
      </c>
      <c r="B37" s="144" t="s">
        <v>664</v>
      </c>
      <c r="C37" s="144" t="s">
        <v>2988</v>
      </c>
      <c r="D37" s="145"/>
      <c r="E37" s="149" t="s">
        <v>2994</v>
      </c>
      <c r="F37" s="145"/>
      <c r="G37" s="145"/>
      <c r="H37" s="145"/>
      <c r="I37" s="145"/>
      <c r="J37" s="145"/>
      <c r="K37" s="145"/>
      <c r="L37" s="145"/>
      <c r="M37" s="145"/>
      <c r="N37" s="145"/>
      <c r="O37" s="147"/>
      <c r="P37" s="147"/>
      <c r="Q37" s="145"/>
      <c r="R37" s="145"/>
      <c r="S37" s="148"/>
    </row>
    <row r="38" customFormat="false" ht="20.25" hidden="false" customHeight="true" outlineLevel="0" collapsed="false">
      <c r="A38" s="144" t="s">
        <v>136</v>
      </c>
      <c r="B38" s="144" t="s">
        <v>664</v>
      </c>
      <c r="C38" s="144" t="s">
        <v>2988</v>
      </c>
      <c r="D38" s="145"/>
      <c r="E38" s="149" t="s">
        <v>2995</v>
      </c>
      <c r="F38" s="145"/>
      <c r="G38" s="145"/>
      <c r="H38" s="145"/>
      <c r="I38" s="145"/>
      <c r="J38" s="145"/>
      <c r="K38" s="145"/>
      <c r="L38" s="145"/>
      <c r="M38" s="145"/>
      <c r="N38" s="145"/>
      <c r="O38" s="147"/>
      <c r="P38" s="147"/>
      <c r="Q38" s="145"/>
      <c r="R38" s="145"/>
      <c r="S38" s="148"/>
    </row>
    <row r="39" customFormat="false" ht="20.25" hidden="false" customHeight="true" outlineLevel="0" collapsed="false">
      <c r="A39" s="144" t="s">
        <v>136</v>
      </c>
      <c r="B39" s="144" t="s">
        <v>2996</v>
      </c>
      <c r="C39" s="145" t="s">
        <v>2997</v>
      </c>
      <c r="D39" s="145" t="s">
        <v>2998</v>
      </c>
      <c r="E39" s="149" t="s">
        <v>2999</v>
      </c>
      <c r="F39" s="145" t="s">
        <v>35</v>
      </c>
      <c r="G39" s="149" t="s">
        <v>3000</v>
      </c>
      <c r="H39" s="145"/>
      <c r="I39" s="145"/>
      <c r="J39" s="162" t="s">
        <v>3001</v>
      </c>
      <c r="K39" s="150" t="s">
        <v>3002</v>
      </c>
      <c r="L39" s="145" t="n">
        <v>2016</v>
      </c>
      <c r="M39" s="145"/>
      <c r="N39" s="145"/>
      <c r="O39" s="160" t="s">
        <v>2906</v>
      </c>
      <c r="P39" s="160" t="s">
        <v>3003</v>
      </c>
      <c r="Q39" s="149" t="s">
        <v>3004</v>
      </c>
      <c r="R39" s="145" t="n">
        <v>2020</v>
      </c>
      <c r="S39" s="148"/>
    </row>
    <row r="40" customFormat="false" ht="20.25" hidden="false" customHeight="true" outlineLevel="0" collapsed="false">
      <c r="A40" s="144" t="s">
        <v>136</v>
      </c>
      <c r="B40" s="144" t="s">
        <v>2996</v>
      </c>
      <c r="C40" s="145" t="s">
        <v>3005</v>
      </c>
      <c r="D40" s="145" t="s">
        <v>3006</v>
      </c>
      <c r="E40" s="149" t="s">
        <v>3007</v>
      </c>
      <c r="F40" s="145" t="s">
        <v>35</v>
      </c>
      <c r="G40" s="149" t="s">
        <v>3008</v>
      </c>
      <c r="H40" s="149" t="s">
        <v>3009</v>
      </c>
      <c r="I40" s="150" t="s">
        <v>3010</v>
      </c>
      <c r="J40" s="162" t="s">
        <v>3011</v>
      </c>
      <c r="K40" s="150" t="s">
        <v>3012</v>
      </c>
      <c r="L40" s="145" t="n">
        <v>2007</v>
      </c>
      <c r="M40" s="145"/>
      <c r="N40" s="145"/>
      <c r="O40" s="160" t="s">
        <v>3013</v>
      </c>
      <c r="P40" s="160" t="s">
        <v>3013</v>
      </c>
      <c r="Q40" s="149" t="s">
        <v>3014</v>
      </c>
      <c r="R40" s="145" t="n">
        <v>2016</v>
      </c>
      <c r="S40" s="148"/>
    </row>
    <row r="41" customFormat="false" ht="20.25" hidden="false" customHeight="true" outlineLevel="0" collapsed="false">
      <c r="A41" s="144" t="s">
        <v>136</v>
      </c>
      <c r="B41" s="144" t="s">
        <v>2996</v>
      </c>
      <c r="C41" s="145" t="s">
        <v>3015</v>
      </c>
      <c r="D41" s="145" t="s">
        <v>3016</v>
      </c>
      <c r="E41" s="149" t="s">
        <v>3017</v>
      </c>
      <c r="F41" s="145" t="s">
        <v>35</v>
      </c>
      <c r="G41" s="149" t="s">
        <v>3018</v>
      </c>
      <c r="H41" s="149" t="s">
        <v>3019</v>
      </c>
      <c r="I41" s="150" t="s">
        <v>3020</v>
      </c>
      <c r="J41" s="162" t="s">
        <v>3021</v>
      </c>
      <c r="K41" s="150" t="s">
        <v>3022</v>
      </c>
      <c r="L41" s="145" t="n">
        <v>2015</v>
      </c>
      <c r="M41" s="145"/>
      <c r="N41" s="145"/>
      <c r="O41" s="160" t="s">
        <v>3023</v>
      </c>
      <c r="P41" s="160" t="s">
        <v>3024</v>
      </c>
      <c r="Q41" s="149" t="s">
        <v>3025</v>
      </c>
      <c r="R41" s="145" t="n">
        <v>2020</v>
      </c>
      <c r="S41" s="148"/>
    </row>
    <row r="42" customFormat="false" ht="20.25" hidden="false" customHeight="true" outlineLevel="0" collapsed="false">
      <c r="A42" s="144" t="s">
        <v>136</v>
      </c>
      <c r="B42" s="144" t="s">
        <v>2996</v>
      </c>
      <c r="C42" s="145" t="s">
        <v>3026</v>
      </c>
      <c r="D42" s="145" t="s">
        <v>3016</v>
      </c>
      <c r="E42" s="149" t="s">
        <v>3027</v>
      </c>
      <c r="F42" s="145" t="s">
        <v>35</v>
      </c>
      <c r="G42" s="149" t="s">
        <v>3028</v>
      </c>
      <c r="H42" s="145"/>
      <c r="I42" s="150" t="s">
        <v>3029</v>
      </c>
      <c r="J42" s="162" t="s">
        <v>3030</v>
      </c>
      <c r="K42" s="150" t="s">
        <v>3031</v>
      </c>
      <c r="L42" s="145" t="n">
        <v>2011</v>
      </c>
      <c r="M42" s="145"/>
      <c r="N42" s="145"/>
      <c r="O42" s="160" t="s">
        <v>3032</v>
      </c>
      <c r="P42" s="160" t="s">
        <v>3033</v>
      </c>
      <c r="Q42" s="149" t="s">
        <v>3034</v>
      </c>
      <c r="R42" s="145" t="n">
        <v>2020</v>
      </c>
      <c r="S42" s="148"/>
    </row>
    <row r="43" customFormat="false" ht="20.25" hidden="false" customHeight="true" outlineLevel="0" collapsed="false">
      <c r="A43" s="144" t="s">
        <v>136</v>
      </c>
      <c r="B43" s="144" t="s">
        <v>2996</v>
      </c>
      <c r="C43" s="145" t="s">
        <v>3035</v>
      </c>
      <c r="D43" s="145" t="s">
        <v>2900</v>
      </c>
      <c r="E43" s="149" t="s">
        <v>3036</v>
      </c>
      <c r="F43" s="145" t="s">
        <v>35</v>
      </c>
      <c r="G43" s="149" t="s">
        <v>3037</v>
      </c>
      <c r="H43" s="149" t="s">
        <v>3038</v>
      </c>
      <c r="I43" s="150" t="s">
        <v>3039</v>
      </c>
      <c r="J43" s="162" t="s">
        <v>3040</v>
      </c>
      <c r="K43" s="150" t="s">
        <v>3041</v>
      </c>
      <c r="L43" s="145" t="n">
        <v>2014</v>
      </c>
      <c r="M43" s="145"/>
      <c r="N43" s="145"/>
      <c r="O43" s="160" t="s">
        <v>3042</v>
      </c>
      <c r="P43" s="160" t="s">
        <v>3043</v>
      </c>
      <c r="Q43" s="149" t="s">
        <v>3044</v>
      </c>
      <c r="R43" s="145" t="n">
        <v>2018</v>
      </c>
      <c r="S43" s="148"/>
    </row>
    <row r="44" customFormat="false" ht="20.25" hidden="false" customHeight="true" outlineLevel="0" collapsed="false">
      <c r="A44" s="144" t="s">
        <v>136</v>
      </c>
      <c r="B44" s="144" t="s">
        <v>2996</v>
      </c>
      <c r="C44" s="145" t="s">
        <v>3045</v>
      </c>
      <c r="D44" s="145" t="s">
        <v>3046</v>
      </c>
      <c r="E44" s="149" t="s">
        <v>3047</v>
      </c>
      <c r="F44" s="145" t="s">
        <v>35</v>
      </c>
      <c r="G44" s="149" t="s">
        <v>3047</v>
      </c>
      <c r="H44" s="145"/>
      <c r="I44" s="150" t="s">
        <v>3048</v>
      </c>
      <c r="J44" s="162" t="s">
        <v>3049</v>
      </c>
      <c r="K44" s="150" t="s">
        <v>3050</v>
      </c>
      <c r="L44" s="145" t="n">
        <v>2014</v>
      </c>
      <c r="M44" s="145"/>
      <c r="N44" s="145"/>
      <c r="O44" s="147"/>
      <c r="P44" s="160" t="s">
        <v>3051</v>
      </c>
      <c r="Q44" s="149" t="s">
        <v>3052</v>
      </c>
      <c r="R44" s="145" t="n">
        <v>2015</v>
      </c>
      <c r="S44" s="148"/>
    </row>
    <row r="45" customFormat="false" ht="20.25" hidden="false" customHeight="true" outlineLevel="0" collapsed="false">
      <c r="A45" s="144" t="s">
        <v>136</v>
      </c>
      <c r="B45" s="144" t="s">
        <v>2996</v>
      </c>
      <c r="C45" s="144" t="s">
        <v>3053</v>
      </c>
      <c r="D45" s="145" t="s">
        <v>3054</v>
      </c>
      <c r="E45" s="149" t="s">
        <v>3055</v>
      </c>
      <c r="F45" s="145" t="s">
        <v>35</v>
      </c>
      <c r="G45" s="149" t="s">
        <v>3055</v>
      </c>
      <c r="H45" s="149" t="s">
        <v>3056</v>
      </c>
      <c r="I45" s="146"/>
      <c r="J45" s="162" t="s">
        <v>3057</v>
      </c>
      <c r="K45" s="150" t="s">
        <v>3058</v>
      </c>
      <c r="L45" s="145" t="n">
        <v>2015</v>
      </c>
      <c r="M45" s="145"/>
      <c r="N45" s="145"/>
      <c r="O45" s="147"/>
      <c r="P45" s="160" t="s">
        <v>3059</v>
      </c>
      <c r="Q45" s="149" t="s">
        <v>3060</v>
      </c>
      <c r="R45" s="145" t="n">
        <v>2019</v>
      </c>
      <c r="S45" s="148"/>
    </row>
    <row r="46" customFormat="false" ht="20.25" hidden="false" customHeight="true" outlineLevel="0" collapsed="false">
      <c r="A46" s="144" t="s">
        <v>136</v>
      </c>
      <c r="B46" s="144" t="s">
        <v>2996</v>
      </c>
      <c r="C46" s="144" t="s">
        <v>3053</v>
      </c>
      <c r="D46" s="145" t="s">
        <v>3054</v>
      </c>
      <c r="E46" s="149" t="s">
        <v>3061</v>
      </c>
      <c r="F46" s="145" t="s">
        <v>35</v>
      </c>
      <c r="G46" s="149" t="s">
        <v>3062</v>
      </c>
      <c r="H46" s="149" t="s">
        <v>3063</v>
      </c>
      <c r="I46" s="150" t="s">
        <v>3064</v>
      </c>
      <c r="J46" s="162" t="s">
        <v>3065</v>
      </c>
      <c r="K46" s="150" t="s">
        <v>3066</v>
      </c>
      <c r="L46" s="145" t="n">
        <v>2015</v>
      </c>
      <c r="M46" s="145"/>
      <c r="N46" s="145"/>
      <c r="O46" s="160" t="s">
        <v>3067</v>
      </c>
      <c r="P46" s="160" t="s">
        <v>3068</v>
      </c>
      <c r="Q46" s="149" t="s">
        <v>3069</v>
      </c>
      <c r="R46" s="145" t="n">
        <v>2020</v>
      </c>
      <c r="S46" s="148"/>
    </row>
    <row r="47" customFormat="false" ht="20.25" hidden="false" customHeight="true" outlineLevel="0" collapsed="false">
      <c r="A47" s="144" t="s">
        <v>136</v>
      </c>
      <c r="B47" s="144" t="s">
        <v>2996</v>
      </c>
      <c r="C47" s="144" t="s">
        <v>3070</v>
      </c>
      <c r="D47" s="145" t="s">
        <v>3071</v>
      </c>
      <c r="E47" s="149" t="s">
        <v>3072</v>
      </c>
      <c r="F47" s="145" t="s">
        <v>35</v>
      </c>
      <c r="G47" s="149" t="s">
        <v>3073</v>
      </c>
      <c r="H47" s="145" t="s">
        <v>2977</v>
      </c>
      <c r="I47" s="150" t="s">
        <v>3074</v>
      </c>
      <c r="J47" s="145" t="s">
        <v>2977</v>
      </c>
      <c r="K47" s="150" t="s">
        <v>3075</v>
      </c>
      <c r="L47" s="145" t="s">
        <v>2977</v>
      </c>
      <c r="M47" s="145" t="s">
        <v>2977</v>
      </c>
      <c r="N47" s="145" t="s">
        <v>2977</v>
      </c>
      <c r="O47" s="160" t="s">
        <v>3076</v>
      </c>
      <c r="P47" s="160" t="s">
        <v>3077</v>
      </c>
      <c r="Q47" s="145" t="s">
        <v>2977</v>
      </c>
      <c r="R47" s="145" t="n">
        <v>2018</v>
      </c>
      <c r="S47" s="148"/>
    </row>
    <row r="48" customFormat="false" ht="20.25" hidden="false" customHeight="true" outlineLevel="0" collapsed="false">
      <c r="A48" s="144" t="s">
        <v>136</v>
      </c>
      <c r="B48" s="144" t="s">
        <v>2996</v>
      </c>
      <c r="C48" s="144" t="s">
        <v>3070</v>
      </c>
      <c r="D48" s="145" t="s">
        <v>3078</v>
      </c>
      <c r="E48" s="149" t="s">
        <v>3079</v>
      </c>
      <c r="F48" s="145" t="s">
        <v>168</v>
      </c>
      <c r="G48" s="149" t="s">
        <v>3080</v>
      </c>
      <c r="H48" s="145"/>
      <c r="I48" s="146"/>
      <c r="J48" s="149" t="s">
        <v>3081</v>
      </c>
      <c r="K48" s="150" t="s">
        <v>3082</v>
      </c>
      <c r="L48" s="145" t="n">
        <v>2013</v>
      </c>
      <c r="M48" s="145"/>
      <c r="N48" s="149" t="s">
        <v>3083</v>
      </c>
      <c r="O48" s="147"/>
      <c r="P48" s="160" t="s">
        <v>3084</v>
      </c>
      <c r="Q48" s="149" t="s">
        <v>3085</v>
      </c>
      <c r="R48" s="145" t="n">
        <v>2019</v>
      </c>
      <c r="S48" s="148"/>
    </row>
    <row r="49" customFormat="false" ht="20.25" hidden="false" customHeight="true" outlineLevel="0" collapsed="false">
      <c r="A49" s="144" t="s">
        <v>136</v>
      </c>
      <c r="B49" s="144" t="s">
        <v>2996</v>
      </c>
      <c r="C49" s="144" t="s">
        <v>3086</v>
      </c>
      <c r="D49" s="145" t="s">
        <v>2977</v>
      </c>
      <c r="E49" s="149" t="s">
        <v>3087</v>
      </c>
      <c r="F49" s="145" t="s">
        <v>2977</v>
      </c>
      <c r="G49" s="145" t="s">
        <v>2977</v>
      </c>
      <c r="H49" s="145" t="s">
        <v>2977</v>
      </c>
      <c r="I49" s="145" t="s">
        <v>2977</v>
      </c>
      <c r="J49" s="145" t="s">
        <v>2977</v>
      </c>
      <c r="K49" s="145" t="s">
        <v>2977</v>
      </c>
      <c r="L49" s="145" t="s">
        <v>2977</v>
      </c>
      <c r="M49" s="145" t="s">
        <v>2977</v>
      </c>
      <c r="N49" s="145" t="s">
        <v>2977</v>
      </c>
      <c r="O49" s="147"/>
      <c r="P49" s="147"/>
      <c r="Q49" s="145" t="s">
        <v>2977</v>
      </c>
      <c r="R49" s="145" t="s">
        <v>2977</v>
      </c>
      <c r="S49" s="148"/>
    </row>
    <row r="50" customFormat="false" ht="20.25" hidden="false" customHeight="true" outlineLevel="0" collapsed="false">
      <c r="A50" s="144" t="s">
        <v>136</v>
      </c>
      <c r="B50" s="144" t="s">
        <v>2996</v>
      </c>
      <c r="C50" s="144" t="s">
        <v>3086</v>
      </c>
      <c r="D50" s="145" t="s">
        <v>2977</v>
      </c>
      <c r="E50" s="149" t="s">
        <v>3088</v>
      </c>
      <c r="F50" s="145" t="s">
        <v>2977</v>
      </c>
      <c r="G50" s="145" t="s">
        <v>2977</v>
      </c>
      <c r="H50" s="145" t="s">
        <v>2977</v>
      </c>
      <c r="I50" s="145" t="s">
        <v>2977</v>
      </c>
      <c r="J50" s="145" t="s">
        <v>2977</v>
      </c>
      <c r="K50" s="145" t="s">
        <v>2977</v>
      </c>
      <c r="L50" s="145" t="s">
        <v>2977</v>
      </c>
      <c r="M50" s="145" t="s">
        <v>2977</v>
      </c>
      <c r="N50" s="145" t="s">
        <v>2977</v>
      </c>
      <c r="O50" s="147"/>
      <c r="P50" s="147"/>
      <c r="Q50" s="145" t="s">
        <v>2977</v>
      </c>
      <c r="R50" s="145" t="s">
        <v>2977</v>
      </c>
      <c r="S50" s="148"/>
    </row>
    <row r="51" customFormat="false" ht="20.25" hidden="false" customHeight="true" outlineLevel="0" collapsed="false">
      <c r="A51" s="144" t="s">
        <v>136</v>
      </c>
      <c r="B51" s="144" t="s">
        <v>2996</v>
      </c>
      <c r="C51" s="144" t="s">
        <v>3086</v>
      </c>
      <c r="D51" s="145"/>
      <c r="E51" s="149" t="s">
        <v>3089</v>
      </c>
      <c r="F51" s="145"/>
      <c r="G51" s="145"/>
      <c r="H51" s="145"/>
      <c r="I51" s="145"/>
      <c r="J51" s="145"/>
      <c r="K51" s="145"/>
      <c r="L51" s="145"/>
      <c r="M51" s="145"/>
      <c r="N51" s="145"/>
      <c r="O51" s="147"/>
      <c r="P51" s="147"/>
      <c r="Q51" s="145"/>
      <c r="R51" s="145"/>
      <c r="S51" s="148"/>
    </row>
    <row r="52" customFormat="false" ht="20.25" hidden="false" customHeight="true" outlineLevel="0" collapsed="false">
      <c r="A52" s="144" t="s">
        <v>136</v>
      </c>
      <c r="B52" s="144" t="s">
        <v>2996</v>
      </c>
      <c r="C52" s="144" t="s">
        <v>3090</v>
      </c>
      <c r="D52" s="145" t="s">
        <v>2963</v>
      </c>
      <c r="E52" s="149" t="s">
        <v>3091</v>
      </c>
      <c r="F52" s="145"/>
      <c r="G52" s="145" t="s">
        <v>2977</v>
      </c>
      <c r="H52" s="145" t="s">
        <v>2977</v>
      </c>
      <c r="I52" s="145" t="s">
        <v>2977</v>
      </c>
      <c r="J52" s="145" t="s">
        <v>2977</v>
      </c>
      <c r="K52" s="145" t="s">
        <v>2977</v>
      </c>
      <c r="L52" s="145"/>
      <c r="M52" s="145"/>
      <c r="N52" s="145"/>
      <c r="O52" s="147"/>
      <c r="P52" s="147"/>
      <c r="Q52" s="145"/>
      <c r="R52" s="145"/>
      <c r="S52" s="148"/>
    </row>
    <row r="53" customFormat="false" ht="20.25" hidden="false" customHeight="true" outlineLevel="0" collapsed="false">
      <c r="A53" s="144" t="s">
        <v>136</v>
      </c>
      <c r="B53" s="144" t="s">
        <v>2996</v>
      </c>
      <c r="C53" s="144" t="s">
        <v>3090</v>
      </c>
      <c r="D53" s="145" t="s">
        <v>2963</v>
      </c>
      <c r="E53" s="149" t="s">
        <v>3092</v>
      </c>
      <c r="F53" s="145"/>
      <c r="G53" s="145" t="s">
        <v>2977</v>
      </c>
      <c r="H53" s="145" t="s">
        <v>2977</v>
      </c>
      <c r="I53" s="145" t="s">
        <v>2977</v>
      </c>
      <c r="J53" s="145" t="s">
        <v>2977</v>
      </c>
      <c r="K53" s="145" t="s">
        <v>2977</v>
      </c>
      <c r="L53" s="145"/>
      <c r="M53" s="145"/>
      <c r="N53" s="145"/>
      <c r="O53" s="147"/>
      <c r="P53" s="147"/>
      <c r="Q53" s="145"/>
      <c r="R53" s="145"/>
      <c r="S53" s="148"/>
    </row>
    <row r="54" customFormat="false" ht="20.25" hidden="false" customHeight="true" outlineLevel="0" collapsed="false">
      <c r="A54" s="144" t="s">
        <v>136</v>
      </c>
      <c r="B54" s="144" t="s">
        <v>2996</v>
      </c>
      <c r="C54" s="144" t="s">
        <v>3093</v>
      </c>
      <c r="D54" s="145" t="s">
        <v>2919</v>
      </c>
      <c r="E54" s="149" t="s">
        <v>3094</v>
      </c>
      <c r="F54" s="145" t="s">
        <v>2921</v>
      </c>
      <c r="G54" s="149" t="s">
        <v>3095</v>
      </c>
      <c r="H54" s="145"/>
      <c r="I54" s="145"/>
      <c r="J54" s="149" t="s">
        <v>3096</v>
      </c>
      <c r="K54" s="150" t="s">
        <v>3097</v>
      </c>
      <c r="L54" s="145" t="n">
        <v>1995</v>
      </c>
      <c r="M54" s="145"/>
      <c r="N54" s="145"/>
      <c r="O54" s="147"/>
      <c r="P54" s="147"/>
      <c r="Q54" s="149" t="s">
        <v>3098</v>
      </c>
      <c r="R54" s="145"/>
      <c r="S54" s="148"/>
    </row>
    <row r="55" customFormat="false" ht="20.25" hidden="false" customHeight="true" outlineLevel="0" collapsed="false">
      <c r="A55" s="144" t="s">
        <v>136</v>
      </c>
      <c r="B55" s="144" t="s">
        <v>2996</v>
      </c>
      <c r="C55" s="144" t="s">
        <v>3093</v>
      </c>
      <c r="D55" s="145"/>
      <c r="E55" s="149" t="s">
        <v>3099</v>
      </c>
      <c r="F55" s="145" t="s">
        <v>35</v>
      </c>
      <c r="G55" s="149"/>
      <c r="H55" s="149" t="s">
        <v>3100</v>
      </c>
      <c r="I55" s="145"/>
      <c r="J55" s="149" t="s">
        <v>3101</v>
      </c>
      <c r="K55" s="150" t="s">
        <v>3102</v>
      </c>
      <c r="L55" s="145" t="n">
        <v>1987</v>
      </c>
      <c r="M55" s="145"/>
      <c r="N55" s="145"/>
      <c r="O55" s="147"/>
      <c r="P55" s="147"/>
      <c r="Q55" s="149" t="s">
        <v>3103</v>
      </c>
      <c r="R55" s="145"/>
      <c r="S55" s="148"/>
    </row>
    <row r="56" customFormat="false" ht="20.25" hidden="false" customHeight="true" outlineLevel="0" collapsed="false">
      <c r="A56" s="145" t="s">
        <v>3104</v>
      </c>
      <c r="B56" s="145" t="s">
        <v>3105</v>
      </c>
      <c r="C56" s="149" t="s">
        <v>3106</v>
      </c>
      <c r="D56" s="145" t="s">
        <v>3107</v>
      </c>
      <c r="E56" s="149" t="s">
        <v>3108</v>
      </c>
      <c r="F56" s="145" t="s">
        <v>35</v>
      </c>
      <c r="G56" s="149" t="s">
        <v>3109</v>
      </c>
      <c r="H56" s="145" t="s">
        <v>2977</v>
      </c>
      <c r="I56" s="145" t="s">
        <v>2977</v>
      </c>
      <c r="J56" s="162" t="s">
        <v>3110</v>
      </c>
      <c r="K56" s="150" t="s">
        <v>3111</v>
      </c>
      <c r="L56" s="145" t="s">
        <v>2977</v>
      </c>
      <c r="M56" s="145" t="s">
        <v>2977</v>
      </c>
      <c r="N56" s="145" t="s">
        <v>2977</v>
      </c>
      <c r="O56" s="147"/>
      <c r="P56" s="147"/>
      <c r="Q56" s="145" t="s">
        <v>2977</v>
      </c>
      <c r="R56" s="145" t="s">
        <v>2977</v>
      </c>
      <c r="S56" s="148"/>
    </row>
    <row r="57" customFormat="false" ht="20.25" hidden="false" customHeight="true" outlineLevel="0" collapsed="false">
      <c r="A57" s="145" t="s">
        <v>3104</v>
      </c>
      <c r="B57" s="145" t="s">
        <v>60</v>
      </c>
      <c r="C57" s="145" t="s">
        <v>3112</v>
      </c>
      <c r="D57" s="145" t="s">
        <v>3006</v>
      </c>
      <c r="E57" s="149" t="s">
        <v>3007</v>
      </c>
      <c r="F57" s="145" t="s">
        <v>35</v>
      </c>
      <c r="G57" s="149" t="s">
        <v>3113</v>
      </c>
      <c r="H57" s="149" t="s">
        <v>3009</v>
      </c>
      <c r="I57" s="150" t="s">
        <v>3010</v>
      </c>
      <c r="J57" s="162" t="s">
        <v>3011</v>
      </c>
      <c r="K57" s="150" t="s">
        <v>3012</v>
      </c>
      <c r="L57" s="145" t="n">
        <v>2007</v>
      </c>
      <c r="M57" s="145"/>
      <c r="N57" s="145"/>
      <c r="O57" s="160" t="s">
        <v>3013</v>
      </c>
      <c r="P57" s="160" t="s">
        <v>3013</v>
      </c>
      <c r="Q57" s="149" t="s">
        <v>3014</v>
      </c>
      <c r="R57" s="145" t="n">
        <v>2016</v>
      </c>
      <c r="S57" s="148"/>
    </row>
    <row r="58" customFormat="false" ht="20.25" hidden="false" customHeight="true" outlineLevel="0" collapsed="false">
      <c r="A58" s="145" t="s">
        <v>3104</v>
      </c>
      <c r="B58" s="144" t="s">
        <v>311</v>
      </c>
      <c r="C58" s="145" t="s">
        <v>3114</v>
      </c>
      <c r="D58" s="145"/>
      <c r="E58" s="149" t="s">
        <v>3115</v>
      </c>
      <c r="F58" s="145" t="s">
        <v>35</v>
      </c>
      <c r="G58" s="149" t="s">
        <v>3116</v>
      </c>
      <c r="H58" s="145"/>
      <c r="I58" s="145"/>
      <c r="J58" s="152"/>
      <c r="K58" s="146"/>
      <c r="L58" s="145"/>
      <c r="M58" s="145"/>
      <c r="N58" s="145"/>
      <c r="O58" s="147"/>
      <c r="P58" s="147"/>
      <c r="Q58" s="145"/>
      <c r="R58" s="145"/>
      <c r="S58" s="148"/>
    </row>
    <row r="59" customFormat="false" ht="20.25" hidden="false" customHeight="true" outlineLevel="0" collapsed="false">
      <c r="A59" s="145" t="s">
        <v>3104</v>
      </c>
      <c r="B59" s="144" t="s">
        <v>311</v>
      </c>
      <c r="C59" s="145" t="s">
        <v>3117</v>
      </c>
      <c r="D59" s="145"/>
      <c r="E59" s="145"/>
      <c r="F59" s="145"/>
      <c r="G59" s="145"/>
      <c r="H59" s="145"/>
      <c r="I59" s="145"/>
      <c r="J59" s="152"/>
      <c r="K59" s="146"/>
      <c r="L59" s="145"/>
      <c r="M59" s="145"/>
      <c r="N59" s="145"/>
      <c r="O59" s="147"/>
      <c r="P59" s="147"/>
      <c r="Q59" s="145"/>
      <c r="R59" s="145"/>
      <c r="S59" s="148"/>
    </row>
    <row r="60" customFormat="false" ht="20.25" hidden="false" customHeight="true" outlineLevel="0" collapsed="false">
      <c r="A60" s="145" t="s">
        <v>3104</v>
      </c>
      <c r="B60" s="144" t="s">
        <v>3118</v>
      </c>
      <c r="C60" s="145" t="s">
        <v>3119</v>
      </c>
      <c r="D60" s="145" t="s">
        <v>3120</v>
      </c>
      <c r="E60" s="149" t="s">
        <v>3121</v>
      </c>
      <c r="F60" s="145" t="s">
        <v>35</v>
      </c>
      <c r="G60" s="149" t="s">
        <v>3122</v>
      </c>
      <c r="H60" s="145" t="s">
        <v>2977</v>
      </c>
      <c r="I60" s="150" t="s">
        <v>3123</v>
      </c>
      <c r="J60" s="162" t="s">
        <v>3124</v>
      </c>
      <c r="K60" s="149" t="s">
        <v>3125</v>
      </c>
      <c r="L60" s="145" t="s">
        <v>2977</v>
      </c>
      <c r="M60" s="145" t="s">
        <v>2977</v>
      </c>
      <c r="N60" s="145" t="s">
        <v>2977</v>
      </c>
      <c r="O60" s="147"/>
      <c r="P60" s="147"/>
      <c r="Q60" s="149" t="s">
        <v>3126</v>
      </c>
      <c r="R60" s="145" t="s">
        <v>2977</v>
      </c>
      <c r="S60" s="148"/>
    </row>
    <row r="61" customFormat="false" ht="20.25" hidden="false" customHeight="true" outlineLevel="0" collapsed="false">
      <c r="A61" s="145" t="s">
        <v>3104</v>
      </c>
      <c r="B61" s="144" t="s">
        <v>3118</v>
      </c>
      <c r="C61" s="145" t="s">
        <v>3127</v>
      </c>
      <c r="D61" s="145" t="s">
        <v>2844</v>
      </c>
      <c r="E61" s="149" t="s">
        <v>3128</v>
      </c>
      <c r="F61" s="145" t="s">
        <v>2977</v>
      </c>
      <c r="G61" s="145" t="s">
        <v>2977</v>
      </c>
      <c r="H61" s="145" t="s">
        <v>2977</v>
      </c>
      <c r="I61" s="146"/>
      <c r="J61" s="152" t="s">
        <v>2977</v>
      </c>
      <c r="K61" s="145" t="s">
        <v>2977</v>
      </c>
      <c r="L61" s="145" t="s">
        <v>2977</v>
      </c>
      <c r="M61" s="145" t="s">
        <v>2977</v>
      </c>
      <c r="N61" s="145" t="s">
        <v>2977</v>
      </c>
      <c r="O61" s="147"/>
      <c r="P61" s="147"/>
      <c r="Q61" s="145" t="s">
        <v>2977</v>
      </c>
      <c r="R61" s="145" t="s">
        <v>2977</v>
      </c>
      <c r="S61" s="148"/>
    </row>
    <row r="62" customFormat="false" ht="20.25" hidden="false" customHeight="true" outlineLevel="0" collapsed="false">
      <c r="A62" s="145" t="s">
        <v>3104</v>
      </c>
      <c r="B62" s="144" t="s">
        <v>3118</v>
      </c>
      <c r="C62" s="145"/>
      <c r="D62" s="145"/>
      <c r="E62" s="145" t="s">
        <v>3129</v>
      </c>
      <c r="F62" s="145" t="s">
        <v>2977</v>
      </c>
      <c r="G62" s="145" t="s">
        <v>2977</v>
      </c>
      <c r="H62" s="145" t="s">
        <v>2977</v>
      </c>
      <c r="I62" s="145" t="s">
        <v>2977</v>
      </c>
      <c r="J62" s="145" t="s">
        <v>2977</v>
      </c>
      <c r="K62" s="145" t="s">
        <v>2977</v>
      </c>
      <c r="L62" s="145" t="s">
        <v>2977</v>
      </c>
      <c r="M62" s="145" t="s">
        <v>2977</v>
      </c>
      <c r="N62" s="145" t="s">
        <v>2977</v>
      </c>
      <c r="O62" s="147"/>
      <c r="P62" s="147"/>
      <c r="Q62" s="145" t="s">
        <v>2977</v>
      </c>
      <c r="R62" s="145" t="s">
        <v>2977</v>
      </c>
      <c r="S62" s="148"/>
    </row>
    <row r="63" customFormat="false" ht="20.25" hidden="false" customHeight="true" outlineLevel="0" collapsed="false">
      <c r="A63" s="145" t="s">
        <v>3104</v>
      </c>
      <c r="B63" s="145" t="s">
        <v>3130</v>
      </c>
      <c r="C63" s="145"/>
      <c r="D63" s="145"/>
      <c r="E63" s="145" t="s">
        <v>3131</v>
      </c>
      <c r="F63" s="145"/>
      <c r="G63" s="145"/>
      <c r="H63" s="145"/>
      <c r="I63" s="164" t="s">
        <v>3132</v>
      </c>
      <c r="J63" s="152"/>
      <c r="K63" s="146"/>
      <c r="L63" s="145"/>
      <c r="M63" s="145"/>
      <c r="N63" s="145"/>
      <c r="O63" s="147"/>
      <c r="P63" s="147"/>
      <c r="Q63" s="145"/>
      <c r="R63" s="145"/>
      <c r="S63" s="148"/>
    </row>
    <row r="64" customFormat="false" ht="20.25" hidden="false" customHeight="true" outlineLevel="0" collapsed="false">
      <c r="A64" s="145" t="s">
        <v>3104</v>
      </c>
      <c r="B64" s="151" t="s">
        <v>2851</v>
      </c>
      <c r="C64" s="145" t="s">
        <v>3133</v>
      </c>
      <c r="D64" s="145" t="s">
        <v>2912</v>
      </c>
      <c r="E64" s="149" t="s">
        <v>3134</v>
      </c>
      <c r="F64" s="145" t="s">
        <v>35</v>
      </c>
      <c r="G64" s="149" t="s">
        <v>3135</v>
      </c>
      <c r="H64" s="145"/>
      <c r="I64" s="150" t="s">
        <v>3136</v>
      </c>
      <c r="J64" s="162" t="s">
        <v>3137</v>
      </c>
      <c r="K64" s="150" t="s">
        <v>3138</v>
      </c>
      <c r="L64" s="145" t="n">
        <v>2014</v>
      </c>
      <c r="M64" s="145"/>
      <c r="N64" s="145"/>
      <c r="O64" s="160" t="s">
        <v>3067</v>
      </c>
      <c r="P64" s="160" t="s">
        <v>3139</v>
      </c>
      <c r="Q64" s="145"/>
      <c r="R64" s="145" t="n">
        <v>2020</v>
      </c>
      <c r="S64" s="148"/>
    </row>
    <row r="65" customFormat="false" ht="16.5" hidden="false" customHeight="true" outlineLevel="0" collapsed="false">
      <c r="A65" s="144" t="s">
        <v>39</v>
      </c>
      <c r="B65" s="145" t="s">
        <v>173</v>
      </c>
      <c r="C65" s="145"/>
      <c r="D65" s="145"/>
      <c r="E65" s="145"/>
      <c r="F65" s="145"/>
      <c r="G65" s="145"/>
      <c r="H65" s="145"/>
      <c r="I65" s="145"/>
      <c r="J65" s="145"/>
      <c r="K65" s="146"/>
      <c r="L65" s="145"/>
      <c r="M65" s="145"/>
      <c r="N65" s="145"/>
      <c r="O65" s="147"/>
      <c r="P65" s="147"/>
      <c r="Q65" s="145"/>
      <c r="R65" s="145"/>
      <c r="S65" s="148"/>
    </row>
    <row r="66" customFormat="false" ht="16.5" hidden="false" customHeight="true" outlineLevel="0" collapsed="false">
      <c r="A66" s="144" t="s">
        <v>39</v>
      </c>
      <c r="B66" s="145" t="s">
        <v>40</v>
      </c>
      <c r="C66" s="145" t="s">
        <v>3140</v>
      </c>
      <c r="D66" s="145" t="s">
        <v>2919</v>
      </c>
      <c r="E66" s="149" t="s">
        <v>3141</v>
      </c>
      <c r="F66" s="145" t="s">
        <v>2921</v>
      </c>
      <c r="G66" s="149" t="s">
        <v>3142</v>
      </c>
      <c r="H66" s="149" t="s">
        <v>3143</v>
      </c>
      <c r="I66" s="145"/>
      <c r="J66" s="149" t="s">
        <v>3144</v>
      </c>
      <c r="K66" s="150" t="s">
        <v>3145</v>
      </c>
      <c r="L66" s="145" t="n">
        <v>1963</v>
      </c>
      <c r="M66" s="145"/>
      <c r="N66" s="145"/>
      <c r="O66" s="147"/>
      <c r="P66" s="147"/>
      <c r="Q66" s="152"/>
      <c r="R66" s="145"/>
      <c r="S66" s="148"/>
    </row>
    <row r="67" customFormat="false" ht="16.5" hidden="false" customHeight="true" outlineLevel="0" collapsed="false">
      <c r="A67" s="144" t="s">
        <v>39</v>
      </c>
      <c r="B67" s="145" t="s">
        <v>3146</v>
      </c>
      <c r="C67" s="145"/>
      <c r="D67" s="145"/>
      <c r="E67" s="145"/>
      <c r="F67" s="145"/>
      <c r="G67" s="145"/>
      <c r="H67" s="145"/>
      <c r="I67" s="145"/>
      <c r="J67" s="145"/>
      <c r="K67" s="146"/>
      <c r="L67" s="145"/>
      <c r="M67" s="145"/>
      <c r="N67" s="145"/>
      <c r="O67" s="147"/>
      <c r="P67" s="147"/>
      <c r="Q67" s="145"/>
      <c r="R67" s="145"/>
      <c r="S67" s="148"/>
    </row>
    <row r="68" customFormat="false" ht="17.25" hidden="false" customHeight="true" outlineLevel="0" collapsed="false">
      <c r="A68" s="144" t="s">
        <v>39</v>
      </c>
      <c r="B68" s="145" t="s">
        <v>1423</v>
      </c>
      <c r="C68" s="145" t="s">
        <v>3147</v>
      </c>
      <c r="D68" s="145" t="s">
        <v>2844</v>
      </c>
      <c r="E68" s="165" t="s">
        <v>3148</v>
      </c>
      <c r="F68" s="145" t="s">
        <v>35</v>
      </c>
      <c r="G68" s="149" t="s">
        <v>3149</v>
      </c>
      <c r="H68" s="145"/>
      <c r="I68" s="145"/>
      <c r="J68" s="145"/>
      <c r="K68" s="146"/>
      <c r="L68" s="145"/>
      <c r="M68" s="145"/>
      <c r="N68" s="145"/>
      <c r="O68" s="147"/>
      <c r="P68" s="147"/>
      <c r="Q68" s="145"/>
      <c r="R68" s="145"/>
      <c r="S68" s="148"/>
    </row>
    <row r="69" customFormat="false" ht="16.5" hidden="false" customHeight="true" outlineLevel="0" collapsed="false">
      <c r="A69" s="144" t="s">
        <v>39</v>
      </c>
      <c r="B69" s="151" t="s">
        <v>2851</v>
      </c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7"/>
      <c r="P69" s="147"/>
      <c r="Q69" s="145"/>
      <c r="R69" s="145"/>
      <c r="S69" s="148"/>
    </row>
    <row r="70" customFormat="false" ht="16.5" hidden="false" customHeight="true" outlineLevel="0" collapsed="false">
      <c r="A70" s="144" t="s">
        <v>617</v>
      </c>
      <c r="B70" s="145" t="s">
        <v>2069</v>
      </c>
      <c r="C70" s="145"/>
      <c r="D70" s="145"/>
      <c r="E70" s="145"/>
      <c r="F70" s="145"/>
      <c r="G70" s="145"/>
      <c r="H70" s="145"/>
      <c r="I70" s="145"/>
      <c r="J70" s="145"/>
      <c r="K70" s="146"/>
      <c r="L70" s="145"/>
      <c r="M70" s="152"/>
      <c r="N70" s="145"/>
      <c r="O70" s="147"/>
      <c r="P70" s="147"/>
      <c r="Q70" s="145"/>
      <c r="R70" s="145"/>
      <c r="S70" s="148"/>
    </row>
    <row r="71" customFormat="false" ht="16.5" hidden="false" customHeight="true" outlineLevel="0" collapsed="false">
      <c r="A71" s="144" t="s">
        <v>617</v>
      </c>
      <c r="B71" s="145" t="s">
        <v>2063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7"/>
      <c r="P71" s="147"/>
      <c r="Q71" s="145"/>
      <c r="R71" s="145"/>
      <c r="S71" s="148"/>
    </row>
    <row r="72" customFormat="false" ht="16.5" hidden="false" customHeight="true" outlineLevel="0" collapsed="false">
      <c r="A72" s="144" t="s">
        <v>617</v>
      </c>
      <c r="B72" s="145" t="s">
        <v>1205</v>
      </c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7"/>
      <c r="P72" s="147"/>
      <c r="Q72" s="145"/>
      <c r="R72" s="145"/>
      <c r="S72" s="148"/>
    </row>
    <row r="73" customFormat="false" ht="16.5" hidden="false" customHeight="true" outlineLevel="0" collapsed="false">
      <c r="A73" s="144" t="s">
        <v>617</v>
      </c>
      <c r="B73" s="144" t="s">
        <v>618</v>
      </c>
      <c r="C73" s="144" t="s">
        <v>3150</v>
      </c>
      <c r="D73" s="145" t="s">
        <v>3151</v>
      </c>
      <c r="E73" s="149" t="s">
        <v>3152</v>
      </c>
      <c r="F73" s="145" t="s">
        <v>35</v>
      </c>
      <c r="G73" s="149" t="s">
        <v>3153</v>
      </c>
      <c r="H73" s="149" t="s">
        <v>3154</v>
      </c>
      <c r="I73" s="150" t="s">
        <v>3155</v>
      </c>
      <c r="J73" s="149" t="s">
        <v>3156</v>
      </c>
      <c r="K73" s="150" t="s">
        <v>3157</v>
      </c>
      <c r="L73" s="145" t="n">
        <v>2015</v>
      </c>
      <c r="M73" s="145"/>
      <c r="N73" s="145"/>
      <c r="O73" s="160" t="s">
        <v>3158</v>
      </c>
      <c r="P73" s="160" t="s">
        <v>3159</v>
      </c>
      <c r="Q73" s="149" t="s">
        <v>3160</v>
      </c>
      <c r="R73" s="145" t="n">
        <v>2018</v>
      </c>
      <c r="S73" s="148"/>
    </row>
    <row r="74" customFormat="false" ht="16.5" hidden="false" customHeight="true" outlineLevel="0" collapsed="false">
      <c r="A74" s="144" t="s">
        <v>617</v>
      </c>
      <c r="B74" s="144" t="s">
        <v>618</v>
      </c>
      <c r="C74" s="144" t="s">
        <v>3150</v>
      </c>
      <c r="D74" s="145" t="s">
        <v>3161</v>
      </c>
      <c r="E74" s="149" t="s">
        <v>3162</v>
      </c>
      <c r="F74" s="145" t="s">
        <v>35</v>
      </c>
      <c r="G74" s="149" t="s">
        <v>3162</v>
      </c>
      <c r="H74" s="149" t="s">
        <v>3163</v>
      </c>
      <c r="I74" s="146"/>
      <c r="J74" s="149" t="s">
        <v>3164</v>
      </c>
      <c r="K74" s="150" t="s">
        <v>3165</v>
      </c>
      <c r="L74" s="145" t="n">
        <v>2010</v>
      </c>
      <c r="M74" s="145"/>
      <c r="N74" s="145"/>
      <c r="O74" s="160" t="s">
        <v>3166</v>
      </c>
      <c r="P74" s="160" t="s">
        <v>3167</v>
      </c>
      <c r="Q74" s="149" t="s">
        <v>3168</v>
      </c>
      <c r="R74" s="145" t="n">
        <v>2017</v>
      </c>
      <c r="S74" s="148"/>
    </row>
    <row r="75" customFormat="false" ht="16.5" hidden="false" customHeight="true" outlineLevel="0" collapsed="false">
      <c r="A75" s="144" t="s">
        <v>617</v>
      </c>
      <c r="B75" s="144" t="s">
        <v>618</v>
      </c>
      <c r="C75" s="144" t="s">
        <v>3150</v>
      </c>
      <c r="D75" s="145" t="s">
        <v>3078</v>
      </c>
      <c r="E75" s="149" t="s">
        <v>3169</v>
      </c>
      <c r="F75" s="145" t="s">
        <v>35</v>
      </c>
      <c r="G75" s="149" t="s">
        <v>3170</v>
      </c>
      <c r="H75" s="149" t="s">
        <v>3171</v>
      </c>
      <c r="I75" s="150" t="s">
        <v>3172</v>
      </c>
      <c r="J75" s="162" t="s">
        <v>3173</v>
      </c>
      <c r="K75" s="150" t="s">
        <v>3174</v>
      </c>
      <c r="L75" s="145" t="n">
        <v>2004</v>
      </c>
      <c r="M75" s="145"/>
      <c r="N75" s="145"/>
      <c r="O75" s="160" t="s">
        <v>3175</v>
      </c>
      <c r="P75" s="160" t="s">
        <v>3176</v>
      </c>
      <c r="Q75" s="149" t="s">
        <v>3177</v>
      </c>
      <c r="R75" s="145" t="n">
        <v>2015</v>
      </c>
      <c r="S75" s="148"/>
    </row>
    <row r="76" customFormat="false" ht="16.5" hidden="false" customHeight="true" outlineLevel="0" collapsed="false">
      <c r="A76" s="144" t="s">
        <v>617</v>
      </c>
      <c r="B76" s="144" t="s">
        <v>618</v>
      </c>
      <c r="C76" s="144" t="s">
        <v>3150</v>
      </c>
      <c r="D76" s="145" t="s">
        <v>2844</v>
      </c>
      <c r="E76" s="149" t="s">
        <v>3178</v>
      </c>
      <c r="F76" s="145" t="s">
        <v>35</v>
      </c>
      <c r="G76" s="149" t="s">
        <v>3179</v>
      </c>
      <c r="H76" s="149" t="s">
        <v>3180</v>
      </c>
      <c r="I76" s="150" t="s">
        <v>3181</v>
      </c>
      <c r="J76" s="162" t="s">
        <v>3182</v>
      </c>
      <c r="K76" s="150" t="s">
        <v>3183</v>
      </c>
      <c r="L76" s="145" t="n">
        <v>2008</v>
      </c>
      <c r="M76" s="145"/>
      <c r="N76" s="149" t="s">
        <v>3184</v>
      </c>
      <c r="O76" s="160" t="s">
        <v>3185</v>
      </c>
      <c r="P76" s="160" t="s">
        <v>3186</v>
      </c>
      <c r="Q76" s="149" t="s">
        <v>3187</v>
      </c>
      <c r="R76" s="145" t="n">
        <v>2018</v>
      </c>
      <c r="S76" s="148"/>
    </row>
    <row r="77" customFormat="false" ht="16.5" hidden="false" customHeight="true" outlineLevel="0" collapsed="false">
      <c r="A77" s="144" t="s">
        <v>617</v>
      </c>
      <c r="B77" s="145" t="s">
        <v>3188</v>
      </c>
      <c r="C77" s="145" t="s">
        <v>3189</v>
      </c>
      <c r="D77" s="145" t="s">
        <v>2844</v>
      </c>
      <c r="E77" s="149" t="s">
        <v>3190</v>
      </c>
      <c r="F77" s="145" t="s">
        <v>35</v>
      </c>
      <c r="G77" s="149" t="s">
        <v>3191</v>
      </c>
      <c r="H77" s="145"/>
      <c r="I77" s="145"/>
      <c r="J77" s="149" t="s">
        <v>3192</v>
      </c>
      <c r="K77" s="150" t="s">
        <v>3193</v>
      </c>
      <c r="L77" s="145" t="n">
        <v>2012</v>
      </c>
      <c r="M77" s="145"/>
      <c r="N77" s="145"/>
      <c r="O77" s="160" t="s">
        <v>3194</v>
      </c>
      <c r="P77" s="160" t="s">
        <v>3195</v>
      </c>
      <c r="Q77" s="149" t="s">
        <v>3196</v>
      </c>
      <c r="R77" s="145" t="n">
        <v>2019</v>
      </c>
      <c r="S77" s="148"/>
    </row>
    <row r="78" customFormat="false" ht="19.5" hidden="false" customHeight="true" outlineLevel="0" collapsed="false">
      <c r="A78" s="144" t="s">
        <v>617</v>
      </c>
      <c r="B78" s="151" t="s">
        <v>2851</v>
      </c>
      <c r="C78" s="145" t="s">
        <v>3197</v>
      </c>
      <c r="D78" s="145" t="s">
        <v>2844</v>
      </c>
      <c r="E78" s="149" t="s">
        <v>3198</v>
      </c>
      <c r="F78" s="145" t="s">
        <v>35</v>
      </c>
      <c r="G78" s="149" t="s">
        <v>3198</v>
      </c>
      <c r="H78" s="149" t="s">
        <v>3199</v>
      </c>
      <c r="I78" s="150" t="s">
        <v>3200</v>
      </c>
      <c r="J78" s="149" t="s">
        <v>3201</v>
      </c>
      <c r="K78" s="150" t="s">
        <v>3202</v>
      </c>
      <c r="L78" s="145" t="n">
        <v>2014</v>
      </c>
      <c r="M78" s="145"/>
      <c r="N78" s="145"/>
      <c r="O78" s="160" t="s">
        <v>3203</v>
      </c>
      <c r="P78" s="160" t="s">
        <v>3203</v>
      </c>
      <c r="Q78" s="149" t="s">
        <v>3204</v>
      </c>
      <c r="R78" s="145" t="n">
        <v>2015</v>
      </c>
      <c r="S78" s="148"/>
    </row>
    <row r="79" customFormat="false" ht="16.5" hidden="false" customHeight="true" outlineLevel="0" collapsed="false">
      <c r="A79" s="144" t="s">
        <v>15</v>
      </c>
      <c r="B79" s="144" t="s">
        <v>888</v>
      </c>
      <c r="C79" s="145" t="s">
        <v>3205</v>
      </c>
      <c r="D79" s="145" t="s">
        <v>3206</v>
      </c>
      <c r="E79" s="149" t="s">
        <v>3207</v>
      </c>
      <c r="F79" s="145" t="s">
        <v>35</v>
      </c>
      <c r="G79" s="149" t="s">
        <v>3208</v>
      </c>
      <c r="H79" s="145"/>
      <c r="I79" s="145"/>
      <c r="J79" s="149" t="s">
        <v>3209</v>
      </c>
      <c r="K79" s="150" t="s">
        <v>3210</v>
      </c>
      <c r="L79" s="145" t="n">
        <v>2013</v>
      </c>
      <c r="M79" s="145"/>
      <c r="N79" s="145"/>
      <c r="O79" s="160" t="s">
        <v>3211</v>
      </c>
      <c r="P79" s="160" t="s">
        <v>3212</v>
      </c>
      <c r="Q79" s="149" t="s">
        <v>2882</v>
      </c>
      <c r="R79" s="145" t="n">
        <v>2018</v>
      </c>
      <c r="S79" s="148"/>
    </row>
    <row r="80" customFormat="false" ht="16.5" hidden="false" customHeight="true" outlineLevel="0" collapsed="false">
      <c r="A80" s="144" t="s">
        <v>15</v>
      </c>
      <c r="B80" s="144" t="s">
        <v>888</v>
      </c>
      <c r="C80" s="149" t="s">
        <v>3213</v>
      </c>
      <c r="D80" s="145" t="s">
        <v>3214</v>
      </c>
      <c r="E80" s="145" t="s">
        <v>3215</v>
      </c>
      <c r="F80" s="145" t="s">
        <v>2977</v>
      </c>
      <c r="G80" s="145" t="s">
        <v>2977</v>
      </c>
      <c r="H80" s="145" t="s">
        <v>2977</v>
      </c>
      <c r="I80" s="145" t="s">
        <v>2977</v>
      </c>
      <c r="J80" s="145" t="s">
        <v>2977</v>
      </c>
      <c r="K80" s="145" t="s">
        <v>2977</v>
      </c>
      <c r="L80" s="145" t="s">
        <v>2977</v>
      </c>
      <c r="M80" s="145" t="s">
        <v>2977</v>
      </c>
      <c r="N80" s="145" t="s">
        <v>2977</v>
      </c>
      <c r="O80" s="147"/>
      <c r="P80" s="147"/>
      <c r="Q80" s="145" t="s">
        <v>2977</v>
      </c>
      <c r="R80" s="145" t="s">
        <v>2977</v>
      </c>
      <c r="S80" s="148"/>
    </row>
    <row r="81" customFormat="false" ht="16.5" hidden="false" customHeight="true" outlineLevel="0" collapsed="false">
      <c r="A81" s="144" t="s">
        <v>15</v>
      </c>
      <c r="B81" s="144" t="s">
        <v>888</v>
      </c>
      <c r="C81" s="149" t="s">
        <v>3213</v>
      </c>
      <c r="D81" s="145" t="s">
        <v>3214</v>
      </c>
      <c r="E81" s="149" t="s">
        <v>3216</v>
      </c>
      <c r="F81" s="145" t="s">
        <v>2977</v>
      </c>
      <c r="G81" s="145" t="s">
        <v>2977</v>
      </c>
      <c r="H81" s="145" t="s">
        <v>2977</v>
      </c>
      <c r="I81" s="145" t="s">
        <v>2977</v>
      </c>
      <c r="J81" s="145" t="s">
        <v>2977</v>
      </c>
      <c r="K81" s="145" t="s">
        <v>2977</v>
      </c>
      <c r="L81" s="145" t="s">
        <v>2977</v>
      </c>
      <c r="M81" s="145" t="s">
        <v>2977</v>
      </c>
      <c r="N81" s="145" t="s">
        <v>2977</v>
      </c>
      <c r="O81" s="147"/>
      <c r="P81" s="147"/>
      <c r="Q81" s="145" t="s">
        <v>2977</v>
      </c>
      <c r="R81" s="145" t="s">
        <v>2977</v>
      </c>
      <c r="S81" s="148"/>
    </row>
    <row r="82" customFormat="false" ht="16.5" hidden="false" customHeight="true" outlineLevel="0" collapsed="false">
      <c r="A82" s="144" t="s">
        <v>15</v>
      </c>
      <c r="B82" s="145" t="s">
        <v>3217</v>
      </c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7"/>
      <c r="P82" s="147"/>
      <c r="Q82" s="145"/>
      <c r="R82" s="145"/>
      <c r="S82" s="148"/>
    </row>
    <row r="83" customFormat="false" ht="16.5" hidden="false" customHeight="true" outlineLevel="0" collapsed="false">
      <c r="A83" s="144" t="s">
        <v>15</v>
      </c>
      <c r="B83" s="145" t="s">
        <v>3218</v>
      </c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7"/>
      <c r="P83" s="147"/>
      <c r="Q83" s="145"/>
      <c r="R83" s="145"/>
      <c r="S83" s="148"/>
    </row>
    <row r="84" customFormat="false" ht="16.5" hidden="false" customHeight="true" outlineLevel="0" collapsed="false">
      <c r="A84" s="144" t="s">
        <v>15</v>
      </c>
      <c r="B84" s="145" t="s">
        <v>3219</v>
      </c>
      <c r="C84" s="145" t="s">
        <v>3220</v>
      </c>
      <c r="D84" s="145" t="s">
        <v>2844</v>
      </c>
      <c r="E84" s="149" t="s">
        <v>3221</v>
      </c>
      <c r="F84" s="145" t="s">
        <v>35</v>
      </c>
      <c r="G84" s="149" t="s">
        <v>3222</v>
      </c>
      <c r="H84" s="149" t="s">
        <v>3223</v>
      </c>
      <c r="I84" s="150" t="s">
        <v>3224</v>
      </c>
      <c r="J84" s="149" t="s">
        <v>3225</v>
      </c>
      <c r="K84" s="150" t="s">
        <v>3226</v>
      </c>
      <c r="L84" s="145"/>
      <c r="M84" s="145"/>
      <c r="N84" s="145"/>
      <c r="O84" s="160" t="s">
        <v>3227</v>
      </c>
      <c r="P84" s="160" t="s">
        <v>3228</v>
      </c>
      <c r="Q84" s="149" t="s">
        <v>3229</v>
      </c>
      <c r="R84" s="145" t="n">
        <v>2015</v>
      </c>
      <c r="S84" s="148"/>
    </row>
    <row r="85" customFormat="false" ht="16.5" hidden="false" customHeight="true" outlineLevel="0" collapsed="false">
      <c r="A85" s="144" t="s">
        <v>15</v>
      </c>
      <c r="B85" s="145" t="s">
        <v>3230</v>
      </c>
      <c r="C85" s="145"/>
      <c r="D85" s="145"/>
      <c r="E85" s="145"/>
      <c r="F85" s="145"/>
      <c r="G85" s="145"/>
      <c r="H85" s="145"/>
      <c r="I85" s="145"/>
      <c r="J85" s="145"/>
      <c r="K85" s="150" t="s">
        <v>3231</v>
      </c>
      <c r="L85" s="145"/>
      <c r="M85" s="145"/>
      <c r="N85" s="145"/>
      <c r="O85" s="147"/>
      <c r="P85" s="147"/>
      <c r="Q85" s="145"/>
      <c r="R85" s="145"/>
      <c r="S85" s="148"/>
    </row>
    <row r="86" customFormat="false" ht="16.5" hidden="false" customHeight="true" outlineLevel="0" collapsed="false">
      <c r="A86" s="144" t="s">
        <v>15</v>
      </c>
      <c r="B86" s="151" t="s">
        <v>2851</v>
      </c>
      <c r="C86" s="145" t="s">
        <v>3232</v>
      </c>
      <c r="D86" s="145" t="s">
        <v>2919</v>
      </c>
      <c r="E86" s="149" t="s">
        <v>2920</v>
      </c>
      <c r="F86" s="145" t="s">
        <v>2921</v>
      </c>
      <c r="G86" s="162" t="s">
        <v>3233</v>
      </c>
      <c r="H86" s="149" t="s">
        <v>2923</v>
      </c>
      <c r="I86" s="150" t="s">
        <v>2924</v>
      </c>
      <c r="J86" s="149" t="s">
        <v>2925</v>
      </c>
      <c r="K86" s="150" t="s">
        <v>2926</v>
      </c>
      <c r="L86" s="145" t="n">
        <v>2016</v>
      </c>
      <c r="M86" s="149" t="s">
        <v>2927</v>
      </c>
      <c r="N86" s="149" t="s">
        <v>2928</v>
      </c>
      <c r="O86" s="147"/>
      <c r="P86" s="147"/>
      <c r="Q86" s="149" t="s">
        <v>2929</v>
      </c>
      <c r="R86" s="145" t="n">
        <v>2020</v>
      </c>
      <c r="S86" s="148"/>
    </row>
    <row r="87" customFormat="false" ht="16.5" hidden="false" customHeight="true" outlineLevel="0" collapsed="false">
      <c r="A87" s="144" t="s">
        <v>3234</v>
      </c>
      <c r="B87" s="145" t="s">
        <v>921</v>
      </c>
      <c r="C87" s="144" t="s">
        <v>3235</v>
      </c>
      <c r="D87" s="145" t="s">
        <v>2919</v>
      </c>
      <c r="E87" s="149" t="s">
        <v>2920</v>
      </c>
      <c r="F87" s="145" t="s">
        <v>2921</v>
      </c>
      <c r="G87" s="149" t="s">
        <v>3236</v>
      </c>
      <c r="H87" s="149" t="s">
        <v>2923</v>
      </c>
      <c r="I87" s="150" t="s">
        <v>2924</v>
      </c>
      <c r="J87" s="149" t="s">
        <v>2925</v>
      </c>
      <c r="K87" s="166" t="s">
        <v>3237</v>
      </c>
      <c r="L87" s="145" t="n">
        <v>2016</v>
      </c>
      <c r="M87" s="149" t="s">
        <v>2927</v>
      </c>
      <c r="N87" s="149" t="s">
        <v>2928</v>
      </c>
      <c r="O87" s="147"/>
      <c r="P87" s="147"/>
      <c r="Q87" s="149" t="s">
        <v>2929</v>
      </c>
      <c r="R87" s="145" t="n">
        <v>2020</v>
      </c>
      <c r="S87" s="148"/>
    </row>
    <row r="88" customFormat="false" ht="16.5" hidden="false" customHeight="true" outlineLevel="0" collapsed="false">
      <c r="A88" s="144" t="s">
        <v>3234</v>
      </c>
      <c r="B88" s="145" t="s">
        <v>3238</v>
      </c>
      <c r="C88" s="144" t="s">
        <v>3235</v>
      </c>
      <c r="D88" s="145"/>
      <c r="E88" s="167" t="s">
        <v>3239</v>
      </c>
      <c r="F88" s="145" t="s">
        <v>2921</v>
      </c>
      <c r="G88" s="149"/>
      <c r="H88" s="145"/>
      <c r="I88" s="150" t="s">
        <v>3240</v>
      </c>
      <c r="J88" s="167"/>
      <c r="K88" s="166"/>
      <c r="L88" s="145"/>
      <c r="M88" s="145"/>
      <c r="N88" s="145"/>
      <c r="O88" s="147"/>
      <c r="P88" s="147"/>
      <c r="Q88" s="145"/>
      <c r="R88" s="145"/>
      <c r="S88" s="148"/>
    </row>
    <row r="89" customFormat="false" ht="16.5" hidden="false" customHeight="true" outlineLevel="0" collapsed="false">
      <c r="A89" s="144" t="s">
        <v>3234</v>
      </c>
      <c r="B89" s="145" t="s">
        <v>3241</v>
      </c>
      <c r="C89" s="144" t="s">
        <v>3235</v>
      </c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7"/>
      <c r="P89" s="147"/>
      <c r="Q89" s="145"/>
      <c r="R89" s="145"/>
      <c r="S89" s="148"/>
    </row>
    <row r="90" customFormat="false" ht="16.5" hidden="false" customHeight="true" outlineLevel="0" collapsed="false">
      <c r="A90" s="144" t="s">
        <v>3234</v>
      </c>
      <c r="B90" s="145" t="s">
        <v>3242</v>
      </c>
      <c r="C90" s="144" t="s">
        <v>3235</v>
      </c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7"/>
      <c r="P90" s="147"/>
      <c r="Q90" s="145"/>
      <c r="R90" s="145"/>
      <c r="S90" s="148"/>
    </row>
    <row r="91" customFormat="false" ht="16.5" hidden="false" customHeight="true" outlineLevel="0" collapsed="false">
      <c r="A91" s="144" t="s">
        <v>3234</v>
      </c>
      <c r="B91" s="145" t="s">
        <v>3243</v>
      </c>
      <c r="C91" s="144" t="s">
        <v>3235</v>
      </c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7"/>
      <c r="P91" s="147"/>
      <c r="Q91" s="145"/>
      <c r="R91" s="145"/>
      <c r="S91" s="148"/>
    </row>
    <row r="92" customFormat="false" ht="16.5" hidden="false" customHeight="true" outlineLevel="0" collapsed="false">
      <c r="A92" s="144" t="s">
        <v>3234</v>
      </c>
      <c r="B92" s="144" t="s">
        <v>3244</v>
      </c>
      <c r="C92" s="144" t="s">
        <v>3235</v>
      </c>
      <c r="D92" s="145" t="s">
        <v>2844</v>
      </c>
      <c r="E92" s="149" t="s">
        <v>3245</v>
      </c>
      <c r="F92" s="145"/>
      <c r="G92" s="145" t="s">
        <v>3246</v>
      </c>
      <c r="H92" s="149" t="s">
        <v>3247</v>
      </c>
      <c r="I92" s="145" t="s">
        <v>2977</v>
      </c>
      <c r="J92" s="168" t="s">
        <v>3248</v>
      </c>
      <c r="K92" s="150" t="s">
        <v>3249</v>
      </c>
      <c r="L92" s="145" t="s">
        <v>2977</v>
      </c>
      <c r="M92" s="145" t="s">
        <v>2977</v>
      </c>
      <c r="N92" s="145" t="s">
        <v>2977</v>
      </c>
      <c r="O92" s="147"/>
      <c r="P92" s="147"/>
      <c r="Q92" s="145" t="s">
        <v>2977</v>
      </c>
      <c r="R92" s="145" t="s">
        <v>2977</v>
      </c>
      <c r="S92" s="148"/>
    </row>
    <row r="93" customFormat="false" ht="16.5" hidden="false" customHeight="true" outlineLevel="0" collapsed="false">
      <c r="A93" s="144" t="s">
        <v>3234</v>
      </c>
      <c r="B93" s="144" t="s">
        <v>3244</v>
      </c>
      <c r="C93" s="144" t="s">
        <v>3235</v>
      </c>
      <c r="D93" s="145" t="s">
        <v>3250</v>
      </c>
      <c r="E93" s="149" t="s">
        <v>3251</v>
      </c>
      <c r="F93" s="145" t="s">
        <v>2977</v>
      </c>
      <c r="G93" s="145" t="s">
        <v>2977</v>
      </c>
      <c r="H93" s="145" t="s">
        <v>2977</v>
      </c>
      <c r="I93" s="145" t="s">
        <v>2977</v>
      </c>
      <c r="J93" s="169" t="s">
        <v>3252</v>
      </c>
      <c r="K93" s="145" t="s">
        <v>2977</v>
      </c>
      <c r="L93" s="145" t="s">
        <v>2977</v>
      </c>
      <c r="M93" s="145" t="s">
        <v>2977</v>
      </c>
      <c r="N93" s="145" t="s">
        <v>2977</v>
      </c>
      <c r="O93" s="147"/>
      <c r="P93" s="147"/>
      <c r="Q93" s="145" t="s">
        <v>2977</v>
      </c>
      <c r="R93" s="145" t="s">
        <v>2977</v>
      </c>
      <c r="S93" s="148"/>
    </row>
    <row r="94" customFormat="false" ht="16.5" hidden="false" customHeight="true" outlineLevel="0" collapsed="false">
      <c r="A94" s="144" t="s">
        <v>3234</v>
      </c>
      <c r="B94" s="144" t="s">
        <v>3244</v>
      </c>
      <c r="C94" s="144" t="s">
        <v>3235</v>
      </c>
      <c r="D94" s="145" t="s">
        <v>3253</v>
      </c>
      <c r="E94" s="149" t="s">
        <v>3254</v>
      </c>
      <c r="F94" s="145" t="s">
        <v>2977</v>
      </c>
      <c r="G94" s="145" t="s">
        <v>2977</v>
      </c>
      <c r="H94" s="145" t="s">
        <v>2977</v>
      </c>
      <c r="I94" s="145" t="s">
        <v>2977</v>
      </c>
      <c r="J94" s="145" t="s">
        <v>2977</v>
      </c>
      <c r="K94" s="145" t="s">
        <v>2977</v>
      </c>
      <c r="L94" s="145" t="s">
        <v>2977</v>
      </c>
      <c r="M94" s="145" t="s">
        <v>2977</v>
      </c>
      <c r="N94" s="145" t="s">
        <v>2977</v>
      </c>
      <c r="O94" s="147"/>
      <c r="P94" s="147"/>
      <c r="Q94" s="145" t="s">
        <v>2977</v>
      </c>
      <c r="R94" s="145" t="s">
        <v>2977</v>
      </c>
      <c r="S94" s="148"/>
    </row>
    <row r="95" customFormat="false" ht="16.5" hidden="false" customHeight="true" outlineLevel="0" collapsed="false">
      <c r="A95" s="144" t="s">
        <v>3234</v>
      </c>
      <c r="B95" s="144" t="s">
        <v>3244</v>
      </c>
      <c r="C95" s="144" t="s">
        <v>3235</v>
      </c>
      <c r="D95" s="145" t="s">
        <v>3253</v>
      </c>
      <c r="E95" s="149" t="s">
        <v>3255</v>
      </c>
      <c r="F95" s="145" t="s">
        <v>2977</v>
      </c>
      <c r="G95" s="145" t="s">
        <v>2977</v>
      </c>
      <c r="H95" s="145" t="s">
        <v>2977</v>
      </c>
      <c r="I95" s="145" t="s">
        <v>2977</v>
      </c>
      <c r="J95" s="145" t="s">
        <v>2977</v>
      </c>
      <c r="K95" s="145" t="s">
        <v>2977</v>
      </c>
      <c r="L95" s="145" t="s">
        <v>2977</v>
      </c>
      <c r="M95" s="145" t="s">
        <v>2977</v>
      </c>
      <c r="N95" s="145" t="s">
        <v>2977</v>
      </c>
      <c r="O95" s="147"/>
      <c r="P95" s="147"/>
      <c r="Q95" s="145" t="s">
        <v>2977</v>
      </c>
      <c r="R95" s="145" t="s">
        <v>2977</v>
      </c>
      <c r="S95" s="148"/>
    </row>
    <row r="96" customFormat="false" ht="16.5" hidden="false" customHeight="true" outlineLevel="0" collapsed="false">
      <c r="A96" s="144" t="s">
        <v>3234</v>
      </c>
      <c r="B96" s="144" t="s">
        <v>3244</v>
      </c>
      <c r="C96" s="144" t="s">
        <v>3235</v>
      </c>
      <c r="D96" s="145" t="s">
        <v>3016</v>
      </c>
      <c r="E96" s="149" t="s">
        <v>3256</v>
      </c>
      <c r="F96" s="145" t="s">
        <v>2977</v>
      </c>
      <c r="G96" s="145" t="s">
        <v>2977</v>
      </c>
      <c r="H96" s="145" t="s">
        <v>2977</v>
      </c>
      <c r="I96" s="145" t="s">
        <v>2977</v>
      </c>
      <c r="J96" s="145" t="s">
        <v>2977</v>
      </c>
      <c r="K96" s="145" t="s">
        <v>2977</v>
      </c>
      <c r="L96" s="145" t="s">
        <v>2977</v>
      </c>
      <c r="M96" s="145" t="s">
        <v>2977</v>
      </c>
      <c r="N96" s="145" t="s">
        <v>2977</v>
      </c>
      <c r="O96" s="147"/>
      <c r="P96" s="147"/>
      <c r="Q96" s="145" t="s">
        <v>2977</v>
      </c>
      <c r="R96" s="145" t="s">
        <v>2977</v>
      </c>
      <c r="S96" s="148"/>
    </row>
    <row r="97" customFormat="false" ht="16.5" hidden="false" customHeight="true" outlineLevel="0" collapsed="false">
      <c r="A97" s="144" t="s">
        <v>3234</v>
      </c>
      <c r="B97" s="144" t="s">
        <v>3244</v>
      </c>
      <c r="C97" s="144" t="s">
        <v>3235</v>
      </c>
      <c r="D97" s="145" t="s">
        <v>3257</v>
      </c>
      <c r="E97" s="149" t="s">
        <v>3258</v>
      </c>
      <c r="F97" s="145" t="s">
        <v>2977</v>
      </c>
      <c r="G97" s="145" t="s">
        <v>2977</v>
      </c>
      <c r="H97" s="145" t="s">
        <v>2977</v>
      </c>
      <c r="I97" s="145" t="s">
        <v>2977</v>
      </c>
      <c r="J97" s="145" t="s">
        <v>2977</v>
      </c>
      <c r="K97" s="145" t="s">
        <v>2977</v>
      </c>
      <c r="L97" s="145" t="s">
        <v>2977</v>
      </c>
      <c r="M97" s="145" t="s">
        <v>2977</v>
      </c>
      <c r="N97" s="145" t="s">
        <v>2977</v>
      </c>
      <c r="O97" s="147"/>
      <c r="P97" s="147"/>
      <c r="Q97" s="145" t="s">
        <v>2977</v>
      </c>
      <c r="R97" s="145" t="s">
        <v>2977</v>
      </c>
      <c r="S97" s="148"/>
    </row>
    <row r="98" customFormat="false" ht="16.5" hidden="false" customHeight="true" outlineLevel="0" collapsed="false">
      <c r="A98" s="144" t="s">
        <v>3234</v>
      </c>
      <c r="B98" s="144" t="s">
        <v>3244</v>
      </c>
      <c r="C98" s="144" t="s">
        <v>3235</v>
      </c>
      <c r="D98" s="145" t="s">
        <v>3259</v>
      </c>
      <c r="E98" s="149" t="s">
        <v>3260</v>
      </c>
      <c r="F98" s="145" t="s">
        <v>2977</v>
      </c>
      <c r="G98" s="145" t="s">
        <v>2977</v>
      </c>
      <c r="H98" s="145" t="s">
        <v>2977</v>
      </c>
      <c r="I98" s="145" t="s">
        <v>2977</v>
      </c>
      <c r="J98" s="145" t="s">
        <v>2977</v>
      </c>
      <c r="K98" s="145" t="s">
        <v>2977</v>
      </c>
      <c r="L98" s="145" t="s">
        <v>2977</v>
      </c>
      <c r="M98" s="145" t="s">
        <v>2977</v>
      </c>
      <c r="N98" s="145" t="s">
        <v>2977</v>
      </c>
      <c r="O98" s="147"/>
      <c r="P98" s="147"/>
      <c r="Q98" s="145" t="s">
        <v>2977</v>
      </c>
      <c r="R98" s="145" t="s">
        <v>2977</v>
      </c>
      <c r="S98" s="148"/>
    </row>
    <row r="99" customFormat="false" ht="16.5" hidden="false" customHeight="true" outlineLevel="0" collapsed="false">
      <c r="A99" s="144" t="s">
        <v>3234</v>
      </c>
      <c r="B99" s="144" t="s">
        <v>3244</v>
      </c>
      <c r="C99" s="144" t="s">
        <v>3235</v>
      </c>
      <c r="D99" s="145" t="s">
        <v>2844</v>
      </c>
      <c r="E99" s="149" t="s">
        <v>3261</v>
      </c>
      <c r="F99" s="145" t="s">
        <v>2977</v>
      </c>
      <c r="G99" s="145" t="s">
        <v>2977</v>
      </c>
      <c r="H99" s="145" t="s">
        <v>2977</v>
      </c>
      <c r="I99" s="145" t="s">
        <v>2977</v>
      </c>
      <c r="J99" s="145" t="s">
        <v>2977</v>
      </c>
      <c r="K99" s="145" t="s">
        <v>2977</v>
      </c>
      <c r="L99" s="145" t="s">
        <v>2977</v>
      </c>
      <c r="M99" s="145" t="s">
        <v>2977</v>
      </c>
      <c r="N99" s="145" t="s">
        <v>2977</v>
      </c>
      <c r="O99" s="147"/>
      <c r="P99" s="147"/>
      <c r="Q99" s="145" t="s">
        <v>2977</v>
      </c>
      <c r="R99" s="145" t="s">
        <v>2977</v>
      </c>
      <c r="S99" s="148"/>
    </row>
    <row r="100" customFormat="false" ht="16.5" hidden="false" customHeight="true" outlineLevel="0" collapsed="false">
      <c r="A100" s="144" t="s">
        <v>3234</v>
      </c>
      <c r="B100" s="144" t="s">
        <v>3244</v>
      </c>
      <c r="C100" s="144" t="s">
        <v>3235</v>
      </c>
      <c r="D100" s="145" t="s">
        <v>3262</v>
      </c>
      <c r="E100" s="149" t="s">
        <v>3263</v>
      </c>
      <c r="F100" s="145" t="s">
        <v>2977</v>
      </c>
      <c r="G100" s="145" t="s">
        <v>2977</v>
      </c>
      <c r="H100" s="145" t="s">
        <v>2977</v>
      </c>
      <c r="I100" s="145" t="s">
        <v>2977</v>
      </c>
      <c r="J100" s="145" t="s">
        <v>2977</v>
      </c>
      <c r="K100" s="145" t="s">
        <v>2977</v>
      </c>
      <c r="L100" s="145" t="s">
        <v>2977</v>
      </c>
      <c r="M100" s="145" t="s">
        <v>2977</v>
      </c>
      <c r="N100" s="145" t="s">
        <v>2977</v>
      </c>
      <c r="O100" s="147"/>
      <c r="P100" s="147"/>
      <c r="Q100" s="145" t="s">
        <v>2977</v>
      </c>
      <c r="R100" s="145" t="s">
        <v>2977</v>
      </c>
      <c r="S100" s="148"/>
    </row>
    <row r="101" customFormat="false" ht="16.5" hidden="false" customHeight="true" outlineLevel="0" collapsed="false">
      <c r="A101" s="144" t="s">
        <v>3234</v>
      </c>
      <c r="B101" s="144" t="s">
        <v>3244</v>
      </c>
      <c r="C101" s="144" t="s">
        <v>3235</v>
      </c>
      <c r="D101" s="145" t="s">
        <v>3262</v>
      </c>
      <c r="E101" s="149" t="s">
        <v>3264</v>
      </c>
      <c r="F101" s="145" t="s">
        <v>2977</v>
      </c>
      <c r="G101" s="145" t="s">
        <v>2977</v>
      </c>
      <c r="H101" s="145" t="s">
        <v>2977</v>
      </c>
      <c r="I101" s="145" t="s">
        <v>2977</v>
      </c>
      <c r="J101" s="145" t="s">
        <v>2977</v>
      </c>
      <c r="K101" s="145" t="s">
        <v>2977</v>
      </c>
      <c r="L101" s="145" t="s">
        <v>2977</v>
      </c>
      <c r="M101" s="145" t="s">
        <v>2977</v>
      </c>
      <c r="N101" s="145" t="s">
        <v>2977</v>
      </c>
      <c r="O101" s="147"/>
      <c r="P101" s="147"/>
      <c r="Q101" s="145" t="s">
        <v>2977</v>
      </c>
      <c r="R101" s="145" t="s">
        <v>2977</v>
      </c>
      <c r="S101" s="148"/>
    </row>
    <row r="102" customFormat="false" ht="16.5" hidden="false" customHeight="true" outlineLevel="0" collapsed="false">
      <c r="A102" s="144" t="s">
        <v>3234</v>
      </c>
      <c r="B102" s="144" t="s">
        <v>3244</v>
      </c>
      <c r="C102" s="144" t="s">
        <v>3235</v>
      </c>
      <c r="D102" s="145" t="s">
        <v>3265</v>
      </c>
      <c r="E102" s="149" t="s">
        <v>3266</v>
      </c>
      <c r="F102" s="145" t="s">
        <v>2977</v>
      </c>
      <c r="G102" s="145" t="s">
        <v>2977</v>
      </c>
      <c r="H102" s="145" t="s">
        <v>2977</v>
      </c>
      <c r="I102" s="145" t="s">
        <v>2977</v>
      </c>
      <c r="J102" s="145" t="s">
        <v>2977</v>
      </c>
      <c r="K102" s="145" t="s">
        <v>2977</v>
      </c>
      <c r="L102" s="145" t="s">
        <v>2977</v>
      </c>
      <c r="M102" s="145" t="s">
        <v>2977</v>
      </c>
      <c r="N102" s="145" t="s">
        <v>2977</v>
      </c>
      <c r="O102" s="147"/>
      <c r="P102" s="147"/>
      <c r="Q102" s="145" t="s">
        <v>2977</v>
      </c>
      <c r="R102" s="145" t="s">
        <v>2977</v>
      </c>
      <c r="S102" s="148"/>
    </row>
    <row r="103" customFormat="false" ht="16.5" hidden="false" customHeight="true" outlineLevel="0" collapsed="false">
      <c r="A103" s="144" t="s">
        <v>3234</v>
      </c>
      <c r="B103" s="144" t="s">
        <v>3244</v>
      </c>
      <c r="C103" s="144" t="s">
        <v>3235</v>
      </c>
      <c r="D103" s="145" t="s">
        <v>3267</v>
      </c>
      <c r="E103" s="149" t="s">
        <v>3268</v>
      </c>
      <c r="F103" s="145" t="s">
        <v>2977</v>
      </c>
      <c r="G103" s="145" t="s">
        <v>2977</v>
      </c>
      <c r="H103" s="145" t="s">
        <v>2977</v>
      </c>
      <c r="I103" s="145" t="s">
        <v>2977</v>
      </c>
      <c r="J103" s="145" t="s">
        <v>2977</v>
      </c>
      <c r="K103" s="145" t="s">
        <v>2977</v>
      </c>
      <c r="L103" s="145" t="s">
        <v>2977</v>
      </c>
      <c r="M103" s="145" t="s">
        <v>2977</v>
      </c>
      <c r="N103" s="145" t="s">
        <v>2977</v>
      </c>
      <c r="O103" s="147"/>
      <c r="P103" s="147"/>
      <c r="Q103" s="145" t="s">
        <v>2977</v>
      </c>
      <c r="R103" s="145" t="s">
        <v>2977</v>
      </c>
      <c r="S103" s="148"/>
    </row>
    <row r="104" customFormat="false" ht="16.5" hidden="false" customHeight="true" outlineLevel="0" collapsed="false">
      <c r="A104" s="144" t="s">
        <v>3234</v>
      </c>
      <c r="B104" s="144" t="s">
        <v>3244</v>
      </c>
      <c r="C104" s="144" t="s">
        <v>3235</v>
      </c>
      <c r="D104" s="145" t="s">
        <v>3250</v>
      </c>
      <c r="E104" s="149" t="s">
        <v>3269</v>
      </c>
      <c r="F104" s="145" t="s">
        <v>2977</v>
      </c>
      <c r="G104" s="145" t="s">
        <v>2977</v>
      </c>
      <c r="H104" s="145" t="s">
        <v>2977</v>
      </c>
      <c r="I104" s="145" t="s">
        <v>2977</v>
      </c>
      <c r="J104" s="145" t="s">
        <v>2977</v>
      </c>
      <c r="K104" s="145" t="s">
        <v>2977</v>
      </c>
      <c r="L104" s="145" t="s">
        <v>2977</v>
      </c>
      <c r="M104" s="145" t="s">
        <v>2977</v>
      </c>
      <c r="N104" s="145" t="s">
        <v>2977</v>
      </c>
      <c r="O104" s="147"/>
      <c r="P104" s="147"/>
      <c r="Q104" s="145" t="s">
        <v>2977</v>
      </c>
      <c r="R104" s="145" t="s">
        <v>2977</v>
      </c>
      <c r="S104" s="148"/>
    </row>
    <row r="105" customFormat="false" ht="16.5" hidden="false" customHeight="true" outlineLevel="0" collapsed="false">
      <c r="A105" s="144" t="s">
        <v>3234</v>
      </c>
      <c r="B105" s="144" t="s">
        <v>3244</v>
      </c>
      <c r="C105" s="144" t="s">
        <v>3235</v>
      </c>
      <c r="D105" s="145" t="s">
        <v>3270</v>
      </c>
      <c r="E105" s="149" t="s">
        <v>3271</v>
      </c>
      <c r="F105" s="145" t="s">
        <v>2977</v>
      </c>
      <c r="G105" s="145" t="s">
        <v>2977</v>
      </c>
      <c r="H105" s="145" t="s">
        <v>2977</v>
      </c>
      <c r="I105" s="145" t="s">
        <v>2977</v>
      </c>
      <c r="J105" s="145" t="s">
        <v>2977</v>
      </c>
      <c r="K105" s="145" t="s">
        <v>2977</v>
      </c>
      <c r="L105" s="145" t="s">
        <v>2977</v>
      </c>
      <c r="M105" s="145" t="s">
        <v>2977</v>
      </c>
      <c r="N105" s="145" t="s">
        <v>2977</v>
      </c>
      <c r="O105" s="147"/>
      <c r="P105" s="147"/>
      <c r="Q105" s="145" t="s">
        <v>2977</v>
      </c>
      <c r="R105" s="145" t="s">
        <v>2977</v>
      </c>
      <c r="S105" s="148"/>
    </row>
    <row r="106" customFormat="false" ht="16.5" hidden="false" customHeight="true" outlineLevel="0" collapsed="false">
      <c r="A106" s="144" t="s">
        <v>3234</v>
      </c>
      <c r="B106" s="144" t="s">
        <v>3244</v>
      </c>
      <c r="C106" s="144" t="s">
        <v>3235</v>
      </c>
      <c r="D106" s="145" t="s">
        <v>3016</v>
      </c>
      <c r="E106" s="149" t="s">
        <v>3272</v>
      </c>
      <c r="F106" s="145" t="s">
        <v>2977</v>
      </c>
      <c r="G106" s="145" t="s">
        <v>2977</v>
      </c>
      <c r="H106" s="145" t="s">
        <v>2977</v>
      </c>
      <c r="I106" s="145" t="s">
        <v>2977</v>
      </c>
      <c r="J106" s="145" t="s">
        <v>2977</v>
      </c>
      <c r="K106" s="145" t="s">
        <v>2977</v>
      </c>
      <c r="L106" s="145" t="s">
        <v>2977</v>
      </c>
      <c r="M106" s="145" t="s">
        <v>2977</v>
      </c>
      <c r="N106" s="145" t="s">
        <v>2977</v>
      </c>
      <c r="O106" s="147"/>
      <c r="P106" s="147"/>
      <c r="Q106" s="145" t="s">
        <v>2977</v>
      </c>
      <c r="R106" s="145" t="s">
        <v>2977</v>
      </c>
      <c r="S106" s="148"/>
    </row>
    <row r="107" customFormat="false" ht="16.5" hidden="false" customHeight="true" outlineLevel="0" collapsed="false">
      <c r="A107" s="144" t="s">
        <v>3234</v>
      </c>
      <c r="B107" s="144" t="s">
        <v>3244</v>
      </c>
      <c r="C107" s="144" t="s">
        <v>3235</v>
      </c>
      <c r="D107" s="145" t="s">
        <v>3273</v>
      </c>
      <c r="E107" s="149" t="s">
        <v>3274</v>
      </c>
      <c r="F107" s="145" t="s">
        <v>2977</v>
      </c>
      <c r="G107" s="145" t="s">
        <v>2977</v>
      </c>
      <c r="H107" s="145" t="s">
        <v>2977</v>
      </c>
      <c r="I107" s="145" t="s">
        <v>2977</v>
      </c>
      <c r="J107" s="145" t="s">
        <v>2977</v>
      </c>
      <c r="K107" s="145" t="s">
        <v>2977</v>
      </c>
      <c r="L107" s="145" t="s">
        <v>2977</v>
      </c>
      <c r="M107" s="145" t="s">
        <v>2977</v>
      </c>
      <c r="N107" s="145" t="s">
        <v>2977</v>
      </c>
      <c r="O107" s="147"/>
      <c r="P107" s="147"/>
      <c r="Q107" s="145" t="s">
        <v>2977</v>
      </c>
      <c r="R107" s="145" t="s">
        <v>2977</v>
      </c>
      <c r="S107" s="148"/>
    </row>
    <row r="108" customFormat="false" ht="16.5" hidden="false" customHeight="true" outlineLevel="0" collapsed="false">
      <c r="A108" s="144" t="s">
        <v>3234</v>
      </c>
      <c r="B108" s="144" t="s">
        <v>3244</v>
      </c>
      <c r="C108" s="144" t="s">
        <v>3235</v>
      </c>
      <c r="D108" s="145" t="s">
        <v>3275</v>
      </c>
      <c r="E108" s="170" t="s">
        <v>3276</v>
      </c>
      <c r="F108" s="145" t="s">
        <v>19</v>
      </c>
      <c r="G108" s="145" t="s">
        <v>3277</v>
      </c>
      <c r="H108" s="145" t="s">
        <v>2977</v>
      </c>
      <c r="I108" s="150" t="s">
        <v>3278</v>
      </c>
      <c r="J108" s="149" t="s">
        <v>3279</v>
      </c>
      <c r="K108" s="150" t="s">
        <v>3280</v>
      </c>
      <c r="L108" s="145" t="s">
        <v>2977</v>
      </c>
      <c r="M108" s="145" t="s">
        <v>2977</v>
      </c>
      <c r="N108" s="145" t="s">
        <v>2977</v>
      </c>
      <c r="O108" s="147"/>
      <c r="P108" s="147"/>
      <c r="Q108" s="145" t="s">
        <v>2977</v>
      </c>
      <c r="R108" s="145" t="s">
        <v>2977</v>
      </c>
      <c r="S108" s="148"/>
    </row>
    <row r="109" customFormat="false" ht="16.5" hidden="false" customHeight="true" outlineLevel="0" collapsed="false">
      <c r="A109" s="144" t="s">
        <v>3234</v>
      </c>
      <c r="B109" s="144" t="s">
        <v>3244</v>
      </c>
      <c r="C109" s="145" t="s">
        <v>3281</v>
      </c>
      <c r="D109" s="145" t="s">
        <v>3253</v>
      </c>
      <c r="E109" s="149" t="s">
        <v>3282</v>
      </c>
      <c r="F109" s="145" t="s">
        <v>2977</v>
      </c>
      <c r="G109" s="145" t="s">
        <v>2977</v>
      </c>
      <c r="H109" s="145" t="s">
        <v>2977</v>
      </c>
      <c r="I109" s="171" t="s">
        <v>3283</v>
      </c>
      <c r="J109" s="162" t="s">
        <v>3284</v>
      </c>
      <c r="K109" s="149" t="s">
        <v>3285</v>
      </c>
      <c r="L109" s="145" t="n">
        <v>2015</v>
      </c>
      <c r="M109" s="145" t="s">
        <v>2977</v>
      </c>
      <c r="N109" s="145" t="s">
        <v>2977</v>
      </c>
      <c r="O109" s="160" t="s">
        <v>3286</v>
      </c>
      <c r="P109" s="160" t="s">
        <v>3287</v>
      </c>
      <c r="Q109" s="149" t="s">
        <v>3288</v>
      </c>
      <c r="R109" s="145" t="n">
        <v>2019</v>
      </c>
      <c r="S109" s="148"/>
    </row>
    <row r="110" customFormat="false" ht="16.5" hidden="false" customHeight="true" outlineLevel="0" collapsed="false">
      <c r="A110" s="145"/>
      <c r="B110" s="145"/>
      <c r="C110" s="145"/>
      <c r="D110" s="145" t="s">
        <v>3289</v>
      </c>
      <c r="E110" s="149" t="s">
        <v>3290</v>
      </c>
      <c r="F110" s="145"/>
      <c r="G110" s="145"/>
      <c r="H110" s="145"/>
      <c r="I110" s="145"/>
      <c r="J110" s="152"/>
      <c r="K110" s="172" t="s">
        <v>3291</v>
      </c>
      <c r="L110" s="145"/>
      <c r="M110" s="145"/>
      <c r="N110" s="145"/>
      <c r="O110" s="147"/>
      <c r="P110" s="147"/>
      <c r="Q110" s="145"/>
      <c r="R110" s="145"/>
      <c r="S110" s="148"/>
    </row>
    <row r="111" customFormat="false" ht="16.5" hidden="false" customHeight="true" outlineLevel="0" collapsed="false">
      <c r="A111" s="145" t="s">
        <v>3292</v>
      </c>
      <c r="B111" s="145"/>
      <c r="C111" s="145" t="s">
        <v>3293</v>
      </c>
      <c r="D111" s="145" t="s">
        <v>2844</v>
      </c>
      <c r="E111" s="149" t="s">
        <v>2845</v>
      </c>
      <c r="F111" s="145" t="s">
        <v>35</v>
      </c>
      <c r="G111" s="149" t="s">
        <v>3294</v>
      </c>
      <c r="H111" s="149" t="s">
        <v>2847</v>
      </c>
      <c r="I111" s="145"/>
      <c r="J111" s="149" t="s">
        <v>2848</v>
      </c>
      <c r="K111" s="150" t="s">
        <v>2849</v>
      </c>
      <c r="L111" s="145" t="n">
        <v>2002</v>
      </c>
      <c r="M111" s="145"/>
      <c r="N111" s="145"/>
      <c r="O111" s="147"/>
      <c r="P111" s="147"/>
      <c r="Q111" s="149" t="s">
        <v>2850</v>
      </c>
      <c r="R111" s="145"/>
      <c r="S111" s="148"/>
    </row>
    <row r="112" customFormat="false" ht="16.5" hidden="false" customHeight="true" outlineLevel="0" collapsed="false">
      <c r="A112" s="145" t="s">
        <v>3292</v>
      </c>
      <c r="B112" s="145"/>
      <c r="C112" s="145" t="s">
        <v>3295</v>
      </c>
      <c r="D112" s="145" t="s">
        <v>2844</v>
      </c>
      <c r="E112" s="149" t="s">
        <v>3190</v>
      </c>
      <c r="F112" s="145" t="s">
        <v>35</v>
      </c>
      <c r="G112" s="149" t="s">
        <v>3296</v>
      </c>
      <c r="H112" s="145"/>
      <c r="I112" s="145"/>
      <c r="J112" s="149" t="s">
        <v>3192</v>
      </c>
      <c r="K112" s="150" t="s">
        <v>3193</v>
      </c>
      <c r="L112" s="145" t="n">
        <v>2012</v>
      </c>
      <c r="M112" s="145"/>
      <c r="N112" s="145"/>
      <c r="O112" s="160" t="s">
        <v>3194</v>
      </c>
      <c r="P112" s="160" t="s">
        <v>3195</v>
      </c>
      <c r="Q112" s="149" t="s">
        <v>3196</v>
      </c>
      <c r="R112" s="145" t="n">
        <v>2019</v>
      </c>
      <c r="S112" s="148"/>
    </row>
    <row r="113" customFormat="false" ht="16.5" hidden="false" customHeight="true" outlineLevel="0" collapsed="false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7"/>
      <c r="P113" s="147"/>
      <c r="Q113" s="145"/>
      <c r="R113" s="145"/>
      <c r="S113" s="148"/>
    </row>
    <row r="114" customFormat="false" ht="16.5" hidden="false" customHeight="true" outlineLevel="0" collapsed="false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73"/>
      <c r="P114" s="173"/>
      <c r="Q114" s="148"/>
      <c r="R114" s="148"/>
      <c r="S114" s="148"/>
    </row>
    <row r="115" customFormat="false" ht="16.5" hidden="false" customHeight="true" outlineLevel="0" collapsed="false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73"/>
      <c r="P115" s="173"/>
      <c r="Q115" s="148"/>
      <c r="R115" s="148"/>
      <c r="S115" s="148"/>
    </row>
    <row r="116" customFormat="false" ht="16.5" hidden="false" customHeight="true" outlineLevel="0" collapsed="false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73"/>
      <c r="P116" s="173"/>
      <c r="Q116" s="148"/>
      <c r="R116" s="148"/>
      <c r="S116" s="148"/>
    </row>
    <row r="117" customFormat="false" ht="16.5" hidden="false" customHeight="true" outlineLevel="0" collapsed="false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73"/>
      <c r="P117" s="173"/>
      <c r="Q117" s="148"/>
      <c r="R117" s="148"/>
      <c r="S117" s="148"/>
    </row>
    <row r="118" customFormat="false" ht="16.5" hidden="false" customHeight="true" outlineLevel="0" collapsed="false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73"/>
      <c r="P118" s="173"/>
      <c r="Q118" s="148"/>
      <c r="R118" s="148"/>
      <c r="S118" s="148"/>
    </row>
    <row r="119" customFormat="false" ht="16.5" hidden="false" customHeight="true" outlineLevel="0" collapsed="false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73"/>
      <c r="P119" s="173"/>
      <c r="Q119" s="148"/>
      <c r="R119" s="148"/>
      <c r="S119" s="148"/>
    </row>
    <row r="120" customFormat="false" ht="16.5" hidden="false" customHeight="true" outlineLevel="0" collapsed="false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73"/>
      <c r="P120" s="173"/>
      <c r="Q120" s="148"/>
      <c r="R120" s="148"/>
      <c r="S120" s="148"/>
    </row>
    <row r="121" customFormat="false" ht="16.5" hidden="false" customHeight="true" outlineLevel="0" collapsed="false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73"/>
      <c r="P121" s="173"/>
      <c r="Q121" s="148"/>
      <c r="R121" s="148"/>
      <c r="S121" s="148"/>
    </row>
    <row r="122" customFormat="false" ht="16.5" hidden="false" customHeight="true" outlineLevel="0" collapsed="false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73"/>
      <c r="P122" s="173"/>
      <c r="Q122" s="148"/>
      <c r="R122" s="148"/>
      <c r="S122" s="148"/>
    </row>
    <row r="123" customFormat="false" ht="16.5" hidden="false" customHeight="true" outlineLevel="0" collapsed="false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73"/>
      <c r="P123" s="173"/>
      <c r="Q123" s="148"/>
      <c r="R123" s="148"/>
      <c r="S123" s="148"/>
    </row>
    <row r="124" customFormat="false" ht="16.5" hidden="false" customHeight="true" outlineLevel="0" collapsed="false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73"/>
      <c r="P124" s="173"/>
      <c r="Q124" s="148"/>
      <c r="R124" s="148"/>
      <c r="S124" s="148"/>
    </row>
    <row r="125" customFormat="false" ht="16.5" hidden="false" customHeight="true" outlineLevel="0" collapsed="false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73"/>
      <c r="P125" s="173"/>
      <c r="Q125" s="148"/>
      <c r="R125" s="148"/>
      <c r="S125" s="148"/>
    </row>
    <row r="126" customFormat="false" ht="16.5" hidden="false" customHeight="true" outlineLevel="0" collapsed="false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73"/>
      <c r="P126" s="173"/>
      <c r="Q126" s="148"/>
      <c r="R126" s="148"/>
      <c r="S126" s="148"/>
    </row>
    <row r="127" customFormat="false" ht="16.5" hidden="false" customHeight="true" outlineLevel="0" collapsed="false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73"/>
      <c r="P127" s="173"/>
      <c r="Q127" s="148"/>
      <c r="R127" s="148"/>
      <c r="S127" s="148"/>
    </row>
    <row r="128" customFormat="false" ht="16.5" hidden="false" customHeight="true" outlineLevel="0" collapsed="false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73"/>
      <c r="P128" s="173"/>
      <c r="Q128" s="148"/>
      <c r="R128" s="148"/>
      <c r="S128" s="148"/>
    </row>
    <row r="129" customFormat="false" ht="16.5" hidden="false" customHeight="true" outlineLevel="0" collapsed="false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73"/>
      <c r="P129" s="173"/>
      <c r="Q129" s="148"/>
      <c r="R129" s="148"/>
      <c r="S129" s="148"/>
    </row>
    <row r="130" customFormat="false" ht="16.5" hidden="false" customHeight="true" outlineLevel="0" collapsed="false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73"/>
      <c r="P130" s="173"/>
      <c r="Q130" s="148"/>
      <c r="R130" s="148"/>
      <c r="S130" s="148"/>
    </row>
    <row r="131" customFormat="false" ht="16.5" hidden="false" customHeight="true" outlineLevel="0" collapsed="false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73"/>
      <c r="P131" s="173"/>
      <c r="Q131" s="148"/>
      <c r="R131" s="148"/>
      <c r="S131" s="148"/>
    </row>
    <row r="132" customFormat="false" ht="16.5" hidden="false" customHeight="true" outlineLevel="0" collapsed="false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73"/>
      <c r="P132" s="173"/>
      <c r="Q132" s="148"/>
      <c r="R132" s="148"/>
      <c r="S132" s="148"/>
    </row>
    <row r="133" customFormat="false" ht="16.5" hidden="false" customHeight="true" outlineLevel="0" collapsed="false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73"/>
      <c r="P133" s="173"/>
      <c r="Q133" s="148"/>
      <c r="R133" s="148"/>
      <c r="S133" s="148"/>
    </row>
    <row r="134" customFormat="false" ht="16.5" hidden="false" customHeight="true" outlineLevel="0" collapsed="false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73"/>
      <c r="P134" s="173"/>
      <c r="Q134" s="148"/>
      <c r="R134" s="148"/>
      <c r="S134" s="148"/>
    </row>
    <row r="135" customFormat="false" ht="16.5" hidden="false" customHeight="true" outlineLevel="0" collapsed="false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73"/>
      <c r="P135" s="173"/>
      <c r="Q135" s="148"/>
      <c r="R135" s="148"/>
      <c r="S135" s="148"/>
    </row>
    <row r="136" customFormat="false" ht="16.5" hidden="false" customHeight="true" outlineLevel="0" collapsed="false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73"/>
      <c r="P136" s="173"/>
      <c r="Q136" s="148"/>
      <c r="R136" s="148"/>
      <c r="S136" s="148"/>
    </row>
    <row r="137" customFormat="false" ht="16.5" hidden="false" customHeight="true" outlineLevel="0" collapsed="false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73"/>
      <c r="P137" s="173"/>
      <c r="Q137" s="148"/>
      <c r="R137" s="148"/>
      <c r="S137" s="148"/>
    </row>
    <row r="138" customFormat="false" ht="16.5" hidden="false" customHeight="true" outlineLevel="0" collapsed="false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73"/>
      <c r="P138" s="173"/>
      <c r="Q138" s="148"/>
      <c r="R138" s="148"/>
      <c r="S138" s="148"/>
    </row>
    <row r="139" customFormat="false" ht="16.5" hidden="false" customHeight="true" outlineLevel="0" collapsed="false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73"/>
      <c r="P139" s="173"/>
      <c r="Q139" s="148"/>
      <c r="R139" s="148"/>
      <c r="S139" s="148"/>
    </row>
    <row r="140" customFormat="false" ht="16.5" hidden="false" customHeight="true" outlineLevel="0" collapsed="false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73"/>
      <c r="P140" s="173"/>
      <c r="Q140" s="148"/>
      <c r="R140" s="148"/>
      <c r="S140" s="148"/>
    </row>
    <row r="141" customFormat="false" ht="16.5" hidden="false" customHeight="true" outlineLevel="0" collapsed="false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73"/>
      <c r="P141" s="173"/>
      <c r="Q141" s="148"/>
      <c r="R141" s="148"/>
      <c r="S141" s="148"/>
    </row>
    <row r="142" customFormat="false" ht="16.5" hidden="false" customHeight="true" outlineLevel="0" collapsed="false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73"/>
      <c r="P142" s="173"/>
      <c r="Q142" s="148"/>
      <c r="R142" s="148"/>
      <c r="S142" s="148"/>
    </row>
    <row r="143" customFormat="false" ht="16.5" hidden="false" customHeight="true" outlineLevel="0" collapsed="false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73"/>
      <c r="P143" s="173"/>
      <c r="Q143" s="148"/>
      <c r="R143" s="148"/>
      <c r="S143" s="148"/>
    </row>
    <row r="144" customFormat="false" ht="16.5" hidden="false" customHeight="true" outlineLevel="0" collapsed="false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73"/>
      <c r="P144" s="173"/>
      <c r="Q144" s="148"/>
      <c r="R144" s="148"/>
      <c r="S144" s="148"/>
    </row>
    <row r="145" customFormat="false" ht="16.5" hidden="false" customHeight="true" outlineLevel="0" collapsed="false">
      <c r="O145" s="173"/>
      <c r="P145" s="173"/>
    </row>
    <row r="146" customFormat="false" ht="16.5" hidden="false" customHeight="true" outlineLevel="0" collapsed="false">
      <c r="O146" s="173"/>
      <c r="P146" s="173"/>
    </row>
    <row r="147" customFormat="false" ht="16.5" hidden="false" customHeight="true" outlineLevel="0" collapsed="false">
      <c r="O147" s="173"/>
      <c r="P147" s="173"/>
    </row>
    <row r="148" customFormat="false" ht="16.5" hidden="false" customHeight="true" outlineLevel="0" collapsed="false">
      <c r="O148" s="173"/>
      <c r="P148" s="173"/>
    </row>
    <row r="149" customFormat="false" ht="16.5" hidden="false" customHeight="true" outlineLevel="0" collapsed="false">
      <c r="O149" s="173"/>
      <c r="P149" s="173"/>
    </row>
    <row r="150" customFormat="false" ht="16.5" hidden="false" customHeight="true" outlineLevel="0" collapsed="false">
      <c r="O150" s="173"/>
      <c r="P150" s="173"/>
    </row>
    <row r="151" customFormat="false" ht="16.5" hidden="false" customHeight="true" outlineLevel="0" collapsed="false">
      <c r="O151" s="173"/>
      <c r="P151" s="173"/>
    </row>
    <row r="152" customFormat="false" ht="16.5" hidden="false" customHeight="true" outlineLevel="0" collapsed="false">
      <c r="O152" s="173"/>
      <c r="P152" s="173"/>
    </row>
    <row r="153" customFormat="false" ht="16.5" hidden="false" customHeight="true" outlineLevel="0" collapsed="false">
      <c r="O153" s="173"/>
      <c r="P153" s="173"/>
    </row>
    <row r="154" customFormat="false" ht="16.5" hidden="false" customHeight="true" outlineLevel="0" collapsed="false">
      <c r="O154" s="173"/>
      <c r="P154" s="173"/>
    </row>
    <row r="155" customFormat="false" ht="16.5" hidden="false" customHeight="true" outlineLevel="0" collapsed="false">
      <c r="O155" s="173"/>
      <c r="P155" s="173"/>
    </row>
    <row r="156" customFormat="false" ht="16.5" hidden="false" customHeight="true" outlineLevel="0" collapsed="false">
      <c r="O156" s="173"/>
      <c r="P156" s="173"/>
    </row>
    <row r="157" customFormat="false" ht="16.5" hidden="false" customHeight="true" outlineLevel="0" collapsed="false">
      <c r="O157" s="173"/>
      <c r="P157" s="173"/>
    </row>
    <row r="158" customFormat="false" ht="16.5" hidden="false" customHeight="true" outlineLevel="0" collapsed="false">
      <c r="O158" s="173"/>
      <c r="P158" s="173"/>
    </row>
    <row r="159" customFormat="false" ht="16.5" hidden="false" customHeight="true" outlineLevel="0" collapsed="false">
      <c r="O159" s="173"/>
      <c r="P159" s="173"/>
    </row>
    <row r="160" customFormat="false" ht="16.5" hidden="false" customHeight="true" outlineLevel="0" collapsed="false">
      <c r="O160" s="173"/>
      <c r="P160" s="173"/>
    </row>
    <row r="161" customFormat="false" ht="16.5" hidden="false" customHeight="true" outlineLevel="0" collapsed="false">
      <c r="O161" s="173"/>
      <c r="P161" s="173"/>
    </row>
    <row r="162" customFormat="false" ht="16.5" hidden="false" customHeight="true" outlineLevel="0" collapsed="false">
      <c r="O162" s="173"/>
      <c r="P162" s="173"/>
    </row>
    <row r="163" customFormat="false" ht="16.5" hidden="false" customHeight="true" outlineLevel="0" collapsed="false">
      <c r="O163" s="173"/>
      <c r="P163" s="173"/>
    </row>
    <row r="164" customFormat="false" ht="16.5" hidden="false" customHeight="true" outlineLevel="0" collapsed="false">
      <c r="O164" s="173"/>
      <c r="P164" s="173"/>
    </row>
    <row r="165" customFormat="false" ht="16.5" hidden="false" customHeight="true" outlineLevel="0" collapsed="false">
      <c r="O165" s="173"/>
      <c r="P165" s="173"/>
    </row>
    <row r="166" customFormat="false" ht="16.5" hidden="false" customHeight="true" outlineLevel="0" collapsed="false">
      <c r="O166" s="173"/>
      <c r="P166" s="173"/>
    </row>
    <row r="167" customFormat="false" ht="16.5" hidden="false" customHeight="true" outlineLevel="0" collapsed="false">
      <c r="O167" s="173"/>
      <c r="P167" s="173"/>
    </row>
    <row r="168" customFormat="false" ht="16.5" hidden="false" customHeight="true" outlineLevel="0" collapsed="false">
      <c r="O168" s="173"/>
      <c r="P168" s="173"/>
    </row>
    <row r="169" customFormat="false" ht="16.5" hidden="false" customHeight="true" outlineLevel="0" collapsed="false">
      <c r="O169" s="173"/>
      <c r="P169" s="173"/>
    </row>
    <row r="170" customFormat="false" ht="16.5" hidden="false" customHeight="true" outlineLevel="0" collapsed="false">
      <c r="O170" s="173"/>
      <c r="P170" s="173"/>
    </row>
    <row r="171" customFormat="false" ht="16.5" hidden="false" customHeight="true" outlineLevel="0" collapsed="false">
      <c r="O171" s="173"/>
      <c r="P171" s="173"/>
    </row>
    <row r="172" customFormat="false" ht="16.5" hidden="false" customHeight="true" outlineLevel="0" collapsed="false">
      <c r="O172" s="173"/>
      <c r="P172" s="173"/>
    </row>
    <row r="173" customFormat="false" ht="16.5" hidden="false" customHeight="true" outlineLevel="0" collapsed="false">
      <c r="O173" s="173"/>
      <c r="P173" s="173"/>
    </row>
    <row r="174" customFormat="false" ht="16.5" hidden="false" customHeight="true" outlineLevel="0" collapsed="false">
      <c r="O174" s="173"/>
      <c r="P174" s="173"/>
    </row>
    <row r="175" customFormat="false" ht="16.5" hidden="false" customHeight="true" outlineLevel="0" collapsed="false">
      <c r="O175" s="173"/>
      <c r="P175" s="173"/>
    </row>
    <row r="176" customFormat="false" ht="16.5" hidden="false" customHeight="true" outlineLevel="0" collapsed="false">
      <c r="O176" s="173"/>
      <c r="P176" s="173"/>
    </row>
    <row r="177" customFormat="false" ht="16.5" hidden="false" customHeight="true" outlineLevel="0" collapsed="false">
      <c r="O177" s="173"/>
      <c r="P177" s="173"/>
    </row>
    <row r="178" customFormat="false" ht="16.5" hidden="false" customHeight="true" outlineLevel="0" collapsed="false">
      <c r="O178" s="173"/>
      <c r="P178" s="173"/>
    </row>
    <row r="179" customFormat="false" ht="16.5" hidden="false" customHeight="true" outlineLevel="0" collapsed="false">
      <c r="O179" s="173"/>
      <c r="P179" s="173"/>
    </row>
    <row r="180" customFormat="false" ht="16.5" hidden="false" customHeight="true" outlineLevel="0" collapsed="false">
      <c r="O180" s="173"/>
      <c r="P180" s="173"/>
    </row>
    <row r="181" customFormat="false" ht="16.5" hidden="false" customHeight="true" outlineLevel="0" collapsed="false">
      <c r="O181" s="173"/>
      <c r="P181" s="173"/>
    </row>
    <row r="182" customFormat="false" ht="16.5" hidden="false" customHeight="true" outlineLevel="0" collapsed="false">
      <c r="O182" s="173"/>
      <c r="P182" s="173"/>
    </row>
    <row r="183" customFormat="false" ht="16.5" hidden="false" customHeight="true" outlineLevel="0" collapsed="false">
      <c r="O183" s="173"/>
      <c r="P183" s="173"/>
    </row>
    <row r="184" customFormat="false" ht="16.5" hidden="false" customHeight="true" outlineLevel="0" collapsed="false">
      <c r="O184" s="173"/>
      <c r="P184" s="173"/>
    </row>
    <row r="185" customFormat="false" ht="16.5" hidden="false" customHeight="true" outlineLevel="0" collapsed="false">
      <c r="O185" s="173"/>
      <c r="P185" s="173"/>
    </row>
    <row r="186" customFormat="false" ht="16.5" hidden="false" customHeight="true" outlineLevel="0" collapsed="false">
      <c r="O186" s="173"/>
      <c r="P186" s="173"/>
    </row>
    <row r="187" customFormat="false" ht="16.5" hidden="false" customHeight="true" outlineLevel="0" collapsed="false">
      <c r="O187" s="173"/>
      <c r="P187" s="173"/>
    </row>
    <row r="188" customFormat="false" ht="16.5" hidden="false" customHeight="true" outlineLevel="0" collapsed="false">
      <c r="O188" s="173"/>
      <c r="P188" s="173"/>
    </row>
    <row r="189" customFormat="false" ht="16.5" hidden="false" customHeight="true" outlineLevel="0" collapsed="false">
      <c r="O189" s="173"/>
      <c r="P189" s="173"/>
    </row>
    <row r="190" customFormat="false" ht="16.5" hidden="false" customHeight="true" outlineLevel="0" collapsed="false">
      <c r="O190" s="173"/>
      <c r="P190" s="173"/>
    </row>
    <row r="191" customFormat="false" ht="16.5" hidden="false" customHeight="true" outlineLevel="0" collapsed="false">
      <c r="O191" s="173"/>
      <c r="P191" s="173"/>
    </row>
    <row r="192" customFormat="false" ht="16.5" hidden="false" customHeight="true" outlineLevel="0" collapsed="false">
      <c r="O192" s="173"/>
      <c r="P192" s="173"/>
    </row>
    <row r="193" customFormat="false" ht="16.5" hidden="false" customHeight="true" outlineLevel="0" collapsed="false">
      <c r="O193" s="173"/>
      <c r="P193" s="173"/>
    </row>
    <row r="194" customFormat="false" ht="16.5" hidden="false" customHeight="true" outlineLevel="0" collapsed="false">
      <c r="O194" s="173"/>
      <c r="P194" s="173"/>
    </row>
    <row r="195" customFormat="false" ht="16.5" hidden="false" customHeight="true" outlineLevel="0" collapsed="false">
      <c r="O195" s="173"/>
      <c r="P195" s="173"/>
    </row>
    <row r="196" customFormat="false" ht="16.5" hidden="false" customHeight="true" outlineLevel="0" collapsed="false">
      <c r="O196" s="173"/>
      <c r="P196" s="173"/>
    </row>
    <row r="197" customFormat="false" ht="16.5" hidden="false" customHeight="true" outlineLevel="0" collapsed="false">
      <c r="O197" s="173"/>
      <c r="P197" s="173"/>
    </row>
    <row r="198" customFormat="false" ht="16.5" hidden="false" customHeight="true" outlineLevel="0" collapsed="false">
      <c r="O198" s="173"/>
      <c r="P198" s="173"/>
    </row>
    <row r="199" customFormat="false" ht="16.5" hidden="false" customHeight="true" outlineLevel="0" collapsed="false">
      <c r="O199" s="173"/>
      <c r="P199" s="173"/>
    </row>
    <row r="200" customFormat="false" ht="16.5" hidden="false" customHeight="true" outlineLevel="0" collapsed="false">
      <c r="O200" s="173"/>
      <c r="P200" s="173"/>
    </row>
    <row r="201" customFormat="false" ht="16.5" hidden="false" customHeight="true" outlineLevel="0" collapsed="false">
      <c r="O201" s="173"/>
      <c r="P201" s="173"/>
    </row>
    <row r="202" customFormat="false" ht="16.5" hidden="false" customHeight="true" outlineLevel="0" collapsed="false">
      <c r="O202" s="173"/>
      <c r="P202" s="173"/>
    </row>
    <row r="203" customFormat="false" ht="16.5" hidden="false" customHeight="true" outlineLevel="0" collapsed="false">
      <c r="O203" s="173"/>
      <c r="P203" s="173"/>
    </row>
    <row r="204" customFormat="false" ht="16.5" hidden="false" customHeight="true" outlineLevel="0" collapsed="false">
      <c r="O204" s="173"/>
      <c r="P204" s="173"/>
    </row>
    <row r="205" customFormat="false" ht="16.5" hidden="false" customHeight="true" outlineLevel="0" collapsed="false">
      <c r="O205" s="173"/>
      <c r="P205" s="173"/>
    </row>
    <row r="206" customFormat="false" ht="16.5" hidden="false" customHeight="true" outlineLevel="0" collapsed="false">
      <c r="O206" s="173"/>
      <c r="P206" s="173"/>
    </row>
    <row r="207" customFormat="false" ht="16.5" hidden="false" customHeight="true" outlineLevel="0" collapsed="false">
      <c r="O207" s="173"/>
      <c r="P207" s="173"/>
    </row>
    <row r="208" customFormat="false" ht="16.5" hidden="false" customHeight="true" outlineLevel="0" collapsed="false">
      <c r="O208" s="173"/>
      <c r="P208" s="173"/>
    </row>
    <row r="209" customFormat="false" ht="16.5" hidden="false" customHeight="true" outlineLevel="0" collapsed="false">
      <c r="O209" s="173"/>
      <c r="P209" s="173"/>
    </row>
    <row r="210" customFormat="false" ht="16.5" hidden="false" customHeight="true" outlineLevel="0" collapsed="false">
      <c r="O210" s="173"/>
      <c r="P210" s="173"/>
    </row>
    <row r="211" customFormat="false" ht="16.5" hidden="false" customHeight="true" outlineLevel="0" collapsed="false">
      <c r="O211" s="173"/>
      <c r="P211" s="173"/>
    </row>
    <row r="212" customFormat="false" ht="16.5" hidden="false" customHeight="true" outlineLevel="0" collapsed="false">
      <c r="O212" s="173"/>
      <c r="P212" s="173"/>
    </row>
    <row r="213" customFormat="false" ht="16.5" hidden="false" customHeight="true" outlineLevel="0" collapsed="false">
      <c r="O213" s="173"/>
      <c r="P213" s="173"/>
    </row>
    <row r="214" customFormat="false" ht="16.5" hidden="false" customHeight="true" outlineLevel="0" collapsed="false">
      <c r="O214" s="173"/>
      <c r="P214" s="173"/>
    </row>
    <row r="215" customFormat="false" ht="16.5" hidden="false" customHeight="true" outlineLevel="0" collapsed="false">
      <c r="O215" s="173"/>
      <c r="P215" s="173"/>
    </row>
    <row r="216" customFormat="false" ht="16.5" hidden="false" customHeight="true" outlineLevel="0" collapsed="false">
      <c r="O216" s="173"/>
      <c r="P216" s="173"/>
    </row>
    <row r="217" customFormat="false" ht="16.5" hidden="false" customHeight="true" outlineLevel="0" collapsed="false">
      <c r="O217" s="173"/>
      <c r="P217" s="173"/>
    </row>
    <row r="218" customFormat="false" ht="16.5" hidden="false" customHeight="true" outlineLevel="0" collapsed="false">
      <c r="O218" s="173"/>
      <c r="P218" s="173"/>
    </row>
    <row r="219" customFormat="false" ht="16.5" hidden="false" customHeight="true" outlineLevel="0" collapsed="false">
      <c r="O219" s="173"/>
      <c r="P219" s="173"/>
    </row>
    <row r="220" customFormat="false" ht="16.5" hidden="false" customHeight="true" outlineLevel="0" collapsed="false">
      <c r="O220" s="173"/>
      <c r="P220" s="173"/>
    </row>
    <row r="221" customFormat="false" ht="16.5" hidden="false" customHeight="true" outlineLevel="0" collapsed="false">
      <c r="O221" s="173"/>
      <c r="P221" s="173"/>
    </row>
    <row r="222" customFormat="false" ht="16.5" hidden="false" customHeight="true" outlineLevel="0" collapsed="false">
      <c r="O222" s="173"/>
      <c r="P222" s="173"/>
    </row>
    <row r="223" customFormat="false" ht="16.5" hidden="false" customHeight="true" outlineLevel="0" collapsed="false">
      <c r="O223" s="173"/>
      <c r="P223" s="173"/>
    </row>
    <row r="224" customFormat="false" ht="16.5" hidden="false" customHeight="true" outlineLevel="0" collapsed="false">
      <c r="O224" s="173"/>
      <c r="P224" s="173"/>
    </row>
    <row r="225" customFormat="false" ht="16.5" hidden="false" customHeight="true" outlineLevel="0" collapsed="false">
      <c r="O225" s="173"/>
      <c r="P225" s="173"/>
    </row>
    <row r="226" customFormat="false" ht="16.5" hidden="false" customHeight="true" outlineLevel="0" collapsed="false">
      <c r="O226" s="173"/>
      <c r="P226" s="173"/>
    </row>
    <row r="227" customFormat="false" ht="16.5" hidden="false" customHeight="true" outlineLevel="0" collapsed="false">
      <c r="O227" s="173"/>
      <c r="P227" s="173"/>
    </row>
    <row r="228" customFormat="false" ht="16.5" hidden="false" customHeight="true" outlineLevel="0" collapsed="false">
      <c r="O228" s="173"/>
      <c r="P228" s="173"/>
    </row>
    <row r="229" customFormat="false" ht="16.5" hidden="false" customHeight="true" outlineLevel="0" collapsed="false">
      <c r="O229" s="173"/>
      <c r="P229" s="173"/>
    </row>
    <row r="230" customFormat="false" ht="16.5" hidden="false" customHeight="true" outlineLevel="0" collapsed="false">
      <c r="O230" s="173"/>
      <c r="P230" s="173"/>
    </row>
    <row r="231" customFormat="false" ht="16.5" hidden="false" customHeight="true" outlineLevel="0" collapsed="false">
      <c r="O231" s="173"/>
      <c r="P231" s="173"/>
    </row>
    <row r="232" customFormat="false" ht="16.5" hidden="false" customHeight="true" outlineLevel="0" collapsed="false">
      <c r="O232" s="173"/>
      <c r="P232" s="173"/>
    </row>
    <row r="233" customFormat="false" ht="16.5" hidden="false" customHeight="true" outlineLevel="0" collapsed="false">
      <c r="O233" s="173"/>
      <c r="P233" s="173"/>
    </row>
    <row r="234" customFormat="false" ht="16.5" hidden="false" customHeight="true" outlineLevel="0" collapsed="false">
      <c r="O234" s="173"/>
      <c r="P234" s="173"/>
    </row>
    <row r="235" customFormat="false" ht="16.5" hidden="false" customHeight="true" outlineLevel="0" collapsed="false">
      <c r="O235" s="173"/>
      <c r="P235" s="173"/>
    </row>
    <row r="236" customFormat="false" ht="16.5" hidden="false" customHeight="true" outlineLevel="0" collapsed="false">
      <c r="O236" s="173"/>
      <c r="P236" s="173"/>
    </row>
    <row r="237" customFormat="false" ht="16.5" hidden="false" customHeight="true" outlineLevel="0" collapsed="false">
      <c r="O237" s="173"/>
      <c r="P237" s="173"/>
    </row>
    <row r="238" customFormat="false" ht="16.5" hidden="false" customHeight="true" outlineLevel="0" collapsed="false">
      <c r="O238" s="173"/>
      <c r="P238" s="173"/>
    </row>
    <row r="239" customFormat="false" ht="16.5" hidden="false" customHeight="true" outlineLevel="0" collapsed="false">
      <c r="O239" s="173"/>
      <c r="P239" s="173"/>
    </row>
    <row r="240" customFormat="false" ht="16.5" hidden="false" customHeight="true" outlineLevel="0" collapsed="false">
      <c r="O240" s="173"/>
      <c r="P240" s="173"/>
    </row>
    <row r="241" customFormat="false" ht="16.5" hidden="false" customHeight="true" outlineLevel="0" collapsed="false">
      <c r="O241" s="173"/>
      <c r="P241" s="173"/>
    </row>
    <row r="242" customFormat="false" ht="16.5" hidden="false" customHeight="true" outlineLevel="0" collapsed="false">
      <c r="O242" s="173"/>
      <c r="P242" s="173"/>
    </row>
    <row r="243" customFormat="false" ht="16.5" hidden="false" customHeight="true" outlineLevel="0" collapsed="false">
      <c r="O243" s="173"/>
      <c r="P243" s="173"/>
    </row>
    <row r="244" customFormat="false" ht="16.5" hidden="false" customHeight="true" outlineLevel="0" collapsed="false">
      <c r="O244" s="173"/>
      <c r="P244" s="173"/>
    </row>
    <row r="245" customFormat="false" ht="16.5" hidden="false" customHeight="true" outlineLevel="0" collapsed="false">
      <c r="O245" s="173"/>
      <c r="P245" s="173"/>
    </row>
    <row r="246" customFormat="false" ht="16.5" hidden="false" customHeight="true" outlineLevel="0" collapsed="false">
      <c r="O246" s="173"/>
      <c r="P246" s="173"/>
    </row>
    <row r="247" customFormat="false" ht="16.5" hidden="false" customHeight="true" outlineLevel="0" collapsed="false">
      <c r="O247" s="173"/>
      <c r="P247" s="173"/>
    </row>
    <row r="248" customFormat="false" ht="16.5" hidden="false" customHeight="true" outlineLevel="0" collapsed="false">
      <c r="O248" s="173"/>
      <c r="P248" s="173"/>
    </row>
    <row r="249" customFormat="false" ht="16.5" hidden="false" customHeight="true" outlineLevel="0" collapsed="false">
      <c r="O249" s="173"/>
      <c r="P249" s="173"/>
    </row>
    <row r="250" customFormat="false" ht="16.5" hidden="false" customHeight="true" outlineLevel="0" collapsed="false">
      <c r="O250" s="173"/>
      <c r="P250" s="173"/>
    </row>
    <row r="251" customFormat="false" ht="16.5" hidden="false" customHeight="true" outlineLevel="0" collapsed="false">
      <c r="O251" s="173"/>
      <c r="P251" s="173"/>
    </row>
    <row r="252" customFormat="false" ht="16.5" hidden="false" customHeight="true" outlineLevel="0" collapsed="false">
      <c r="O252" s="173"/>
      <c r="P252" s="173"/>
    </row>
    <row r="253" customFormat="false" ht="16.5" hidden="false" customHeight="true" outlineLevel="0" collapsed="false">
      <c r="O253" s="173"/>
      <c r="P253" s="173"/>
    </row>
    <row r="254" customFormat="false" ht="16.5" hidden="false" customHeight="true" outlineLevel="0" collapsed="false">
      <c r="O254" s="173"/>
      <c r="P254" s="173"/>
    </row>
    <row r="255" customFormat="false" ht="16.5" hidden="false" customHeight="true" outlineLevel="0" collapsed="false">
      <c r="O255" s="173"/>
      <c r="P255" s="173"/>
    </row>
    <row r="256" customFormat="false" ht="16.5" hidden="false" customHeight="true" outlineLevel="0" collapsed="false">
      <c r="O256" s="173"/>
      <c r="P256" s="173"/>
    </row>
    <row r="257" customFormat="false" ht="16.5" hidden="false" customHeight="true" outlineLevel="0" collapsed="false">
      <c r="O257" s="173"/>
      <c r="P257" s="173"/>
    </row>
    <row r="258" customFormat="false" ht="16.5" hidden="false" customHeight="true" outlineLevel="0" collapsed="false">
      <c r="O258" s="173"/>
      <c r="P258" s="173"/>
    </row>
    <row r="259" customFormat="false" ht="16.5" hidden="false" customHeight="true" outlineLevel="0" collapsed="false">
      <c r="O259" s="173"/>
      <c r="P259" s="173"/>
    </row>
    <row r="260" customFormat="false" ht="16.5" hidden="false" customHeight="true" outlineLevel="0" collapsed="false">
      <c r="O260" s="173"/>
      <c r="P260" s="173"/>
    </row>
    <row r="261" customFormat="false" ht="16.5" hidden="false" customHeight="true" outlineLevel="0" collapsed="false">
      <c r="O261" s="173"/>
      <c r="P261" s="173"/>
    </row>
    <row r="262" customFormat="false" ht="16.5" hidden="false" customHeight="true" outlineLevel="0" collapsed="false">
      <c r="O262" s="173"/>
      <c r="P262" s="173"/>
    </row>
    <row r="263" customFormat="false" ht="16.5" hidden="false" customHeight="true" outlineLevel="0" collapsed="false">
      <c r="O263" s="173"/>
      <c r="P263" s="173"/>
    </row>
    <row r="264" customFormat="false" ht="16.5" hidden="false" customHeight="true" outlineLevel="0" collapsed="false">
      <c r="O264" s="173"/>
      <c r="P264" s="173"/>
    </row>
    <row r="265" customFormat="false" ht="16.5" hidden="false" customHeight="true" outlineLevel="0" collapsed="false">
      <c r="O265" s="173"/>
      <c r="P265" s="173"/>
    </row>
    <row r="266" customFormat="false" ht="16.5" hidden="false" customHeight="true" outlineLevel="0" collapsed="false">
      <c r="O266" s="173"/>
      <c r="P266" s="173"/>
    </row>
    <row r="267" customFormat="false" ht="16.5" hidden="false" customHeight="true" outlineLevel="0" collapsed="false">
      <c r="O267" s="173"/>
      <c r="P267" s="173"/>
    </row>
    <row r="268" customFormat="false" ht="16.5" hidden="false" customHeight="true" outlineLevel="0" collapsed="false">
      <c r="O268" s="173"/>
      <c r="P268" s="173"/>
    </row>
    <row r="269" customFormat="false" ht="16.5" hidden="false" customHeight="true" outlineLevel="0" collapsed="false">
      <c r="O269" s="173"/>
      <c r="P269" s="173"/>
    </row>
    <row r="270" customFormat="false" ht="16.5" hidden="false" customHeight="true" outlineLevel="0" collapsed="false">
      <c r="O270" s="173"/>
      <c r="P270" s="173"/>
    </row>
    <row r="271" customFormat="false" ht="16.5" hidden="false" customHeight="true" outlineLevel="0" collapsed="false">
      <c r="O271" s="173"/>
      <c r="P271" s="173"/>
    </row>
    <row r="272" customFormat="false" ht="16.5" hidden="false" customHeight="true" outlineLevel="0" collapsed="false">
      <c r="O272" s="173"/>
      <c r="P272" s="173"/>
    </row>
    <row r="273" customFormat="false" ht="16.5" hidden="false" customHeight="true" outlineLevel="0" collapsed="false">
      <c r="O273" s="173"/>
      <c r="P273" s="173"/>
    </row>
    <row r="274" customFormat="false" ht="16.5" hidden="false" customHeight="true" outlineLevel="0" collapsed="false">
      <c r="O274" s="173"/>
      <c r="P274" s="173"/>
    </row>
    <row r="275" customFormat="false" ht="16.5" hidden="false" customHeight="true" outlineLevel="0" collapsed="false">
      <c r="O275" s="173"/>
      <c r="P275" s="173"/>
    </row>
    <row r="276" customFormat="false" ht="16.5" hidden="false" customHeight="true" outlineLevel="0" collapsed="false">
      <c r="O276" s="173"/>
      <c r="P276" s="173"/>
    </row>
    <row r="277" customFormat="false" ht="16.5" hidden="false" customHeight="true" outlineLevel="0" collapsed="false">
      <c r="O277" s="173"/>
      <c r="P277" s="173"/>
    </row>
    <row r="278" customFormat="false" ht="16.5" hidden="false" customHeight="true" outlineLevel="0" collapsed="false">
      <c r="O278" s="173"/>
      <c r="P278" s="173"/>
    </row>
    <row r="279" customFormat="false" ht="16.5" hidden="false" customHeight="true" outlineLevel="0" collapsed="false">
      <c r="O279" s="173"/>
      <c r="P279" s="173"/>
    </row>
    <row r="280" customFormat="false" ht="16.5" hidden="false" customHeight="true" outlineLevel="0" collapsed="false">
      <c r="O280" s="173"/>
      <c r="P280" s="173"/>
    </row>
    <row r="281" customFormat="false" ht="16.5" hidden="false" customHeight="true" outlineLevel="0" collapsed="false">
      <c r="O281" s="173"/>
      <c r="P281" s="173"/>
    </row>
    <row r="282" customFormat="false" ht="16.5" hidden="false" customHeight="true" outlineLevel="0" collapsed="false">
      <c r="O282" s="173"/>
      <c r="P282" s="173"/>
    </row>
    <row r="283" customFormat="false" ht="16.5" hidden="false" customHeight="true" outlineLevel="0" collapsed="false">
      <c r="O283" s="173"/>
      <c r="P283" s="173"/>
    </row>
    <row r="284" customFormat="false" ht="16.5" hidden="false" customHeight="true" outlineLevel="0" collapsed="false">
      <c r="O284" s="173"/>
      <c r="P284" s="173"/>
    </row>
    <row r="285" customFormat="false" ht="16.5" hidden="false" customHeight="true" outlineLevel="0" collapsed="false">
      <c r="O285" s="173"/>
      <c r="P285" s="173"/>
    </row>
    <row r="286" customFormat="false" ht="16.5" hidden="false" customHeight="true" outlineLevel="0" collapsed="false">
      <c r="O286" s="173"/>
      <c r="P286" s="173"/>
    </row>
    <row r="287" customFormat="false" ht="16.5" hidden="false" customHeight="true" outlineLevel="0" collapsed="false">
      <c r="O287" s="173"/>
      <c r="P287" s="173"/>
    </row>
    <row r="288" customFormat="false" ht="16.5" hidden="false" customHeight="true" outlineLevel="0" collapsed="false">
      <c r="O288" s="173"/>
      <c r="P288" s="173"/>
    </row>
    <row r="289" customFormat="false" ht="16.5" hidden="false" customHeight="true" outlineLevel="0" collapsed="false">
      <c r="O289" s="173"/>
      <c r="P289" s="173"/>
    </row>
    <row r="290" customFormat="false" ht="16.5" hidden="false" customHeight="true" outlineLevel="0" collapsed="false">
      <c r="O290" s="173"/>
      <c r="P290" s="173"/>
    </row>
    <row r="291" customFormat="false" ht="16.5" hidden="false" customHeight="true" outlineLevel="0" collapsed="false">
      <c r="O291" s="173"/>
      <c r="P291" s="173"/>
    </row>
    <row r="292" customFormat="false" ht="16.5" hidden="false" customHeight="true" outlineLevel="0" collapsed="false">
      <c r="O292" s="173"/>
      <c r="P292" s="173"/>
    </row>
    <row r="293" customFormat="false" ht="16.5" hidden="false" customHeight="true" outlineLevel="0" collapsed="false">
      <c r="O293" s="173"/>
      <c r="P293" s="173"/>
    </row>
    <row r="294" customFormat="false" ht="16.5" hidden="false" customHeight="true" outlineLevel="0" collapsed="false">
      <c r="O294" s="173"/>
      <c r="P294" s="173"/>
    </row>
    <row r="295" customFormat="false" ht="16.5" hidden="false" customHeight="true" outlineLevel="0" collapsed="false">
      <c r="O295" s="173"/>
      <c r="P295" s="173"/>
    </row>
    <row r="296" customFormat="false" ht="16.5" hidden="false" customHeight="true" outlineLevel="0" collapsed="false">
      <c r="O296" s="173"/>
      <c r="P296" s="173"/>
    </row>
    <row r="297" customFormat="false" ht="16.5" hidden="false" customHeight="true" outlineLevel="0" collapsed="false">
      <c r="O297" s="173"/>
      <c r="P297" s="173"/>
    </row>
    <row r="298" customFormat="false" ht="16.5" hidden="false" customHeight="true" outlineLevel="0" collapsed="false">
      <c r="O298" s="173"/>
      <c r="P298" s="173"/>
    </row>
    <row r="299" customFormat="false" ht="16.5" hidden="false" customHeight="true" outlineLevel="0" collapsed="false">
      <c r="O299" s="173"/>
      <c r="P299" s="173"/>
    </row>
    <row r="300" customFormat="false" ht="16.5" hidden="false" customHeight="true" outlineLevel="0" collapsed="false">
      <c r="O300" s="173"/>
      <c r="P300" s="173"/>
    </row>
    <row r="301" customFormat="false" ht="16.5" hidden="false" customHeight="true" outlineLevel="0" collapsed="false">
      <c r="O301" s="173"/>
      <c r="P301" s="173"/>
    </row>
    <row r="302" customFormat="false" ht="16.5" hidden="false" customHeight="true" outlineLevel="0" collapsed="false">
      <c r="O302" s="173"/>
      <c r="P302" s="173"/>
    </row>
    <row r="303" customFormat="false" ht="16.5" hidden="false" customHeight="true" outlineLevel="0" collapsed="false">
      <c r="O303" s="173"/>
      <c r="P303" s="173"/>
    </row>
    <row r="304" customFormat="false" ht="16.5" hidden="false" customHeight="true" outlineLevel="0" collapsed="false">
      <c r="O304" s="173"/>
      <c r="P304" s="173"/>
    </row>
    <row r="305" customFormat="false" ht="16.5" hidden="false" customHeight="true" outlineLevel="0" collapsed="false">
      <c r="O305" s="173"/>
      <c r="P305" s="173"/>
    </row>
    <row r="306" customFormat="false" ht="16.5" hidden="false" customHeight="true" outlineLevel="0" collapsed="false">
      <c r="O306" s="173"/>
      <c r="P306" s="173"/>
    </row>
    <row r="307" customFormat="false" ht="16.5" hidden="false" customHeight="true" outlineLevel="0" collapsed="false">
      <c r="O307" s="173"/>
      <c r="P307" s="173"/>
    </row>
    <row r="308" customFormat="false" ht="16.5" hidden="false" customHeight="true" outlineLevel="0" collapsed="false">
      <c r="O308" s="173"/>
      <c r="P308" s="173"/>
    </row>
    <row r="309" customFormat="false" ht="16.5" hidden="false" customHeight="true" outlineLevel="0" collapsed="false">
      <c r="O309" s="173"/>
      <c r="P309" s="173"/>
    </row>
    <row r="310" customFormat="false" ht="16.5" hidden="false" customHeight="true" outlineLevel="0" collapsed="false">
      <c r="O310" s="173"/>
      <c r="P310" s="173"/>
    </row>
    <row r="311" customFormat="false" ht="16.5" hidden="false" customHeight="true" outlineLevel="0" collapsed="false">
      <c r="O311" s="173"/>
      <c r="P311" s="173"/>
    </row>
    <row r="312" customFormat="false" ht="16.5" hidden="false" customHeight="true" outlineLevel="0" collapsed="false">
      <c r="O312" s="173"/>
      <c r="P312" s="173"/>
    </row>
    <row r="313" customFormat="false" ht="16.5" hidden="false" customHeight="true" outlineLevel="0" collapsed="false">
      <c r="O313" s="173"/>
      <c r="P313" s="173"/>
    </row>
    <row r="314" customFormat="false" ht="16.5" hidden="false" customHeight="true" outlineLevel="0" collapsed="false">
      <c r="O314" s="173"/>
      <c r="P314" s="173"/>
    </row>
    <row r="315" customFormat="false" ht="16.5" hidden="false" customHeight="true" outlineLevel="0" collapsed="false">
      <c r="O315" s="173"/>
      <c r="P315" s="173"/>
    </row>
    <row r="316" customFormat="false" ht="16.5" hidden="false" customHeight="true" outlineLevel="0" collapsed="false">
      <c r="O316" s="173"/>
      <c r="P316" s="173"/>
    </row>
    <row r="317" customFormat="false" ht="16.5" hidden="false" customHeight="true" outlineLevel="0" collapsed="false">
      <c r="O317" s="173"/>
      <c r="P317" s="173"/>
    </row>
    <row r="318" customFormat="false" ht="16.5" hidden="false" customHeight="true" outlineLevel="0" collapsed="false">
      <c r="O318" s="173"/>
      <c r="P318" s="173"/>
    </row>
    <row r="319" customFormat="false" ht="16.5" hidden="false" customHeight="true" outlineLevel="0" collapsed="false">
      <c r="O319" s="173"/>
      <c r="P319" s="173"/>
    </row>
    <row r="320" customFormat="false" ht="16.5" hidden="false" customHeight="true" outlineLevel="0" collapsed="false">
      <c r="O320" s="173"/>
      <c r="P320" s="173"/>
    </row>
    <row r="321" customFormat="false" ht="16.5" hidden="false" customHeight="true" outlineLevel="0" collapsed="false">
      <c r="O321" s="173"/>
      <c r="P321" s="173"/>
    </row>
    <row r="322" customFormat="false" ht="16.5" hidden="false" customHeight="true" outlineLevel="0" collapsed="false">
      <c r="O322" s="173"/>
      <c r="P322" s="173"/>
    </row>
    <row r="323" customFormat="false" ht="16.5" hidden="false" customHeight="true" outlineLevel="0" collapsed="false">
      <c r="O323" s="173"/>
      <c r="P323" s="173"/>
    </row>
    <row r="324" customFormat="false" ht="16.5" hidden="false" customHeight="true" outlineLevel="0" collapsed="false">
      <c r="O324" s="173"/>
      <c r="P324" s="173"/>
    </row>
    <row r="325" customFormat="false" ht="16.5" hidden="false" customHeight="true" outlineLevel="0" collapsed="false">
      <c r="O325" s="173"/>
      <c r="P325" s="173"/>
    </row>
    <row r="326" customFormat="false" ht="16.5" hidden="false" customHeight="true" outlineLevel="0" collapsed="false">
      <c r="O326" s="173"/>
      <c r="P326" s="173"/>
    </row>
    <row r="327" customFormat="false" ht="16.5" hidden="false" customHeight="true" outlineLevel="0" collapsed="false">
      <c r="O327" s="173"/>
      <c r="P327" s="173"/>
    </row>
    <row r="328" customFormat="false" ht="16.5" hidden="false" customHeight="true" outlineLevel="0" collapsed="false">
      <c r="O328" s="173"/>
      <c r="P328" s="173"/>
    </row>
    <row r="329" customFormat="false" ht="16.5" hidden="false" customHeight="true" outlineLevel="0" collapsed="false">
      <c r="O329" s="173"/>
      <c r="P329" s="173"/>
    </row>
    <row r="330" customFormat="false" ht="16.5" hidden="false" customHeight="true" outlineLevel="0" collapsed="false">
      <c r="O330" s="173"/>
      <c r="P330" s="173"/>
    </row>
    <row r="331" customFormat="false" ht="16.5" hidden="false" customHeight="true" outlineLevel="0" collapsed="false">
      <c r="O331" s="173"/>
      <c r="P331" s="173"/>
    </row>
    <row r="332" customFormat="false" ht="16.5" hidden="false" customHeight="true" outlineLevel="0" collapsed="false">
      <c r="O332" s="173"/>
      <c r="P332" s="173"/>
    </row>
    <row r="333" customFormat="false" ht="16.5" hidden="false" customHeight="true" outlineLevel="0" collapsed="false">
      <c r="O333" s="173"/>
      <c r="P333" s="173"/>
    </row>
    <row r="334" customFormat="false" ht="16.5" hidden="false" customHeight="true" outlineLevel="0" collapsed="false">
      <c r="O334" s="173"/>
      <c r="P334" s="173"/>
    </row>
    <row r="335" customFormat="false" ht="16.5" hidden="false" customHeight="true" outlineLevel="0" collapsed="false">
      <c r="O335" s="173"/>
      <c r="P335" s="173"/>
    </row>
    <row r="336" customFormat="false" ht="16.5" hidden="false" customHeight="true" outlineLevel="0" collapsed="false">
      <c r="O336" s="173"/>
      <c r="P336" s="173"/>
    </row>
    <row r="337" customFormat="false" ht="16.5" hidden="false" customHeight="true" outlineLevel="0" collapsed="false">
      <c r="O337" s="173"/>
      <c r="P337" s="173"/>
    </row>
    <row r="338" customFormat="false" ht="16.5" hidden="false" customHeight="true" outlineLevel="0" collapsed="false">
      <c r="O338" s="173"/>
      <c r="P338" s="173"/>
    </row>
    <row r="339" customFormat="false" ht="16.5" hidden="false" customHeight="true" outlineLevel="0" collapsed="false">
      <c r="O339" s="173"/>
      <c r="P339" s="173"/>
    </row>
    <row r="340" customFormat="false" ht="16.5" hidden="false" customHeight="true" outlineLevel="0" collapsed="false">
      <c r="O340" s="173"/>
      <c r="P340" s="173"/>
    </row>
    <row r="341" customFormat="false" ht="16.5" hidden="false" customHeight="true" outlineLevel="0" collapsed="false">
      <c r="O341" s="173"/>
      <c r="P341" s="173"/>
    </row>
    <row r="342" customFormat="false" ht="16.5" hidden="false" customHeight="true" outlineLevel="0" collapsed="false">
      <c r="O342" s="173"/>
      <c r="P342" s="173"/>
    </row>
    <row r="343" customFormat="false" ht="16.5" hidden="false" customHeight="true" outlineLevel="0" collapsed="false">
      <c r="O343" s="173"/>
      <c r="P343" s="173"/>
    </row>
    <row r="344" customFormat="false" ht="16.5" hidden="false" customHeight="true" outlineLevel="0" collapsed="false">
      <c r="O344" s="173"/>
      <c r="P344" s="173"/>
    </row>
    <row r="345" customFormat="false" ht="16.5" hidden="false" customHeight="true" outlineLevel="0" collapsed="false">
      <c r="O345" s="173"/>
      <c r="P345" s="173"/>
    </row>
    <row r="346" customFormat="false" ht="16.5" hidden="false" customHeight="true" outlineLevel="0" collapsed="false">
      <c r="O346" s="173"/>
      <c r="P346" s="173"/>
    </row>
    <row r="347" customFormat="false" ht="16.5" hidden="false" customHeight="true" outlineLevel="0" collapsed="false">
      <c r="O347" s="173"/>
      <c r="P347" s="173"/>
    </row>
    <row r="348" customFormat="false" ht="16.5" hidden="false" customHeight="true" outlineLevel="0" collapsed="false">
      <c r="O348" s="173"/>
      <c r="P348" s="173"/>
    </row>
    <row r="349" customFormat="false" ht="16.5" hidden="false" customHeight="true" outlineLevel="0" collapsed="false">
      <c r="O349" s="173"/>
      <c r="P349" s="173"/>
    </row>
    <row r="350" customFormat="false" ht="16.5" hidden="false" customHeight="true" outlineLevel="0" collapsed="false">
      <c r="O350" s="173"/>
      <c r="P350" s="173"/>
    </row>
    <row r="351" customFormat="false" ht="16.5" hidden="false" customHeight="true" outlineLevel="0" collapsed="false">
      <c r="O351" s="173"/>
      <c r="P351" s="173"/>
    </row>
    <row r="352" customFormat="false" ht="16.5" hidden="false" customHeight="true" outlineLevel="0" collapsed="false">
      <c r="O352" s="173"/>
      <c r="P352" s="173"/>
    </row>
    <row r="353" customFormat="false" ht="16.5" hidden="false" customHeight="true" outlineLevel="0" collapsed="false">
      <c r="O353" s="173"/>
      <c r="P353" s="173"/>
    </row>
    <row r="354" customFormat="false" ht="16.5" hidden="false" customHeight="true" outlineLevel="0" collapsed="false">
      <c r="O354" s="173"/>
      <c r="P354" s="173"/>
    </row>
    <row r="355" customFormat="false" ht="16.5" hidden="false" customHeight="true" outlineLevel="0" collapsed="false">
      <c r="O355" s="173"/>
      <c r="P355" s="173"/>
    </row>
    <row r="356" customFormat="false" ht="16.5" hidden="false" customHeight="true" outlineLevel="0" collapsed="false">
      <c r="O356" s="173"/>
      <c r="P356" s="173"/>
    </row>
    <row r="357" customFormat="false" ht="16.5" hidden="false" customHeight="true" outlineLevel="0" collapsed="false">
      <c r="O357" s="173"/>
      <c r="P357" s="173"/>
    </row>
    <row r="358" customFormat="false" ht="16.5" hidden="false" customHeight="true" outlineLevel="0" collapsed="false">
      <c r="O358" s="173"/>
      <c r="P358" s="173"/>
    </row>
    <row r="359" customFormat="false" ht="16.5" hidden="false" customHeight="true" outlineLevel="0" collapsed="false">
      <c r="O359" s="173"/>
      <c r="P359" s="173"/>
    </row>
    <row r="360" customFormat="false" ht="16.5" hidden="false" customHeight="true" outlineLevel="0" collapsed="false">
      <c r="O360" s="173"/>
      <c r="P360" s="173"/>
    </row>
    <row r="361" customFormat="false" ht="16.5" hidden="false" customHeight="true" outlineLevel="0" collapsed="false">
      <c r="O361" s="173"/>
      <c r="P361" s="173"/>
    </row>
    <row r="362" customFormat="false" ht="16.5" hidden="false" customHeight="true" outlineLevel="0" collapsed="false">
      <c r="O362" s="173"/>
      <c r="P362" s="173"/>
    </row>
    <row r="363" customFormat="false" ht="16.5" hidden="false" customHeight="true" outlineLevel="0" collapsed="false">
      <c r="O363" s="173"/>
      <c r="P363" s="173"/>
    </row>
    <row r="364" customFormat="false" ht="16.5" hidden="false" customHeight="true" outlineLevel="0" collapsed="false">
      <c r="O364" s="173"/>
      <c r="P364" s="173"/>
    </row>
    <row r="365" customFormat="false" ht="16.5" hidden="false" customHeight="true" outlineLevel="0" collapsed="false">
      <c r="O365" s="173"/>
      <c r="P365" s="173"/>
    </row>
    <row r="366" customFormat="false" ht="16.5" hidden="false" customHeight="true" outlineLevel="0" collapsed="false">
      <c r="O366" s="173"/>
      <c r="P366" s="173"/>
    </row>
    <row r="367" customFormat="false" ht="16.5" hidden="false" customHeight="true" outlineLevel="0" collapsed="false">
      <c r="O367" s="173"/>
      <c r="P367" s="173"/>
    </row>
    <row r="368" customFormat="false" ht="16.5" hidden="false" customHeight="true" outlineLevel="0" collapsed="false">
      <c r="O368" s="173"/>
      <c r="P368" s="173"/>
    </row>
    <row r="369" customFormat="false" ht="16.5" hidden="false" customHeight="true" outlineLevel="0" collapsed="false">
      <c r="O369" s="173"/>
      <c r="P369" s="173"/>
    </row>
    <row r="370" customFormat="false" ht="16.5" hidden="false" customHeight="true" outlineLevel="0" collapsed="false">
      <c r="O370" s="173"/>
      <c r="P370" s="173"/>
    </row>
    <row r="371" customFormat="false" ht="16.5" hidden="false" customHeight="true" outlineLevel="0" collapsed="false">
      <c r="O371" s="173"/>
      <c r="P371" s="173"/>
    </row>
    <row r="372" customFormat="false" ht="16.5" hidden="false" customHeight="true" outlineLevel="0" collapsed="false">
      <c r="O372" s="173"/>
      <c r="P372" s="173"/>
    </row>
    <row r="373" customFormat="false" ht="16.5" hidden="false" customHeight="true" outlineLevel="0" collapsed="false">
      <c r="O373" s="173"/>
      <c r="P373" s="173"/>
    </row>
    <row r="374" customFormat="false" ht="16.5" hidden="false" customHeight="true" outlineLevel="0" collapsed="false">
      <c r="O374" s="173"/>
      <c r="P374" s="173"/>
    </row>
    <row r="375" customFormat="false" ht="16.5" hidden="false" customHeight="true" outlineLevel="0" collapsed="false">
      <c r="O375" s="173"/>
      <c r="P375" s="173"/>
    </row>
    <row r="376" customFormat="false" ht="16.5" hidden="false" customHeight="true" outlineLevel="0" collapsed="false">
      <c r="O376" s="173"/>
      <c r="P376" s="173"/>
    </row>
    <row r="377" customFormat="false" ht="16.5" hidden="false" customHeight="true" outlineLevel="0" collapsed="false">
      <c r="O377" s="173"/>
      <c r="P377" s="173"/>
    </row>
    <row r="378" customFormat="false" ht="16.5" hidden="false" customHeight="true" outlineLevel="0" collapsed="false">
      <c r="O378" s="173"/>
      <c r="P378" s="173"/>
    </row>
    <row r="379" customFormat="false" ht="16.5" hidden="false" customHeight="true" outlineLevel="0" collapsed="false">
      <c r="O379" s="173"/>
      <c r="P379" s="173"/>
    </row>
    <row r="380" customFormat="false" ht="16.5" hidden="false" customHeight="true" outlineLevel="0" collapsed="false">
      <c r="O380" s="173"/>
      <c r="P380" s="173"/>
    </row>
    <row r="381" customFormat="false" ht="16.5" hidden="false" customHeight="true" outlineLevel="0" collapsed="false">
      <c r="O381" s="173"/>
      <c r="P381" s="173"/>
    </row>
    <row r="382" customFormat="false" ht="16.5" hidden="false" customHeight="true" outlineLevel="0" collapsed="false">
      <c r="O382" s="173"/>
      <c r="P382" s="173"/>
    </row>
    <row r="383" customFormat="false" ht="16.5" hidden="false" customHeight="true" outlineLevel="0" collapsed="false">
      <c r="O383" s="173"/>
      <c r="P383" s="173"/>
    </row>
    <row r="384" customFormat="false" ht="16.5" hidden="false" customHeight="true" outlineLevel="0" collapsed="false">
      <c r="O384" s="173"/>
      <c r="P384" s="173"/>
    </row>
    <row r="385" customFormat="false" ht="16.5" hidden="false" customHeight="true" outlineLevel="0" collapsed="false">
      <c r="O385" s="173"/>
      <c r="P385" s="173"/>
    </row>
    <row r="386" customFormat="false" ht="16.5" hidden="false" customHeight="true" outlineLevel="0" collapsed="false">
      <c r="O386" s="173"/>
      <c r="P386" s="173"/>
    </row>
    <row r="387" customFormat="false" ht="16.5" hidden="false" customHeight="true" outlineLevel="0" collapsed="false">
      <c r="O387" s="173"/>
      <c r="P387" s="173"/>
    </row>
    <row r="388" customFormat="false" ht="16.5" hidden="false" customHeight="true" outlineLevel="0" collapsed="false">
      <c r="O388" s="173"/>
      <c r="P388" s="173"/>
    </row>
    <row r="389" customFormat="false" ht="16.5" hidden="false" customHeight="true" outlineLevel="0" collapsed="false">
      <c r="O389" s="173"/>
      <c r="P389" s="173"/>
    </row>
    <row r="390" customFormat="false" ht="16.5" hidden="false" customHeight="true" outlineLevel="0" collapsed="false">
      <c r="O390" s="173"/>
      <c r="P390" s="173"/>
    </row>
    <row r="391" customFormat="false" ht="16.5" hidden="false" customHeight="true" outlineLevel="0" collapsed="false">
      <c r="O391" s="173"/>
      <c r="P391" s="173"/>
    </row>
    <row r="392" customFormat="false" ht="16.5" hidden="false" customHeight="true" outlineLevel="0" collapsed="false">
      <c r="O392" s="173"/>
      <c r="P392" s="173"/>
    </row>
    <row r="393" customFormat="false" ht="16.5" hidden="false" customHeight="true" outlineLevel="0" collapsed="false">
      <c r="O393" s="173"/>
      <c r="P393" s="173"/>
    </row>
    <row r="394" customFormat="false" ht="16.5" hidden="false" customHeight="true" outlineLevel="0" collapsed="false">
      <c r="O394" s="173"/>
      <c r="P394" s="173"/>
    </row>
    <row r="395" customFormat="false" ht="16.5" hidden="false" customHeight="true" outlineLevel="0" collapsed="false">
      <c r="O395" s="173"/>
      <c r="P395" s="173"/>
    </row>
    <row r="396" customFormat="false" ht="16.5" hidden="false" customHeight="true" outlineLevel="0" collapsed="false">
      <c r="O396" s="173"/>
      <c r="P396" s="173"/>
    </row>
    <row r="397" customFormat="false" ht="16.5" hidden="false" customHeight="true" outlineLevel="0" collapsed="false">
      <c r="O397" s="173"/>
      <c r="P397" s="173"/>
    </row>
    <row r="398" customFormat="false" ht="16.5" hidden="false" customHeight="true" outlineLevel="0" collapsed="false">
      <c r="O398" s="173"/>
      <c r="P398" s="173"/>
    </row>
    <row r="399" customFormat="false" ht="16.5" hidden="false" customHeight="true" outlineLevel="0" collapsed="false">
      <c r="O399" s="173"/>
      <c r="P399" s="173"/>
    </row>
    <row r="400" customFormat="false" ht="16.5" hidden="false" customHeight="true" outlineLevel="0" collapsed="false">
      <c r="O400" s="173"/>
      <c r="P400" s="173"/>
    </row>
    <row r="401" customFormat="false" ht="16.5" hidden="false" customHeight="true" outlineLevel="0" collapsed="false">
      <c r="O401" s="173"/>
      <c r="P401" s="173"/>
    </row>
    <row r="402" customFormat="false" ht="16.5" hidden="false" customHeight="true" outlineLevel="0" collapsed="false">
      <c r="O402" s="173"/>
      <c r="P402" s="173"/>
    </row>
    <row r="403" customFormat="false" ht="16.5" hidden="false" customHeight="true" outlineLevel="0" collapsed="false">
      <c r="O403" s="173"/>
      <c r="P403" s="173"/>
    </row>
    <row r="404" customFormat="false" ht="16.5" hidden="false" customHeight="true" outlineLevel="0" collapsed="false">
      <c r="O404" s="173"/>
      <c r="P404" s="173"/>
    </row>
    <row r="405" customFormat="false" ht="16.5" hidden="false" customHeight="true" outlineLevel="0" collapsed="false">
      <c r="O405" s="173"/>
      <c r="P405" s="173"/>
    </row>
    <row r="406" customFormat="false" ht="16.5" hidden="false" customHeight="true" outlineLevel="0" collapsed="false">
      <c r="O406" s="173"/>
      <c r="P406" s="173"/>
    </row>
    <row r="407" customFormat="false" ht="16.5" hidden="false" customHeight="true" outlineLevel="0" collapsed="false">
      <c r="O407" s="173"/>
      <c r="P407" s="173"/>
    </row>
    <row r="408" customFormat="false" ht="16.5" hidden="false" customHeight="true" outlineLevel="0" collapsed="false">
      <c r="O408" s="173"/>
      <c r="P408" s="173"/>
    </row>
    <row r="409" customFormat="false" ht="16.5" hidden="false" customHeight="true" outlineLevel="0" collapsed="false">
      <c r="O409" s="173"/>
      <c r="P409" s="173"/>
    </row>
    <row r="410" customFormat="false" ht="16.5" hidden="false" customHeight="true" outlineLevel="0" collapsed="false">
      <c r="O410" s="173"/>
      <c r="P410" s="173"/>
    </row>
    <row r="411" customFormat="false" ht="16.5" hidden="false" customHeight="true" outlineLevel="0" collapsed="false">
      <c r="O411" s="173"/>
      <c r="P411" s="173"/>
    </row>
    <row r="412" customFormat="false" ht="16.5" hidden="false" customHeight="true" outlineLevel="0" collapsed="false">
      <c r="O412" s="173"/>
      <c r="P412" s="173"/>
    </row>
    <row r="413" customFormat="false" ht="16.5" hidden="false" customHeight="true" outlineLevel="0" collapsed="false">
      <c r="O413" s="173"/>
      <c r="P413" s="173"/>
    </row>
    <row r="414" customFormat="false" ht="16.5" hidden="false" customHeight="true" outlineLevel="0" collapsed="false">
      <c r="O414" s="173"/>
      <c r="P414" s="173"/>
    </row>
    <row r="415" customFormat="false" ht="16.5" hidden="false" customHeight="true" outlineLevel="0" collapsed="false">
      <c r="O415" s="173"/>
      <c r="P415" s="173"/>
    </row>
    <row r="416" customFormat="false" ht="16.5" hidden="false" customHeight="true" outlineLevel="0" collapsed="false">
      <c r="O416" s="173"/>
      <c r="P416" s="173"/>
    </row>
    <row r="417" customFormat="false" ht="16.5" hidden="false" customHeight="true" outlineLevel="0" collapsed="false">
      <c r="O417" s="173"/>
      <c r="P417" s="173"/>
    </row>
    <row r="418" customFormat="false" ht="16.5" hidden="false" customHeight="true" outlineLevel="0" collapsed="false">
      <c r="O418" s="173"/>
      <c r="P418" s="173"/>
    </row>
    <row r="419" customFormat="false" ht="16.5" hidden="false" customHeight="true" outlineLevel="0" collapsed="false">
      <c r="O419" s="173"/>
      <c r="P419" s="173"/>
    </row>
    <row r="420" customFormat="false" ht="16.5" hidden="false" customHeight="true" outlineLevel="0" collapsed="false">
      <c r="O420" s="173"/>
      <c r="P420" s="173"/>
    </row>
    <row r="421" customFormat="false" ht="16.5" hidden="false" customHeight="true" outlineLevel="0" collapsed="false">
      <c r="O421" s="173"/>
      <c r="P421" s="173"/>
    </row>
    <row r="422" customFormat="false" ht="16.5" hidden="false" customHeight="true" outlineLevel="0" collapsed="false">
      <c r="O422" s="173"/>
      <c r="P422" s="173"/>
    </row>
    <row r="423" customFormat="false" ht="16.5" hidden="false" customHeight="true" outlineLevel="0" collapsed="false">
      <c r="O423" s="173"/>
      <c r="P423" s="173"/>
    </row>
    <row r="424" customFormat="false" ht="16.5" hidden="false" customHeight="true" outlineLevel="0" collapsed="false">
      <c r="O424" s="173"/>
      <c r="P424" s="173"/>
    </row>
    <row r="425" customFormat="false" ht="16.5" hidden="false" customHeight="true" outlineLevel="0" collapsed="false">
      <c r="O425" s="173"/>
      <c r="P425" s="173"/>
    </row>
    <row r="426" customFormat="false" ht="16.5" hidden="false" customHeight="true" outlineLevel="0" collapsed="false">
      <c r="O426" s="173"/>
      <c r="P426" s="173"/>
    </row>
    <row r="427" customFormat="false" ht="16.5" hidden="false" customHeight="true" outlineLevel="0" collapsed="false">
      <c r="O427" s="173"/>
      <c r="P427" s="173"/>
    </row>
    <row r="428" customFormat="false" ht="16.5" hidden="false" customHeight="true" outlineLevel="0" collapsed="false">
      <c r="O428" s="173"/>
      <c r="P428" s="173"/>
    </row>
    <row r="429" customFormat="false" ht="16.5" hidden="false" customHeight="true" outlineLevel="0" collapsed="false">
      <c r="O429" s="173"/>
      <c r="P429" s="173"/>
    </row>
    <row r="430" customFormat="false" ht="16.5" hidden="false" customHeight="true" outlineLevel="0" collapsed="false">
      <c r="O430" s="173"/>
      <c r="P430" s="173"/>
    </row>
    <row r="431" customFormat="false" ht="16.5" hidden="false" customHeight="true" outlineLevel="0" collapsed="false">
      <c r="O431" s="173"/>
      <c r="P431" s="173"/>
    </row>
    <row r="432" customFormat="false" ht="16.5" hidden="false" customHeight="true" outlineLevel="0" collapsed="false">
      <c r="O432" s="173"/>
      <c r="P432" s="173"/>
    </row>
    <row r="433" customFormat="false" ht="16.5" hidden="false" customHeight="true" outlineLevel="0" collapsed="false">
      <c r="O433" s="173"/>
      <c r="P433" s="173"/>
    </row>
    <row r="434" customFormat="false" ht="16.5" hidden="false" customHeight="true" outlineLevel="0" collapsed="false">
      <c r="O434" s="173"/>
      <c r="P434" s="173"/>
    </row>
    <row r="435" customFormat="false" ht="16.5" hidden="false" customHeight="true" outlineLevel="0" collapsed="false">
      <c r="O435" s="173"/>
      <c r="P435" s="173"/>
    </row>
    <row r="436" customFormat="false" ht="16.5" hidden="false" customHeight="true" outlineLevel="0" collapsed="false">
      <c r="O436" s="173"/>
      <c r="P436" s="173"/>
    </row>
    <row r="437" customFormat="false" ht="16.5" hidden="false" customHeight="true" outlineLevel="0" collapsed="false">
      <c r="O437" s="173"/>
      <c r="P437" s="173"/>
    </row>
    <row r="438" customFormat="false" ht="16.5" hidden="false" customHeight="true" outlineLevel="0" collapsed="false">
      <c r="O438" s="173"/>
      <c r="P438" s="173"/>
    </row>
    <row r="439" customFormat="false" ht="16.5" hidden="false" customHeight="true" outlineLevel="0" collapsed="false">
      <c r="O439" s="173"/>
      <c r="P439" s="173"/>
    </row>
    <row r="440" customFormat="false" ht="16.5" hidden="false" customHeight="true" outlineLevel="0" collapsed="false">
      <c r="O440" s="173"/>
      <c r="P440" s="173"/>
    </row>
    <row r="441" customFormat="false" ht="16.5" hidden="false" customHeight="true" outlineLevel="0" collapsed="false">
      <c r="O441" s="173"/>
      <c r="P441" s="173"/>
    </row>
    <row r="442" customFormat="false" ht="16.5" hidden="false" customHeight="true" outlineLevel="0" collapsed="false">
      <c r="O442" s="173"/>
      <c r="P442" s="173"/>
    </row>
    <row r="443" customFormat="false" ht="16.5" hidden="false" customHeight="true" outlineLevel="0" collapsed="false">
      <c r="O443" s="173"/>
      <c r="P443" s="173"/>
    </row>
    <row r="444" customFormat="false" ht="16.5" hidden="false" customHeight="true" outlineLevel="0" collapsed="false">
      <c r="O444" s="173"/>
      <c r="P444" s="173"/>
    </row>
    <row r="445" customFormat="false" ht="16.5" hidden="false" customHeight="true" outlineLevel="0" collapsed="false">
      <c r="O445" s="173"/>
      <c r="P445" s="173"/>
    </row>
    <row r="446" customFormat="false" ht="16.5" hidden="false" customHeight="true" outlineLevel="0" collapsed="false">
      <c r="O446" s="173"/>
      <c r="P446" s="173"/>
    </row>
    <row r="447" customFormat="false" ht="16.5" hidden="false" customHeight="true" outlineLevel="0" collapsed="false">
      <c r="O447" s="173"/>
      <c r="P447" s="173"/>
    </row>
    <row r="448" customFormat="false" ht="16.5" hidden="false" customHeight="true" outlineLevel="0" collapsed="false">
      <c r="O448" s="173"/>
      <c r="P448" s="173"/>
    </row>
    <row r="449" customFormat="false" ht="16.5" hidden="false" customHeight="true" outlineLevel="0" collapsed="false">
      <c r="O449" s="173"/>
      <c r="P449" s="173"/>
    </row>
    <row r="450" customFormat="false" ht="16.5" hidden="false" customHeight="true" outlineLevel="0" collapsed="false">
      <c r="O450" s="173"/>
      <c r="P450" s="173"/>
    </row>
    <row r="451" customFormat="false" ht="16.5" hidden="false" customHeight="true" outlineLevel="0" collapsed="false">
      <c r="O451" s="173"/>
      <c r="P451" s="173"/>
    </row>
    <row r="452" customFormat="false" ht="16.5" hidden="false" customHeight="true" outlineLevel="0" collapsed="false">
      <c r="O452" s="173"/>
      <c r="P452" s="173"/>
    </row>
    <row r="453" customFormat="false" ht="16.5" hidden="false" customHeight="true" outlineLevel="0" collapsed="false">
      <c r="O453" s="173"/>
      <c r="P453" s="173"/>
    </row>
    <row r="454" customFormat="false" ht="16.5" hidden="false" customHeight="true" outlineLevel="0" collapsed="false">
      <c r="O454" s="173"/>
      <c r="P454" s="173"/>
    </row>
    <row r="455" customFormat="false" ht="16.5" hidden="false" customHeight="true" outlineLevel="0" collapsed="false">
      <c r="O455" s="173"/>
      <c r="P455" s="173"/>
    </row>
    <row r="456" customFormat="false" ht="16.5" hidden="false" customHeight="true" outlineLevel="0" collapsed="false">
      <c r="O456" s="173"/>
      <c r="P456" s="173"/>
    </row>
    <row r="457" customFormat="false" ht="16.5" hidden="false" customHeight="true" outlineLevel="0" collapsed="false">
      <c r="O457" s="173"/>
      <c r="P457" s="173"/>
    </row>
    <row r="458" customFormat="false" ht="16.5" hidden="false" customHeight="true" outlineLevel="0" collapsed="false">
      <c r="O458" s="173"/>
      <c r="P458" s="173"/>
    </row>
    <row r="459" customFormat="false" ht="16.5" hidden="false" customHeight="true" outlineLevel="0" collapsed="false">
      <c r="O459" s="173"/>
      <c r="P459" s="173"/>
    </row>
    <row r="460" customFormat="false" ht="16.5" hidden="false" customHeight="true" outlineLevel="0" collapsed="false">
      <c r="O460" s="173"/>
      <c r="P460" s="173"/>
    </row>
    <row r="461" customFormat="false" ht="16.5" hidden="false" customHeight="true" outlineLevel="0" collapsed="false">
      <c r="O461" s="173"/>
      <c r="P461" s="173"/>
    </row>
    <row r="462" customFormat="false" ht="16.5" hidden="false" customHeight="true" outlineLevel="0" collapsed="false">
      <c r="O462" s="173"/>
      <c r="P462" s="173"/>
    </row>
    <row r="463" customFormat="false" ht="16.5" hidden="false" customHeight="true" outlineLevel="0" collapsed="false">
      <c r="O463" s="173"/>
      <c r="P463" s="173"/>
    </row>
    <row r="464" customFormat="false" ht="16.5" hidden="false" customHeight="true" outlineLevel="0" collapsed="false">
      <c r="O464" s="173"/>
      <c r="P464" s="173"/>
    </row>
    <row r="465" customFormat="false" ht="16.5" hidden="false" customHeight="true" outlineLevel="0" collapsed="false">
      <c r="O465" s="173"/>
      <c r="P465" s="173"/>
    </row>
    <row r="466" customFormat="false" ht="16.5" hidden="false" customHeight="true" outlineLevel="0" collapsed="false">
      <c r="O466" s="173"/>
      <c r="P466" s="173"/>
    </row>
    <row r="467" customFormat="false" ht="16.5" hidden="false" customHeight="true" outlineLevel="0" collapsed="false">
      <c r="O467" s="173"/>
      <c r="P467" s="173"/>
    </row>
    <row r="468" customFormat="false" ht="16.5" hidden="false" customHeight="true" outlineLevel="0" collapsed="false">
      <c r="O468" s="173"/>
      <c r="P468" s="173"/>
    </row>
    <row r="469" customFormat="false" ht="16.5" hidden="false" customHeight="true" outlineLevel="0" collapsed="false">
      <c r="O469" s="173"/>
      <c r="P469" s="173"/>
    </row>
    <row r="470" customFormat="false" ht="16.5" hidden="false" customHeight="true" outlineLevel="0" collapsed="false">
      <c r="O470" s="173"/>
      <c r="P470" s="173"/>
    </row>
    <row r="471" customFormat="false" ht="16.5" hidden="false" customHeight="true" outlineLevel="0" collapsed="false">
      <c r="O471" s="173"/>
      <c r="P471" s="173"/>
    </row>
    <row r="472" customFormat="false" ht="16.5" hidden="false" customHeight="true" outlineLevel="0" collapsed="false">
      <c r="O472" s="173"/>
      <c r="P472" s="173"/>
    </row>
    <row r="473" customFormat="false" ht="16.5" hidden="false" customHeight="true" outlineLevel="0" collapsed="false">
      <c r="O473" s="173"/>
      <c r="P473" s="173"/>
    </row>
    <row r="474" customFormat="false" ht="16.5" hidden="false" customHeight="true" outlineLevel="0" collapsed="false">
      <c r="O474" s="173"/>
      <c r="P474" s="173"/>
    </row>
    <row r="475" customFormat="false" ht="16.5" hidden="false" customHeight="true" outlineLevel="0" collapsed="false">
      <c r="O475" s="173"/>
      <c r="P475" s="173"/>
    </row>
    <row r="476" customFormat="false" ht="16.5" hidden="false" customHeight="true" outlineLevel="0" collapsed="false">
      <c r="O476" s="173"/>
      <c r="P476" s="173"/>
    </row>
    <row r="477" customFormat="false" ht="16.5" hidden="false" customHeight="true" outlineLevel="0" collapsed="false">
      <c r="O477" s="173"/>
      <c r="P477" s="173"/>
    </row>
    <row r="478" customFormat="false" ht="16.5" hidden="false" customHeight="true" outlineLevel="0" collapsed="false">
      <c r="O478" s="173"/>
      <c r="P478" s="173"/>
    </row>
    <row r="479" customFormat="false" ht="16.5" hidden="false" customHeight="true" outlineLevel="0" collapsed="false">
      <c r="O479" s="173"/>
      <c r="P479" s="173"/>
    </row>
    <row r="480" customFormat="false" ht="16.5" hidden="false" customHeight="true" outlineLevel="0" collapsed="false">
      <c r="O480" s="173"/>
      <c r="P480" s="173"/>
    </row>
    <row r="481" customFormat="false" ht="16.5" hidden="false" customHeight="true" outlineLevel="0" collapsed="false">
      <c r="O481" s="173"/>
      <c r="P481" s="173"/>
    </row>
    <row r="482" customFormat="false" ht="16.5" hidden="false" customHeight="true" outlineLevel="0" collapsed="false">
      <c r="O482" s="173"/>
      <c r="P482" s="173"/>
    </row>
    <row r="483" customFormat="false" ht="16.5" hidden="false" customHeight="true" outlineLevel="0" collapsed="false">
      <c r="O483" s="173"/>
      <c r="P483" s="173"/>
    </row>
    <row r="484" customFormat="false" ht="16.5" hidden="false" customHeight="true" outlineLevel="0" collapsed="false">
      <c r="O484" s="173"/>
      <c r="P484" s="173"/>
    </row>
    <row r="485" customFormat="false" ht="16.5" hidden="false" customHeight="true" outlineLevel="0" collapsed="false">
      <c r="O485" s="173"/>
      <c r="P485" s="173"/>
    </row>
    <row r="486" customFormat="false" ht="16.5" hidden="false" customHeight="true" outlineLevel="0" collapsed="false">
      <c r="O486" s="173"/>
      <c r="P486" s="173"/>
    </row>
    <row r="487" customFormat="false" ht="16.5" hidden="false" customHeight="true" outlineLevel="0" collapsed="false">
      <c r="O487" s="173"/>
      <c r="P487" s="173"/>
    </row>
    <row r="488" customFormat="false" ht="16.5" hidden="false" customHeight="true" outlineLevel="0" collapsed="false">
      <c r="O488" s="173"/>
      <c r="P488" s="173"/>
    </row>
    <row r="489" customFormat="false" ht="16.5" hidden="false" customHeight="true" outlineLevel="0" collapsed="false">
      <c r="O489" s="173"/>
      <c r="P489" s="173"/>
    </row>
    <row r="490" customFormat="false" ht="16.5" hidden="false" customHeight="true" outlineLevel="0" collapsed="false">
      <c r="O490" s="173"/>
      <c r="P490" s="173"/>
    </row>
    <row r="491" customFormat="false" ht="16.5" hidden="false" customHeight="true" outlineLevel="0" collapsed="false">
      <c r="O491" s="173"/>
      <c r="P491" s="173"/>
    </row>
    <row r="492" customFormat="false" ht="16.5" hidden="false" customHeight="true" outlineLevel="0" collapsed="false">
      <c r="O492" s="173"/>
      <c r="P492" s="173"/>
    </row>
    <row r="493" customFormat="false" ht="16.5" hidden="false" customHeight="true" outlineLevel="0" collapsed="false">
      <c r="O493" s="173"/>
      <c r="P493" s="173"/>
    </row>
    <row r="494" customFormat="false" ht="16.5" hidden="false" customHeight="true" outlineLevel="0" collapsed="false">
      <c r="O494" s="173"/>
      <c r="P494" s="173"/>
    </row>
    <row r="495" customFormat="false" ht="16.5" hidden="false" customHeight="true" outlineLevel="0" collapsed="false">
      <c r="O495" s="173"/>
      <c r="P495" s="173"/>
    </row>
    <row r="496" customFormat="false" ht="16.5" hidden="false" customHeight="true" outlineLevel="0" collapsed="false">
      <c r="O496" s="173"/>
      <c r="P496" s="173"/>
    </row>
    <row r="497" customFormat="false" ht="16.5" hidden="false" customHeight="true" outlineLevel="0" collapsed="false">
      <c r="O497" s="173"/>
      <c r="P497" s="173"/>
    </row>
    <row r="498" customFormat="false" ht="16.5" hidden="false" customHeight="true" outlineLevel="0" collapsed="false">
      <c r="O498" s="173"/>
      <c r="P498" s="173"/>
    </row>
    <row r="499" customFormat="false" ht="16.5" hidden="false" customHeight="true" outlineLevel="0" collapsed="false">
      <c r="O499" s="173"/>
      <c r="P499" s="173"/>
    </row>
    <row r="500" customFormat="false" ht="16.5" hidden="false" customHeight="true" outlineLevel="0" collapsed="false">
      <c r="O500" s="173"/>
      <c r="P500" s="173"/>
    </row>
    <row r="501" customFormat="false" ht="16.5" hidden="false" customHeight="true" outlineLevel="0" collapsed="false">
      <c r="O501" s="173"/>
      <c r="P501" s="173"/>
    </row>
    <row r="502" customFormat="false" ht="16.5" hidden="false" customHeight="true" outlineLevel="0" collapsed="false">
      <c r="O502" s="173"/>
      <c r="P502" s="173"/>
    </row>
    <row r="503" customFormat="false" ht="16.5" hidden="false" customHeight="true" outlineLevel="0" collapsed="false">
      <c r="O503" s="173"/>
      <c r="P503" s="173"/>
    </row>
    <row r="504" customFormat="false" ht="16.5" hidden="false" customHeight="true" outlineLevel="0" collapsed="false">
      <c r="O504" s="173"/>
      <c r="P504" s="173"/>
    </row>
    <row r="505" customFormat="false" ht="16.5" hidden="false" customHeight="true" outlineLevel="0" collapsed="false">
      <c r="O505" s="173"/>
      <c r="P505" s="173"/>
    </row>
    <row r="506" customFormat="false" ht="16.5" hidden="false" customHeight="true" outlineLevel="0" collapsed="false">
      <c r="O506" s="173"/>
      <c r="P506" s="173"/>
    </row>
    <row r="507" customFormat="false" ht="16.5" hidden="false" customHeight="true" outlineLevel="0" collapsed="false">
      <c r="O507" s="173"/>
      <c r="P507" s="173"/>
    </row>
    <row r="508" customFormat="false" ht="16.5" hidden="false" customHeight="true" outlineLevel="0" collapsed="false">
      <c r="O508" s="173"/>
      <c r="P508" s="173"/>
    </row>
    <row r="509" customFormat="false" ht="16.5" hidden="false" customHeight="true" outlineLevel="0" collapsed="false">
      <c r="O509" s="173"/>
      <c r="P509" s="173"/>
    </row>
    <row r="510" customFormat="false" ht="16.5" hidden="false" customHeight="true" outlineLevel="0" collapsed="false">
      <c r="O510" s="173"/>
      <c r="P510" s="173"/>
    </row>
    <row r="511" customFormat="false" ht="16.5" hidden="false" customHeight="true" outlineLevel="0" collapsed="false">
      <c r="O511" s="173"/>
      <c r="P511" s="173"/>
    </row>
    <row r="512" customFormat="false" ht="16.5" hidden="false" customHeight="true" outlineLevel="0" collapsed="false">
      <c r="O512" s="173"/>
      <c r="P512" s="173"/>
    </row>
    <row r="513" customFormat="false" ht="16.5" hidden="false" customHeight="true" outlineLevel="0" collapsed="false">
      <c r="O513" s="173"/>
      <c r="P513" s="173"/>
    </row>
    <row r="514" customFormat="false" ht="16.5" hidden="false" customHeight="true" outlineLevel="0" collapsed="false">
      <c r="O514" s="173"/>
      <c r="P514" s="173"/>
    </row>
    <row r="515" customFormat="false" ht="16.5" hidden="false" customHeight="true" outlineLevel="0" collapsed="false">
      <c r="O515" s="173"/>
      <c r="P515" s="173"/>
    </row>
    <row r="516" customFormat="false" ht="16.5" hidden="false" customHeight="true" outlineLevel="0" collapsed="false">
      <c r="O516" s="173"/>
      <c r="P516" s="173"/>
    </row>
    <row r="517" customFormat="false" ht="16.5" hidden="false" customHeight="true" outlineLevel="0" collapsed="false">
      <c r="O517" s="173"/>
      <c r="P517" s="173"/>
    </row>
    <row r="518" customFormat="false" ht="16.5" hidden="false" customHeight="true" outlineLevel="0" collapsed="false">
      <c r="O518" s="173"/>
      <c r="P518" s="173"/>
    </row>
    <row r="519" customFormat="false" ht="16.5" hidden="false" customHeight="true" outlineLevel="0" collapsed="false">
      <c r="O519" s="173"/>
      <c r="P519" s="173"/>
    </row>
    <row r="520" customFormat="false" ht="16.5" hidden="false" customHeight="true" outlineLevel="0" collapsed="false">
      <c r="O520" s="173"/>
      <c r="P520" s="173"/>
    </row>
    <row r="521" customFormat="false" ht="16.5" hidden="false" customHeight="true" outlineLevel="0" collapsed="false">
      <c r="O521" s="173"/>
      <c r="P521" s="173"/>
    </row>
    <row r="522" customFormat="false" ht="16.5" hidden="false" customHeight="true" outlineLevel="0" collapsed="false">
      <c r="O522" s="173"/>
      <c r="P522" s="173"/>
    </row>
    <row r="523" customFormat="false" ht="16.5" hidden="false" customHeight="true" outlineLevel="0" collapsed="false">
      <c r="O523" s="173"/>
      <c r="P523" s="173"/>
    </row>
    <row r="524" customFormat="false" ht="16.5" hidden="false" customHeight="true" outlineLevel="0" collapsed="false">
      <c r="O524" s="173"/>
      <c r="P524" s="173"/>
    </row>
    <row r="525" customFormat="false" ht="16.5" hidden="false" customHeight="true" outlineLevel="0" collapsed="false">
      <c r="O525" s="173"/>
      <c r="P525" s="173"/>
    </row>
    <row r="526" customFormat="false" ht="16.5" hidden="false" customHeight="true" outlineLevel="0" collapsed="false">
      <c r="O526" s="173"/>
      <c r="P526" s="173"/>
    </row>
    <row r="527" customFormat="false" ht="16.5" hidden="false" customHeight="true" outlineLevel="0" collapsed="false">
      <c r="O527" s="173"/>
      <c r="P527" s="173"/>
    </row>
    <row r="528" customFormat="false" ht="16.5" hidden="false" customHeight="true" outlineLevel="0" collapsed="false">
      <c r="O528" s="173"/>
      <c r="P528" s="173"/>
    </row>
    <row r="529" customFormat="false" ht="16.5" hidden="false" customHeight="true" outlineLevel="0" collapsed="false">
      <c r="O529" s="173"/>
      <c r="P529" s="173"/>
    </row>
    <row r="530" customFormat="false" ht="16.5" hidden="false" customHeight="true" outlineLevel="0" collapsed="false">
      <c r="O530" s="173"/>
      <c r="P530" s="173"/>
    </row>
    <row r="531" customFormat="false" ht="16.5" hidden="false" customHeight="true" outlineLevel="0" collapsed="false">
      <c r="O531" s="173"/>
      <c r="P531" s="173"/>
    </row>
    <row r="532" customFormat="false" ht="16.5" hidden="false" customHeight="true" outlineLevel="0" collapsed="false">
      <c r="O532" s="173"/>
      <c r="P532" s="173"/>
    </row>
    <row r="533" customFormat="false" ht="16.5" hidden="false" customHeight="true" outlineLevel="0" collapsed="false">
      <c r="O533" s="173"/>
      <c r="P533" s="173"/>
    </row>
    <row r="534" customFormat="false" ht="16.5" hidden="false" customHeight="true" outlineLevel="0" collapsed="false">
      <c r="O534" s="173"/>
      <c r="P534" s="173"/>
    </row>
    <row r="535" customFormat="false" ht="16.5" hidden="false" customHeight="true" outlineLevel="0" collapsed="false">
      <c r="O535" s="173"/>
      <c r="P535" s="173"/>
    </row>
    <row r="536" customFormat="false" ht="16.5" hidden="false" customHeight="true" outlineLevel="0" collapsed="false">
      <c r="O536" s="173"/>
      <c r="P536" s="173"/>
    </row>
    <row r="537" customFormat="false" ht="16.5" hidden="false" customHeight="true" outlineLevel="0" collapsed="false">
      <c r="O537" s="173"/>
      <c r="P537" s="173"/>
    </row>
    <row r="538" customFormat="false" ht="16.5" hidden="false" customHeight="true" outlineLevel="0" collapsed="false">
      <c r="O538" s="173"/>
      <c r="P538" s="173"/>
    </row>
    <row r="539" customFormat="false" ht="16.5" hidden="false" customHeight="true" outlineLevel="0" collapsed="false">
      <c r="O539" s="173"/>
      <c r="P539" s="173"/>
    </row>
    <row r="540" customFormat="false" ht="16.5" hidden="false" customHeight="true" outlineLevel="0" collapsed="false">
      <c r="O540" s="173"/>
      <c r="P540" s="173"/>
    </row>
    <row r="541" customFormat="false" ht="16.5" hidden="false" customHeight="true" outlineLevel="0" collapsed="false">
      <c r="O541" s="173"/>
      <c r="P541" s="173"/>
    </row>
    <row r="542" customFormat="false" ht="16.5" hidden="false" customHeight="true" outlineLevel="0" collapsed="false">
      <c r="O542" s="173"/>
      <c r="P542" s="173"/>
    </row>
    <row r="543" customFormat="false" ht="16.5" hidden="false" customHeight="true" outlineLevel="0" collapsed="false">
      <c r="O543" s="173"/>
      <c r="P543" s="173"/>
    </row>
    <row r="544" customFormat="false" ht="16.5" hidden="false" customHeight="true" outlineLevel="0" collapsed="false">
      <c r="O544" s="173"/>
      <c r="P544" s="173"/>
    </row>
    <row r="545" customFormat="false" ht="16.5" hidden="false" customHeight="true" outlineLevel="0" collapsed="false">
      <c r="O545" s="173"/>
      <c r="P545" s="173"/>
    </row>
    <row r="546" customFormat="false" ht="16.5" hidden="false" customHeight="true" outlineLevel="0" collapsed="false">
      <c r="O546" s="173"/>
      <c r="P546" s="173"/>
    </row>
    <row r="547" customFormat="false" ht="16.5" hidden="false" customHeight="true" outlineLevel="0" collapsed="false">
      <c r="O547" s="173"/>
      <c r="P547" s="173"/>
    </row>
    <row r="548" customFormat="false" ht="16.5" hidden="false" customHeight="true" outlineLevel="0" collapsed="false">
      <c r="O548" s="173"/>
      <c r="P548" s="173"/>
    </row>
    <row r="549" customFormat="false" ht="16.5" hidden="false" customHeight="true" outlineLevel="0" collapsed="false">
      <c r="O549" s="173"/>
      <c r="P549" s="173"/>
    </row>
    <row r="550" customFormat="false" ht="16.5" hidden="false" customHeight="true" outlineLevel="0" collapsed="false">
      <c r="O550" s="173"/>
      <c r="P550" s="173"/>
    </row>
    <row r="551" customFormat="false" ht="16.5" hidden="false" customHeight="true" outlineLevel="0" collapsed="false">
      <c r="O551" s="173"/>
      <c r="P551" s="173"/>
    </row>
    <row r="552" customFormat="false" ht="16.5" hidden="false" customHeight="true" outlineLevel="0" collapsed="false">
      <c r="O552" s="173"/>
      <c r="P552" s="173"/>
    </row>
    <row r="553" customFormat="false" ht="16.5" hidden="false" customHeight="true" outlineLevel="0" collapsed="false">
      <c r="O553" s="173"/>
      <c r="P553" s="173"/>
    </row>
    <row r="554" customFormat="false" ht="16.5" hidden="false" customHeight="true" outlineLevel="0" collapsed="false">
      <c r="O554" s="173"/>
      <c r="P554" s="173"/>
    </row>
    <row r="555" customFormat="false" ht="16.5" hidden="false" customHeight="true" outlineLevel="0" collapsed="false">
      <c r="O555" s="173"/>
      <c r="P555" s="173"/>
    </row>
    <row r="556" customFormat="false" ht="16.5" hidden="false" customHeight="true" outlineLevel="0" collapsed="false">
      <c r="O556" s="173"/>
      <c r="P556" s="173"/>
    </row>
    <row r="557" customFormat="false" ht="16.5" hidden="false" customHeight="true" outlineLevel="0" collapsed="false">
      <c r="O557" s="173"/>
      <c r="P557" s="173"/>
    </row>
    <row r="558" customFormat="false" ht="16.5" hidden="false" customHeight="true" outlineLevel="0" collapsed="false">
      <c r="O558" s="173"/>
      <c r="P558" s="173"/>
    </row>
    <row r="559" customFormat="false" ht="16.5" hidden="false" customHeight="true" outlineLevel="0" collapsed="false">
      <c r="O559" s="173"/>
      <c r="P559" s="173"/>
    </row>
    <row r="560" customFormat="false" ht="16.5" hidden="false" customHeight="true" outlineLevel="0" collapsed="false">
      <c r="O560" s="173"/>
      <c r="P560" s="173"/>
    </row>
    <row r="561" customFormat="false" ht="16.5" hidden="false" customHeight="true" outlineLevel="0" collapsed="false">
      <c r="O561" s="173"/>
      <c r="P561" s="173"/>
    </row>
    <row r="562" customFormat="false" ht="16.5" hidden="false" customHeight="true" outlineLevel="0" collapsed="false">
      <c r="O562" s="173"/>
      <c r="P562" s="173"/>
    </row>
    <row r="563" customFormat="false" ht="16.5" hidden="false" customHeight="true" outlineLevel="0" collapsed="false">
      <c r="O563" s="173"/>
      <c r="P563" s="173"/>
    </row>
    <row r="564" customFormat="false" ht="16.5" hidden="false" customHeight="true" outlineLevel="0" collapsed="false">
      <c r="O564" s="173"/>
      <c r="P564" s="173"/>
    </row>
    <row r="565" customFormat="false" ht="16.5" hidden="false" customHeight="true" outlineLevel="0" collapsed="false">
      <c r="O565" s="173"/>
      <c r="P565" s="173"/>
    </row>
    <row r="566" customFormat="false" ht="16.5" hidden="false" customHeight="true" outlineLevel="0" collapsed="false">
      <c r="O566" s="173"/>
      <c r="P566" s="173"/>
    </row>
    <row r="567" customFormat="false" ht="16.5" hidden="false" customHeight="true" outlineLevel="0" collapsed="false">
      <c r="O567" s="173"/>
      <c r="P567" s="173"/>
    </row>
    <row r="568" customFormat="false" ht="16.5" hidden="false" customHeight="true" outlineLevel="0" collapsed="false">
      <c r="O568" s="173"/>
      <c r="P568" s="173"/>
    </row>
    <row r="569" customFormat="false" ht="16.5" hidden="false" customHeight="true" outlineLevel="0" collapsed="false">
      <c r="O569" s="173"/>
      <c r="P569" s="173"/>
    </row>
    <row r="570" customFormat="false" ht="16.5" hidden="false" customHeight="true" outlineLevel="0" collapsed="false">
      <c r="O570" s="173"/>
      <c r="P570" s="173"/>
    </row>
    <row r="571" customFormat="false" ht="16.5" hidden="false" customHeight="true" outlineLevel="0" collapsed="false">
      <c r="O571" s="173"/>
      <c r="P571" s="173"/>
    </row>
    <row r="572" customFormat="false" ht="16.5" hidden="false" customHeight="true" outlineLevel="0" collapsed="false">
      <c r="O572" s="173"/>
      <c r="P572" s="173"/>
    </row>
    <row r="573" customFormat="false" ht="16.5" hidden="false" customHeight="true" outlineLevel="0" collapsed="false">
      <c r="O573" s="173"/>
      <c r="P573" s="173"/>
    </row>
    <row r="574" customFormat="false" ht="16.5" hidden="false" customHeight="true" outlineLevel="0" collapsed="false">
      <c r="O574" s="173"/>
      <c r="P574" s="173"/>
    </row>
    <row r="575" customFormat="false" ht="16.5" hidden="false" customHeight="true" outlineLevel="0" collapsed="false">
      <c r="O575" s="173"/>
      <c r="P575" s="173"/>
    </row>
    <row r="576" customFormat="false" ht="16.5" hidden="false" customHeight="true" outlineLevel="0" collapsed="false">
      <c r="O576" s="173"/>
      <c r="P576" s="173"/>
    </row>
    <row r="577" customFormat="false" ht="16.5" hidden="false" customHeight="true" outlineLevel="0" collapsed="false">
      <c r="O577" s="173"/>
      <c r="P577" s="173"/>
    </row>
    <row r="578" customFormat="false" ht="16.5" hidden="false" customHeight="true" outlineLevel="0" collapsed="false">
      <c r="O578" s="173"/>
      <c r="P578" s="173"/>
    </row>
    <row r="579" customFormat="false" ht="16.5" hidden="false" customHeight="true" outlineLevel="0" collapsed="false">
      <c r="O579" s="173"/>
      <c r="P579" s="173"/>
    </row>
    <row r="580" customFormat="false" ht="16.5" hidden="false" customHeight="true" outlineLevel="0" collapsed="false">
      <c r="O580" s="173"/>
      <c r="P580" s="173"/>
    </row>
    <row r="581" customFormat="false" ht="16.5" hidden="false" customHeight="true" outlineLevel="0" collapsed="false">
      <c r="O581" s="173"/>
      <c r="P581" s="173"/>
    </row>
    <row r="582" customFormat="false" ht="16.5" hidden="false" customHeight="true" outlineLevel="0" collapsed="false">
      <c r="O582" s="173"/>
      <c r="P582" s="173"/>
    </row>
    <row r="583" customFormat="false" ht="16.5" hidden="false" customHeight="true" outlineLevel="0" collapsed="false">
      <c r="O583" s="173"/>
      <c r="P583" s="173"/>
    </row>
    <row r="584" customFormat="false" ht="16.5" hidden="false" customHeight="true" outlineLevel="0" collapsed="false">
      <c r="O584" s="173"/>
      <c r="P584" s="173"/>
    </row>
    <row r="585" customFormat="false" ht="16.5" hidden="false" customHeight="true" outlineLevel="0" collapsed="false">
      <c r="O585" s="173"/>
      <c r="P585" s="173"/>
    </row>
    <row r="586" customFormat="false" ht="16.5" hidden="false" customHeight="true" outlineLevel="0" collapsed="false">
      <c r="O586" s="173"/>
      <c r="P586" s="173"/>
    </row>
    <row r="587" customFormat="false" ht="16.5" hidden="false" customHeight="true" outlineLevel="0" collapsed="false">
      <c r="O587" s="173"/>
      <c r="P587" s="173"/>
    </row>
    <row r="588" customFormat="false" ht="16.5" hidden="false" customHeight="true" outlineLevel="0" collapsed="false">
      <c r="O588" s="173"/>
      <c r="P588" s="173"/>
    </row>
    <row r="589" customFormat="false" ht="16.5" hidden="false" customHeight="true" outlineLevel="0" collapsed="false">
      <c r="O589" s="173"/>
      <c r="P589" s="173"/>
    </row>
    <row r="590" customFormat="false" ht="16.5" hidden="false" customHeight="true" outlineLevel="0" collapsed="false">
      <c r="O590" s="173"/>
      <c r="P590" s="173"/>
    </row>
    <row r="591" customFormat="false" ht="16.5" hidden="false" customHeight="true" outlineLevel="0" collapsed="false">
      <c r="O591" s="173"/>
      <c r="P591" s="173"/>
    </row>
    <row r="592" customFormat="false" ht="16.5" hidden="false" customHeight="true" outlineLevel="0" collapsed="false">
      <c r="O592" s="173"/>
      <c r="P592" s="173"/>
    </row>
    <row r="593" customFormat="false" ht="16.5" hidden="false" customHeight="true" outlineLevel="0" collapsed="false">
      <c r="O593" s="173"/>
      <c r="P593" s="173"/>
    </row>
    <row r="594" customFormat="false" ht="16.5" hidden="false" customHeight="true" outlineLevel="0" collapsed="false">
      <c r="O594" s="173"/>
      <c r="P594" s="173"/>
    </row>
    <row r="595" customFormat="false" ht="16.5" hidden="false" customHeight="true" outlineLevel="0" collapsed="false">
      <c r="O595" s="173"/>
      <c r="P595" s="173"/>
    </row>
    <row r="596" customFormat="false" ht="16.5" hidden="false" customHeight="true" outlineLevel="0" collapsed="false">
      <c r="O596" s="173"/>
      <c r="P596" s="173"/>
    </row>
    <row r="597" customFormat="false" ht="16.5" hidden="false" customHeight="true" outlineLevel="0" collapsed="false">
      <c r="O597" s="173"/>
      <c r="P597" s="173"/>
    </row>
    <row r="598" customFormat="false" ht="16.5" hidden="false" customHeight="true" outlineLevel="0" collapsed="false">
      <c r="O598" s="173"/>
      <c r="P598" s="173"/>
    </row>
    <row r="599" customFormat="false" ht="16.5" hidden="false" customHeight="true" outlineLevel="0" collapsed="false">
      <c r="O599" s="173"/>
      <c r="P599" s="173"/>
    </row>
    <row r="600" customFormat="false" ht="16.5" hidden="false" customHeight="true" outlineLevel="0" collapsed="false">
      <c r="O600" s="173"/>
      <c r="P600" s="173"/>
    </row>
    <row r="601" customFormat="false" ht="16.5" hidden="false" customHeight="true" outlineLevel="0" collapsed="false">
      <c r="O601" s="173"/>
      <c r="P601" s="173"/>
    </row>
    <row r="602" customFormat="false" ht="16.5" hidden="false" customHeight="true" outlineLevel="0" collapsed="false">
      <c r="O602" s="173"/>
      <c r="P602" s="173"/>
    </row>
    <row r="603" customFormat="false" ht="16.5" hidden="false" customHeight="true" outlineLevel="0" collapsed="false">
      <c r="O603" s="173"/>
      <c r="P603" s="173"/>
    </row>
    <row r="604" customFormat="false" ht="16.5" hidden="false" customHeight="true" outlineLevel="0" collapsed="false">
      <c r="O604" s="173"/>
      <c r="P604" s="173"/>
    </row>
    <row r="605" customFormat="false" ht="16.5" hidden="false" customHeight="true" outlineLevel="0" collapsed="false">
      <c r="O605" s="173"/>
      <c r="P605" s="173"/>
    </row>
    <row r="606" customFormat="false" ht="16.5" hidden="false" customHeight="true" outlineLevel="0" collapsed="false">
      <c r="O606" s="173"/>
      <c r="P606" s="173"/>
    </row>
    <row r="607" customFormat="false" ht="16.5" hidden="false" customHeight="true" outlineLevel="0" collapsed="false">
      <c r="O607" s="173"/>
      <c r="P607" s="173"/>
    </row>
    <row r="608" customFormat="false" ht="16.5" hidden="false" customHeight="true" outlineLevel="0" collapsed="false">
      <c r="O608" s="173"/>
      <c r="P608" s="173"/>
    </row>
    <row r="609" customFormat="false" ht="16.5" hidden="false" customHeight="true" outlineLevel="0" collapsed="false">
      <c r="O609" s="173"/>
      <c r="P609" s="173"/>
    </row>
    <row r="610" customFormat="false" ht="16.5" hidden="false" customHeight="true" outlineLevel="0" collapsed="false">
      <c r="O610" s="173"/>
      <c r="P610" s="173"/>
    </row>
    <row r="611" customFormat="false" ht="16.5" hidden="false" customHeight="true" outlineLevel="0" collapsed="false">
      <c r="O611" s="173"/>
      <c r="P611" s="173"/>
    </row>
    <row r="612" customFormat="false" ht="16.5" hidden="false" customHeight="true" outlineLevel="0" collapsed="false">
      <c r="O612" s="173"/>
      <c r="P612" s="173"/>
    </row>
    <row r="613" customFormat="false" ht="16.5" hidden="false" customHeight="true" outlineLevel="0" collapsed="false">
      <c r="O613" s="173"/>
      <c r="P613" s="173"/>
    </row>
    <row r="614" customFormat="false" ht="16.5" hidden="false" customHeight="true" outlineLevel="0" collapsed="false">
      <c r="O614" s="173"/>
      <c r="P614" s="173"/>
    </row>
    <row r="615" customFormat="false" ht="16.5" hidden="false" customHeight="true" outlineLevel="0" collapsed="false">
      <c r="O615" s="173"/>
      <c r="P615" s="173"/>
    </row>
    <row r="616" customFormat="false" ht="16.5" hidden="false" customHeight="true" outlineLevel="0" collapsed="false">
      <c r="O616" s="173"/>
      <c r="P616" s="173"/>
    </row>
    <row r="617" customFormat="false" ht="16.5" hidden="false" customHeight="true" outlineLevel="0" collapsed="false">
      <c r="O617" s="173"/>
      <c r="P617" s="173"/>
    </row>
    <row r="618" customFormat="false" ht="16.5" hidden="false" customHeight="true" outlineLevel="0" collapsed="false">
      <c r="O618" s="173"/>
      <c r="P618" s="173"/>
    </row>
    <row r="619" customFormat="false" ht="16.5" hidden="false" customHeight="true" outlineLevel="0" collapsed="false">
      <c r="O619" s="173"/>
      <c r="P619" s="173"/>
    </row>
    <row r="620" customFormat="false" ht="16.5" hidden="false" customHeight="true" outlineLevel="0" collapsed="false">
      <c r="O620" s="173"/>
      <c r="P620" s="173"/>
    </row>
    <row r="621" customFormat="false" ht="16.5" hidden="false" customHeight="true" outlineLevel="0" collapsed="false">
      <c r="O621" s="173"/>
      <c r="P621" s="173"/>
    </row>
    <row r="622" customFormat="false" ht="16.5" hidden="false" customHeight="true" outlineLevel="0" collapsed="false">
      <c r="O622" s="173"/>
      <c r="P622" s="173"/>
    </row>
    <row r="623" customFormat="false" ht="16.5" hidden="false" customHeight="true" outlineLevel="0" collapsed="false">
      <c r="O623" s="173"/>
      <c r="P623" s="173"/>
    </row>
    <row r="624" customFormat="false" ht="16.5" hidden="false" customHeight="true" outlineLevel="0" collapsed="false">
      <c r="O624" s="173"/>
      <c r="P624" s="173"/>
    </row>
    <row r="625" customFormat="false" ht="16.5" hidden="false" customHeight="true" outlineLevel="0" collapsed="false">
      <c r="O625" s="173"/>
      <c r="P625" s="173"/>
    </row>
    <row r="626" customFormat="false" ht="16.5" hidden="false" customHeight="true" outlineLevel="0" collapsed="false">
      <c r="O626" s="173"/>
      <c r="P626" s="173"/>
    </row>
    <row r="627" customFormat="false" ht="16.5" hidden="false" customHeight="true" outlineLevel="0" collapsed="false">
      <c r="O627" s="173"/>
      <c r="P627" s="173"/>
    </row>
    <row r="628" customFormat="false" ht="16.5" hidden="false" customHeight="true" outlineLevel="0" collapsed="false">
      <c r="O628" s="173"/>
      <c r="P628" s="173"/>
    </row>
    <row r="629" customFormat="false" ht="16.5" hidden="false" customHeight="true" outlineLevel="0" collapsed="false">
      <c r="O629" s="173"/>
      <c r="P629" s="173"/>
    </row>
    <row r="630" customFormat="false" ht="16.5" hidden="false" customHeight="true" outlineLevel="0" collapsed="false">
      <c r="O630" s="173"/>
      <c r="P630" s="173"/>
    </row>
    <row r="631" customFormat="false" ht="16.5" hidden="false" customHeight="true" outlineLevel="0" collapsed="false">
      <c r="O631" s="173"/>
      <c r="P631" s="173"/>
    </row>
    <row r="632" customFormat="false" ht="16.5" hidden="false" customHeight="true" outlineLevel="0" collapsed="false">
      <c r="O632" s="173"/>
      <c r="P632" s="173"/>
    </row>
    <row r="633" customFormat="false" ht="16.5" hidden="false" customHeight="true" outlineLevel="0" collapsed="false">
      <c r="O633" s="173"/>
      <c r="P633" s="173"/>
    </row>
    <row r="634" customFormat="false" ht="16.5" hidden="false" customHeight="true" outlineLevel="0" collapsed="false">
      <c r="O634" s="173"/>
      <c r="P634" s="173"/>
    </row>
    <row r="635" customFormat="false" ht="16.5" hidden="false" customHeight="true" outlineLevel="0" collapsed="false">
      <c r="O635" s="173"/>
      <c r="P635" s="173"/>
    </row>
    <row r="636" customFormat="false" ht="16.5" hidden="false" customHeight="true" outlineLevel="0" collapsed="false">
      <c r="O636" s="173"/>
      <c r="P636" s="173"/>
    </row>
    <row r="637" customFormat="false" ht="16.5" hidden="false" customHeight="true" outlineLevel="0" collapsed="false">
      <c r="O637" s="173"/>
      <c r="P637" s="173"/>
    </row>
    <row r="638" customFormat="false" ht="16.5" hidden="false" customHeight="true" outlineLevel="0" collapsed="false">
      <c r="O638" s="173"/>
      <c r="P638" s="173"/>
    </row>
    <row r="639" customFormat="false" ht="16.5" hidden="false" customHeight="true" outlineLevel="0" collapsed="false">
      <c r="O639" s="173"/>
      <c r="P639" s="173"/>
    </row>
    <row r="640" customFormat="false" ht="16.5" hidden="false" customHeight="true" outlineLevel="0" collapsed="false">
      <c r="O640" s="173"/>
      <c r="P640" s="173"/>
    </row>
    <row r="641" customFormat="false" ht="16.5" hidden="false" customHeight="true" outlineLevel="0" collapsed="false">
      <c r="O641" s="173"/>
      <c r="P641" s="173"/>
    </row>
    <row r="642" customFormat="false" ht="16.5" hidden="false" customHeight="true" outlineLevel="0" collapsed="false">
      <c r="O642" s="173"/>
      <c r="P642" s="173"/>
    </row>
    <row r="643" customFormat="false" ht="16.5" hidden="false" customHeight="true" outlineLevel="0" collapsed="false">
      <c r="O643" s="173"/>
      <c r="P643" s="173"/>
    </row>
    <row r="644" customFormat="false" ht="16.5" hidden="false" customHeight="true" outlineLevel="0" collapsed="false">
      <c r="O644" s="173"/>
      <c r="P644" s="173"/>
    </row>
    <row r="645" customFormat="false" ht="16.5" hidden="false" customHeight="true" outlineLevel="0" collapsed="false">
      <c r="O645" s="173"/>
      <c r="P645" s="173"/>
    </row>
    <row r="646" customFormat="false" ht="16.5" hidden="false" customHeight="true" outlineLevel="0" collapsed="false">
      <c r="O646" s="173"/>
      <c r="P646" s="173"/>
    </row>
    <row r="647" customFormat="false" ht="16.5" hidden="false" customHeight="true" outlineLevel="0" collapsed="false">
      <c r="O647" s="173"/>
      <c r="P647" s="173"/>
    </row>
    <row r="648" customFormat="false" ht="16.5" hidden="false" customHeight="true" outlineLevel="0" collapsed="false">
      <c r="O648" s="173"/>
      <c r="P648" s="173"/>
    </row>
    <row r="649" customFormat="false" ht="16.5" hidden="false" customHeight="true" outlineLevel="0" collapsed="false">
      <c r="O649" s="173"/>
      <c r="P649" s="173"/>
    </row>
    <row r="650" customFormat="false" ht="16.5" hidden="false" customHeight="true" outlineLevel="0" collapsed="false">
      <c r="O650" s="173"/>
      <c r="P650" s="173"/>
    </row>
    <row r="651" customFormat="false" ht="16.5" hidden="false" customHeight="true" outlineLevel="0" collapsed="false">
      <c r="O651" s="173"/>
      <c r="P651" s="173"/>
    </row>
    <row r="652" customFormat="false" ht="16.5" hidden="false" customHeight="true" outlineLevel="0" collapsed="false">
      <c r="O652" s="173"/>
      <c r="P652" s="173"/>
    </row>
    <row r="653" customFormat="false" ht="16.5" hidden="false" customHeight="true" outlineLevel="0" collapsed="false">
      <c r="O653" s="173"/>
      <c r="P653" s="173"/>
    </row>
    <row r="654" customFormat="false" ht="16.5" hidden="false" customHeight="true" outlineLevel="0" collapsed="false">
      <c r="O654" s="173"/>
      <c r="P654" s="173"/>
    </row>
    <row r="655" customFormat="false" ht="16.5" hidden="false" customHeight="true" outlineLevel="0" collapsed="false">
      <c r="O655" s="173"/>
      <c r="P655" s="173"/>
    </row>
    <row r="656" customFormat="false" ht="16.5" hidden="false" customHeight="true" outlineLevel="0" collapsed="false">
      <c r="O656" s="173"/>
      <c r="P656" s="173"/>
    </row>
    <row r="657" customFormat="false" ht="16.5" hidden="false" customHeight="true" outlineLevel="0" collapsed="false">
      <c r="O657" s="173"/>
      <c r="P657" s="173"/>
    </row>
    <row r="658" customFormat="false" ht="16.5" hidden="false" customHeight="true" outlineLevel="0" collapsed="false">
      <c r="O658" s="173"/>
      <c r="P658" s="173"/>
    </row>
    <row r="659" customFormat="false" ht="16.5" hidden="false" customHeight="true" outlineLevel="0" collapsed="false">
      <c r="O659" s="173"/>
      <c r="P659" s="173"/>
    </row>
    <row r="660" customFormat="false" ht="16.5" hidden="false" customHeight="true" outlineLevel="0" collapsed="false">
      <c r="O660" s="173"/>
      <c r="P660" s="173"/>
    </row>
    <row r="661" customFormat="false" ht="16.5" hidden="false" customHeight="true" outlineLevel="0" collapsed="false">
      <c r="O661" s="173"/>
      <c r="P661" s="173"/>
    </row>
    <row r="662" customFormat="false" ht="16.5" hidden="false" customHeight="true" outlineLevel="0" collapsed="false">
      <c r="O662" s="173"/>
      <c r="P662" s="173"/>
    </row>
    <row r="663" customFormat="false" ht="16.5" hidden="false" customHeight="true" outlineLevel="0" collapsed="false">
      <c r="O663" s="173"/>
      <c r="P663" s="173"/>
    </row>
    <row r="664" customFormat="false" ht="16.5" hidden="false" customHeight="true" outlineLevel="0" collapsed="false">
      <c r="O664" s="173"/>
      <c r="P664" s="173"/>
    </row>
    <row r="665" customFormat="false" ht="16.5" hidden="false" customHeight="true" outlineLevel="0" collapsed="false">
      <c r="O665" s="173"/>
      <c r="P665" s="173"/>
    </row>
    <row r="666" customFormat="false" ht="16.5" hidden="false" customHeight="true" outlineLevel="0" collapsed="false">
      <c r="O666" s="173"/>
      <c r="P666" s="173"/>
    </row>
    <row r="667" customFormat="false" ht="16.5" hidden="false" customHeight="true" outlineLevel="0" collapsed="false">
      <c r="O667" s="173"/>
      <c r="P667" s="173"/>
    </row>
    <row r="668" customFormat="false" ht="16.5" hidden="false" customHeight="true" outlineLevel="0" collapsed="false">
      <c r="O668" s="173"/>
      <c r="P668" s="173"/>
    </row>
    <row r="669" customFormat="false" ht="16.5" hidden="false" customHeight="true" outlineLevel="0" collapsed="false">
      <c r="O669" s="173"/>
      <c r="P669" s="173"/>
    </row>
    <row r="670" customFormat="false" ht="16.5" hidden="false" customHeight="true" outlineLevel="0" collapsed="false">
      <c r="O670" s="173"/>
      <c r="P670" s="173"/>
    </row>
    <row r="671" customFormat="false" ht="16.5" hidden="false" customHeight="true" outlineLevel="0" collapsed="false">
      <c r="O671" s="173"/>
      <c r="P671" s="173"/>
    </row>
    <row r="672" customFormat="false" ht="16.5" hidden="false" customHeight="true" outlineLevel="0" collapsed="false">
      <c r="O672" s="173"/>
      <c r="P672" s="173"/>
    </row>
    <row r="673" customFormat="false" ht="16.5" hidden="false" customHeight="true" outlineLevel="0" collapsed="false">
      <c r="O673" s="173"/>
      <c r="P673" s="173"/>
    </row>
    <row r="674" customFormat="false" ht="16.5" hidden="false" customHeight="true" outlineLevel="0" collapsed="false">
      <c r="O674" s="173"/>
      <c r="P674" s="173"/>
    </row>
    <row r="675" customFormat="false" ht="16.5" hidden="false" customHeight="true" outlineLevel="0" collapsed="false">
      <c r="O675" s="173"/>
      <c r="P675" s="173"/>
    </row>
    <row r="676" customFormat="false" ht="16.5" hidden="false" customHeight="true" outlineLevel="0" collapsed="false">
      <c r="O676" s="173"/>
      <c r="P676" s="173"/>
    </row>
    <row r="677" customFormat="false" ht="16.5" hidden="false" customHeight="true" outlineLevel="0" collapsed="false">
      <c r="O677" s="173"/>
      <c r="P677" s="173"/>
    </row>
    <row r="678" customFormat="false" ht="16.5" hidden="false" customHeight="true" outlineLevel="0" collapsed="false">
      <c r="O678" s="173"/>
      <c r="P678" s="173"/>
    </row>
    <row r="679" customFormat="false" ht="16.5" hidden="false" customHeight="true" outlineLevel="0" collapsed="false">
      <c r="O679" s="173"/>
      <c r="P679" s="173"/>
    </row>
    <row r="680" customFormat="false" ht="16.5" hidden="false" customHeight="true" outlineLevel="0" collapsed="false">
      <c r="O680" s="173"/>
      <c r="P680" s="173"/>
    </row>
    <row r="681" customFormat="false" ht="16.5" hidden="false" customHeight="true" outlineLevel="0" collapsed="false">
      <c r="O681" s="173"/>
      <c r="P681" s="173"/>
    </row>
    <row r="682" customFormat="false" ht="16.5" hidden="false" customHeight="true" outlineLevel="0" collapsed="false">
      <c r="O682" s="173"/>
      <c r="P682" s="173"/>
    </row>
    <row r="683" customFormat="false" ht="16.5" hidden="false" customHeight="true" outlineLevel="0" collapsed="false">
      <c r="O683" s="173"/>
      <c r="P683" s="173"/>
    </row>
    <row r="684" customFormat="false" ht="16.5" hidden="false" customHeight="true" outlineLevel="0" collapsed="false">
      <c r="O684" s="173"/>
      <c r="P684" s="173"/>
    </row>
    <row r="685" customFormat="false" ht="16.5" hidden="false" customHeight="true" outlineLevel="0" collapsed="false">
      <c r="O685" s="173"/>
      <c r="P685" s="173"/>
    </row>
    <row r="686" customFormat="false" ht="16.5" hidden="false" customHeight="true" outlineLevel="0" collapsed="false">
      <c r="O686" s="173"/>
      <c r="P686" s="173"/>
    </row>
    <row r="687" customFormat="false" ht="16.5" hidden="false" customHeight="true" outlineLevel="0" collapsed="false">
      <c r="O687" s="173"/>
      <c r="P687" s="173"/>
    </row>
    <row r="688" customFormat="false" ht="16.5" hidden="false" customHeight="true" outlineLevel="0" collapsed="false">
      <c r="O688" s="173"/>
      <c r="P688" s="173"/>
    </row>
    <row r="689" customFormat="false" ht="16.5" hidden="false" customHeight="true" outlineLevel="0" collapsed="false">
      <c r="O689" s="173"/>
      <c r="P689" s="173"/>
    </row>
    <row r="690" customFormat="false" ht="16.5" hidden="false" customHeight="true" outlineLevel="0" collapsed="false">
      <c r="O690" s="173"/>
      <c r="P690" s="173"/>
    </row>
    <row r="691" customFormat="false" ht="16.5" hidden="false" customHeight="true" outlineLevel="0" collapsed="false">
      <c r="O691" s="173"/>
      <c r="P691" s="173"/>
    </row>
    <row r="692" customFormat="false" ht="16.5" hidden="false" customHeight="true" outlineLevel="0" collapsed="false">
      <c r="O692" s="173"/>
      <c r="P692" s="173"/>
    </row>
    <row r="693" customFormat="false" ht="16.5" hidden="false" customHeight="true" outlineLevel="0" collapsed="false">
      <c r="O693" s="173"/>
      <c r="P693" s="173"/>
    </row>
    <row r="694" customFormat="false" ht="16.5" hidden="false" customHeight="true" outlineLevel="0" collapsed="false">
      <c r="O694" s="173"/>
      <c r="P694" s="173"/>
    </row>
    <row r="695" customFormat="false" ht="16.5" hidden="false" customHeight="true" outlineLevel="0" collapsed="false">
      <c r="O695" s="173"/>
      <c r="P695" s="173"/>
    </row>
    <row r="696" customFormat="false" ht="16.5" hidden="false" customHeight="true" outlineLevel="0" collapsed="false">
      <c r="O696" s="173"/>
      <c r="P696" s="173"/>
    </row>
    <row r="697" customFormat="false" ht="16.5" hidden="false" customHeight="true" outlineLevel="0" collapsed="false">
      <c r="O697" s="173"/>
      <c r="P697" s="173"/>
    </row>
    <row r="698" customFormat="false" ht="16.5" hidden="false" customHeight="true" outlineLevel="0" collapsed="false">
      <c r="O698" s="173"/>
      <c r="P698" s="173"/>
    </row>
    <row r="699" customFormat="false" ht="16.5" hidden="false" customHeight="true" outlineLevel="0" collapsed="false">
      <c r="O699" s="173"/>
      <c r="P699" s="173"/>
    </row>
    <row r="700" customFormat="false" ht="16.5" hidden="false" customHeight="true" outlineLevel="0" collapsed="false">
      <c r="O700" s="173"/>
      <c r="P700" s="173"/>
    </row>
    <row r="701" customFormat="false" ht="16.5" hidden="false" customHeight="true" outlineLevel="0" collapsed="false">
      <c r="O701" s="173"/>
      <c r="P701" s="173"/>
    </row>
    <row r="702" customFormat="false" ht="16.5" hidden="false" customHeight="true" outlineLevel="0" collapsed="false">
      <c r="O702" s="173"/>
      <c r="P702" s="173"/>
    </row>
    <row r="703" customFormat="false" ht="16.5" hidden="false" customHeight="true" outlineLevel="0" collapsed="false">
      <c r="O703" s="173"/>
      <c r="P703" s="173"/>
    </row>
    <row r="704" customFormat="false" ht="16.5" hidden="false" customHeight="true" outlineLevel="0" collapsed="false">
      <c r="O704" s="173"/>
      <c r="P704" s="173"/>
    </row>
    <row r="705" customFormat="false" ht="16.5" hidden="false" customHeight="true" outlineLevel="0" collapsed="false">
      <c r="O705" s="173"/>
      <c r="P705" s="173"/>
    </row>
    <row r="706" customFormat="false" ht="16.5" hidden="false" customHeight="true" outlineLevel="0" collapsed="false">
      <c r="O706" s="173"/>
      <c r="P706" s="173"/>
    </row>
    <row r="707" customFormat="false" ht="16.5" hidden="false" customHeight="true" outlineLevel="0" collapsed="false">
      <c r="O707" s="173"/>
      <c r="P707" s="173"/>
    </row>
    <row r="708" customFormat="false" ht="16.5" hidden="false" customHeight="true" outlineLevel="0" collapsed="false">
      <c r="O708" s="173"/>
      <c r="P708" s="173"/>
    </row>
    <row r="709" customFormat="false" ht="16.5" hidden="false" customHeight="true" outlineLevel="0" collapsed="false">
      <c r="O709" s="173"/>
      <c r="P709" s="173"/>
    </row>
    <row r="710" customFormat="false" ht="16.5" hidden="false" customHeight="true" outlineLevel="0" collapsed="false">
      <c r="O710" s="173"/>
      <c r="P710" s="173"/>
    </row>
    <row r="711" customFormat="false" ht="16.5" hidden="false" customHeight="true" outlineLevel="0" collapsed="false">
      <c r="O711" s="173"/>
      <c r="P711" s="173"/>
    </row>
    <row r="712" customFormat="false" ht="16.5" hidden="false" customHeight="true" outlineLevel="0" collapsed="false">
      <c r="O712" s="173"/>
      <c r="P712" s="173"/>
    </row>
    <row r="713" customFormat="false" ht="16.5" hidden="false" customHeight="true" outlineLevel="0" collapsed="false">
      <c r="O713" s="173"/>
      <c r="P713" s="173"/>
    </row>
    <row r="714" customFormat="false" ht="16.5" hidden="false" customHeight="true" outlineLevel="0" collapsed="false">
      <c r="O714" s="173"/>
      <c r="P714" s="173"/>
    </row>
    <row r="715" customFormat="false" ht="16.5" hidden="false" customHeight="true" outlineLevel="0" collapsed="false">
      <c r="O715" s="173"/>
      <c r="P715" s="173"/>
    </row>
    <row r="716" customFormat="false" ht="16.5" hidden="false" customHeight="true" outlineLevel="0" collapsed="false">
      <c r="O716" s="173"/>
      <c r="P716" s="173"/>
    </row>
    <row r="717" customFormat="false" ht="16.5" hidden="false" customHeight="true" outlineLevel="0" collapsed="false">
      <c r="O717" s="173"/>
      <c r="P717" s="173"/>
    </row>
    <row r="718" customFormat="false" ht="16.5" hidden="false" customHeight="true" outlineLevel="0" collapsed="false">
      <c r="O718" s="173"/>
      <c r="P718" s="173"/>
    </row>
    <row r="719" customFormat="false" ht="16.5" hidden="false" customHeight="true" outlineLevel="0" collapsed="false">
      <c r="O719" s="173"/>
      <c r="P719" s="173"/>
    </row>
    <row r="720" customFormat="false" ht="16.5" hidden="false" customHeight="true" outlineLevel="0" collapsed="false">
      <c r="O720" s="173"/>
      <c r="P720" s="173"/>
    </row>
    <row r="721" customFormat="false" ht="16.5" hidden="false" customHeight="true" outlineLevel="0" collapsed="false">
      <c r="O721" s="173"/>
      <c r="P721" s="173"/>
    </row>
    <row r="722" customFormat="false" ht="16.5" hidden="false" customHeight="true" outlineLevel="0" collapsed="false">
      <c r="O722" s="173"/>
      <c r="P722" s="173"/>
    </row>
    <row r="723" customFormat="false" ht="16.5" hidden="false" customHeight="true" outlineLevel="0" collapsed="false">
      <c r="O723" s="173"/>
      <c r="P723" s="173"/>
    </row>
    <row r="724" customFormat="false" ht="16.5" hidden="false" customHeight="true" outlineLevel="0" collapsed="false">
      <c r="O724" s="173"/>
      <c r="P724" s="173"/>
    </row>
    <row r="725" customFormat="false" ht="16.5" hidden="false" customHeight="true" outlineLevel="0" collapsed="false">
      <c r="O725" s="173"/>
      <c r="P725" s="173"/>
    </row>
    <row r="726" customFormat="false" ht="16.5" hidden="false" customHeight="true" outlineLevel="0" collapsed="false">
      <c r="O726" s="173"/>
      <c r="P726" s="173"/>
    </row>
    <row r="727" customFormat="false" ht="16.5" hidden="false" customHeight="true" outlineLevel="0" collapsed="false">
      <c r="O727" s="173"/>
      <c r="P727" s="173"/>
    </row>
    <row r="728" customFormat="false" ht="16.5" hidden="false" customHeight="true" outlineLevel="0" collapsed="false">
      <c r="O728" s="173"/>
      <c r="P728" s="173"/>
    </row>
    <row r="729" customFormat="false" ht="16.5" hidden="false" customHeight="true" outlineLevel="0" collapsed="false">
      <c r="O729" s="173"/>
      <c r="P729" s="173"/>
    </row>
    <row r="730" customFormat="false" ht="16.5" hidden="false" customHeight="true" outlineLevel="0" collapsed="false">
      <c r="O730" s="173"/>
      <c r="P730" s="173"/>
    </row>
    <row r="731" customFormat="false" ht="16.5" hidden="false" customHeight="true" outlineLevel="0" collapsed="false">
      <c r="O731" s="173"/>
      <c r="P731" s="173"/>
    </row>
    <row r="732" customFormat="false" ht="16.5" hidden="false" customHeight="true" outlineLevel="0" collapsed="false">
      <c r="O732" s="173"/>
      <c r="P732" s="173"/>
    </row>
    <row r="733" customFormat="false" ht="16.5" hidden="false" customHeight="true" outlineLevel="0" collapsed="false">
      <c r="O733" s="173"/>
      <c r="P733" s="173"/>
    </row>
    <row r="734" customFormat="false" ht="16.5" hidden="false" customHeight="true" outlineLevel="0" collapsed="false">
      <c r="O734" s="173"/>
      <c r="P734" s="173"/>
    </row>
    <row r="735" customFormat="false" ht="16.5" hidden="false" customHeight="true" outlineLevel="0" collapsed="false">
      <c r="O735" s="173"/>
      <c r="P735" s="173"/>
    </row>
    <row r="736" customFormat="false" ht="16.5" hidden="false" customHeight="true" outlineLevel="0" collapsed="false">
      <c r="O736" s="173"/>
      <c r="P736" s="173"/>
    </row>
    <row r="737" customFormat="false" ht="16.5" hidden="false" customHeight="true" outlineLevel="0" collapsed="false">
      <c r="O737" s="173"/>
      <c r="P737" s="173"/>
    </row>
    <row r="738" customFormat="false" ht="16.5" hidden="false" customHeight="true" outlineLevel="0" collapsed="false">
      <c r="O738" s="173"/>
      <c r="P738" s="173"/>
    </row>
    <row r="739" customFormat="false" ht="16.5" hidden="false" customHeight="true" outlineLevel="0" collapsed="false">
      <c r="O739" s="173"/>
      <c r="P739" s="173"/>
    </row>
    <row r="740" customFormat="false" ht="16.5" hidden="false" customHeight="true" outlineLevel="0" collapsed="false">
      <c r="O740" s="173"/>
      <c r="P740" s="173"/>
    </row>
    <row r="741" customFormat="false" ht="16.5" hidden="false" customHeight="true" outlineLevel="0" collapsed="false">
      <c r="O741" s="173"/>
      <c r="P741" s="173"/>
    </row>
    <row r="742" customFormat="false" ht="16.5" hidden="false" customHeight="true" outlineLevel="0" collapsed="false">
      <c r="O742" s="173"/>
      <c r="P742" s="173"/>
    </row>
    <row r="743" customFormat="false" ht="16.5" hidden="false" customHeight="true" outlineLevel="0" collapsed="false">
      <c r="O743" s="173"/>
      <c r="P743" s="173"/>
    </row>
    <row r="744" customFormat="false" ht="16.5" hidden="false" customHeight="true" outlineLevel="0" collapsed="false">
      <c r="O744" s="173"/>
      <c r="P744" s="173"/>
    </row>
    <row r="745" customFormat="false" ht="16.5" hidden="false" customHeight="true" outlineLevel="0" collapsed="false">
      <c r="O745" s="173"/>
      <c r="P745" s="173"/>
    </row>
    <row r="746" customFormat="false" ht="16.5" hidden="false" customHeight="true" outlineLevel="0" collapsed="false">
      <c r="O746" s="173"/>
      <c r="P746" s="173"/>
    </row>
    <row r="747" customFormat="false" ht="16.5" hidden="false" customHeight="true" outlineLevel="0" collapsed="false">
      <c r="O747" s="173"/>
      <c r="P747" s="173"/>
    </row>
    <row r="748" customFormat="false" ht="16.5" hidden="false" customHeight="true" outlineLevel="0" collapsed="false">
      <c r="O748" s="173"/>
      <c r="P748" s="173"/>
    </row>
    <row r="749" customFormat="false" ht="16.5" hidden="false" customHeight="true" outlineLevel="0" collapsed="false">
      <c r="O749" s="173"/>
      <c r="P749" s="173"/>
    </row>
    <row r="750" customFormat="false" ht="16.5" hidden="false" customHeight="true" outlineLevel="0" collapsed="false">
      <c r="O750" s="173"/>
      <c r="P750" s="173"/>
    </row>
    <row r="751" customFormat="false" ht="16.5" hidden="false" customHeight="true" outlineLevel="0" collapsed="false">
      <c r="O751" s="173"/>
      <c r="P751" s="173"/>
    </row>
    <row r="752" customFormat="false" ht="16.5" hidden="false" customHeight="true" outlineLevel="0" collapsed="false">
      <c r="O752" s="173"/>
      <c r="P752" s="173"/>
    </row>
    <row r="753" customFormat="false" ht="16.5" hidden="false" customHeight="true" outlineLevel="0" collapsed="false">
      <c r="O753" s="173"/>
      <c r="P753" s="173"/>
    </row>
    <row r="754" customFormat="false" ht="16.5" hidden="false" customHeight="true" outlineLevel="0" collapsed="false">
      <c r="O754" s="173"/>
      <c r="P754" s="173"/>
    </row>
    <row r="755" customFormat="false" ht="16.5" hidden="false" customHeight="true" outlineLevel="0" collapsed="false">
      <c r="O755" s="173"/>
      <c r="P755" s="173"/>
    </row>
    <row r="756" customFormat="false" ht="16.5" hidden="false" customHeight="true" outlineLevel="0" collapsed="false">
      <c r="O756" s="173"/>
      <c r="P756" s="173"/>
    </row>
    <row r="757" customFormat="false" ht="16.5" hidden="false" customHeight="true" outlineLevel="0" collapsed="false">
      <c r="O757" s="173"/>
      <c r="P757" s="173"/>
    </row>
    <row r="758" customFormat="false" ht="16.5" hidden="false" customHeight="true" outlineLevel="0" collapsed="false">
      <c r="O758" s="173"/>
      <c r="P758" s="173"/>
    </row>
    <row r="759" customFormat="false" ht="16.5" hidden="false" customHeight="true" outlineLevel="0" collapsed="false">
      <c r="O759" s="173"/>
      <c r="P759" s="173"/>
    </row>
    <row r="760" customFormat="false" ht="16.5" hidden="false" customHeight="true" outlineLevel="0" collapsed="false">
      <c r="O760" s="173"/>
      <c r="P760" s="173"/>
    </row>
    <row r="761" customFormat="false" ht="16.5" hidden="false" customHeight="true" outlineLevel="0" collapsed="false">
      <c r="O761" s="173"/>
      <c r="P761" s="173"/>
    </row>
    <row r="762" customFormat="false" ht="16.5" hidden="false" customHeight="true" outlineLevel="0" collapsed="false">
      <c r="O762" s="173"/>
      <c r="P762" s="173"/>
    </row>
    <row r="763" customFormat="false" ht="16.5" hidden="false" customHeight="true" outlineLevel="0" collapsed="false">
      <c r="O763" s="173"/>
      <c r="P763" s="173"/>
    </row>
    <row r="764" customFormat="false" ht="16.5" hidden="false" customHeight="true" outlineLevel="0" collapsed="false">
      <c r="O764" s="173"/>
      <c r="P764" s="173"/>
    </row>
    <row r="765" customFormat="false" ht="16.5" hidden="false" customHeight="true" outlineLevel="0" collapsed="false">
      <c r="O765" s="173"/>
      <c r="P765" s="173"/>
    </row>
    <row r="766" customFormat="false" ht="16.5" hidden="false" customHeight="true" outlineLevel="0" collapsed="false">
      <c r="O766" s="173"/>
      <c r="P766" s="173"/>
    </row>
    <row r="767" customFormat="false" ht="16.5" hidden="false" customHeight="true" outlineLevel="0" collapsed="false">
      <c r="O767" s="173"/>
      <c r="P767" s="173"/>
    </row>
    <row r="768" customFormat="false" ht="16.5" hidden="false" customHeight="true" outlineLevel="0" collapsed="false">
      <c r="O768" s="173"/>
      <c r="P768" s="173"/>
    </row>
    <row r="769" customFormat="false" ht="16.5" hidden="false" customHeight="true" outlineLevel="0" collapsed="false">
      <c r="O769" s="173"/>
      <c r="P769" s="173"/>
    </row>
    <row r="770" customFormat="false" ht="16.5" hidden="false" customHeight="true" outlineLevel="0" collapsed="false">
      <c r="O770" s="173"/>
      <c r="P770" s="173"/>
    </row>
    <row r="771" customFormat="false" ht="16.5" hidden="false" customHeight="true" outlineLevel="0" collapsed="false">
      <c r="O771" s="173"/>
      <c r="P771" s="173"/>
    </row>
    <row r="772" customFormat="false" ht="16.5" hidden="false" customHeight="true" outlineLevel="0" collapsed="false">
      <c r="O772" s="173"/>
      <c r="P772" s="173"/>
    </row>
    <row r="773" customFormat="false" ht="16.5" hidden="false" customHeight="true" outlineLevel="0" collapsed="false">
      <c r="O773" s="173"/>
      <c r="P773" s="173"/>
    </row>
    <row r="774" customFormat="false" ht="16.5" hidden="false" customHeight="true" outlineLevel="0" collapsed="false">
      <c r="O774" s="173"/>
      <c r="P774" s="173"/>
    </row>
    <row r="775" customFormat="false" ht="16.5" hidden="false" customHeight="true" outlineLevel="0" collapsed="false">
      <c r="O775" s="173"/>
      <c r="P775" s="173"/>
    </row>
    <row r="776" customFormat="false" ht="16.5" hidden="false" customHeight="true" outlineLevel="0" collapsed="false">
      <c r="O776" s="173"/>
      <c r="P776" s="173"/>
    </row>
    <row r="777" customFormat="false" ht="16.5" hidden="false" customHeight="true" outlineLevel="0" collapsed="false">
      <c r="O777" s="173"/>
      <c r="P777" s="173"/>
    </row>
    <row r="778" customFormat="false" ht="16.5" hidden="false" customHeight="true" outlineLevel="0" collapsed="false">
      <c r="O778" s="173"/>
      <c r="P778" s="173"/>
    </row>
    <row r="779" customFormat="false" ht="16.5" hidden="false" customHeight="true" outlineLevel="0" collapsed="false">
      <c r="O779" s="173"/>
      <c r="P779" s="173"/>
    </row>
    <row r="780" customFormat="false" ht="16.5" hidden="false" customHeight="true" outlineLevel="0" collapsed="false">
      <c r="O780" s="173"/>
      <c r="P780" s="173"/>
    </row>
    <row r="781" customFormat="false" ht="16.5" hidden="false" customHeight="true" outlineLevel="0" collapsed="false">
      <c r="O781" s="173"/>
      <c r="P781" s="173"/>
    </row>
    <row r="782" customFormat="false" ht="16.5" hidden="false" customHeight="true" outlineLevel="0" collapsed="false">
      <c r="O782" s="173"/>
      <c r="P782" s="173"/>
    </row>
    <row r="783" customFormat="false" ht="16.5" hidden="false" customHeight="true" outlineLevel="0" collapsed="false">
      <c r="O783" s="173"/>
      <c r="P783" s="173"/>
    </row>
    <row r="784" customFormat="false" ht="16.5" hidden="false" customHeight="true" outlineLevel="0" collapsed="false">
      <c r="O784" s="173"/>
      <c r="P784" s="173"/>
    </row>
    <row r="785" customFormat="false" ht="16.5" hidden="false" customHeight="true" outlineLevel="0" collapsed="false">
      <c r="O785" s="173"/>
      <c r="P785" s="173"/>
    </row>
    <row r="786" customFormat="false" ht="16.5" hidden="false" customHeight="true" outlineLevel="0" collapsed="false">
      <c r="O786" s="173"/>
      <c r="P786" s="173"/>
    </row>
    <row r="787" customFormat="false" ht="16.5" hidden="false" customHeight="true" outlineLevel="0" collapsed="false">
      <c r="O787" s="173"/>
      <c r="P787" s="173"/>
    </row>
    <row r="788" customFormat="false" ht="16.5" hidden="false" customHeight="true" outlineLevel="0" collapsed="false">
      <c r="O788" s="173"/>
      <c r="P788" s="173"/>
    </row>
    <row r="789" customFormat="false" ht="16.5" hidden="false" customHeight="true" outlineLevel="0" collapsed="false">
      <c r="O789" s="173"/>
      <c r="P789" s="173"/>
    </row>
    <row r="790" customFormat="false" ht="16.5" hidden="false" customHeight="true" outlineLevel="0" collapsed="false">
      <c r="O790" s="173"/>
      <c r="P790" s="173"/>
    </row>
    <row r="791" customFormat="false" ht="16.5" hidden="false" customHeight="true" outlineLevel="0" collapsed="false">
      <c r="O791" s="173"/>
      <c r="P791" s="173"/>
    </row>
    <row r="792" customFormat="false" ht="16.5" hidden="false" customHeight="true" outlineLevel="0" collapsed="false">
      <c r="O792" s="173"/>
      <c r="P792" s="173"/>
    </row>
    <row r="793" customFormat="false" ht="16.5" hidden="false" customHeight="true" outlineLevel="0" collapsed="false">
      <c r="O793" s="173"/>
      <c r="P793" s="173"/>
    </row>
    <row r="794" customFormat="false" ht="16.5" hidden="false" customHeight="true" outlineLevel="0" collapsed="false">
      <c r="O794" s="173"/>
      <c r="P794" s="173"/>
    </row>
    <row r="795" customFormat="false" ht="16.5" hidden="false" customHeight="true" outlineLevel="0" collapsed="false">
      <c r="O795" s="173"/>
      <c r="P795" s="173"/>
    </row>
    <row r="796" customFormat="false" ht="16.5" hidden="false" customHeight="true" outlineLevel="0" collapsed="false">
      <c r="O796" s="173"/>
      <c r="P796" s="173"/>
    </row>
    <row r="797" customFormat="false" ht="16.5" hidden="false" customHeight="true" outlineLevel="0" collapsed="false">
      <c r="O797" s="173"/>
      <c r="P797" s="173"/>
    </row>
    <row r="798" customFormat="false" ht="16.5" hidden="false" customHeight="true" outlineLevel="0" collapsed="false">
      <c r="O798" s="173"/>
      <c r="P798" s="173"/>
    </row>
    <row r="799" customFormat="false" ht="16.5" hidden="false" customHeight="true" outlineLevel="0" collapsed="false">
      <c r="O799" s="173"/>
      <c r="P799" s="173"/>
    </row>
    <row r="800" customFormat="false" ht="16.5" hidden="false" customHeight="true" outlineLevel="0" collapsed="false">
      <c r="O800" s="173"/>
      <c r="P800" s="173"/>
    </row>
    <row r="801" customFormat="false" ht="16.5" hidden="false" customHeight="true" outlineLevel="0" collapsed="false">
      <c r="O801" s="173"/>
      <c r="P801" s="173"/>
    </row>
    <row r="802" customFormat="false" ht="16.5" hidden="false" customHeight="true" outlineLevel="0" collapsed="false">
      <c r="O802" s="173"/>
      <c r="P802" s="173"/>
    </row>
    <row r="803" customFormat="false" ht="16.5" hidden="false" customHeight="true" outlineLevel="0" collapsed="false">
      <c r="O803" s="173"/>
      <c r="P803" s="173"/>
    </row>
    <row r="804" customFormat="false" ht="16.5" hidden="false" customHeight="true" outlineLevel="0" collapsed="false">
      <c r="O804" s="173"/>
      <c r="P804" s="173"/>
    </row>
    <row r="805" customFormat="false" ht="16.5" hidden="false" customHeight="true" outlineLevel="0" collapsed="false">
      <c r="O805" s="173"/>
      <c r="P805" s="173"/>
    </row>
    <row r="806" customFormat="false" ht="16.5" hidden="false" customHeight="true" outlineLevel="0" collapsed="false">
      <c r="O806" s="173"/>
      <c r="P806" s="173"/>
    </row>
    <row r="807" customFormat="false" ht="16.5" hidden="false" customHeight="true" outlineLevel="0" collapsed="false">
      <c r="O807" s="173"/>
      <c r="P807" s="173"/>
    </row>
    <row r="808" customFormat="false" ht="16.5" hidden="false" customHeight="true" outlineLevel="0" collapsed="false">
      <c r="O808" s="173"/>
      <c r="P808" s="173"/>
    </row>
    <row r="809" customFormat="false" ht="16.5" hidden="false" customHeight="true" outlineLevel="0" collapsed="false">
      <c r="O809" s="173"/>
      <c r="P809" s="173"/>
    </row>
    <row r="810" customFormat="false" ht="16.5" hidden="false" customHeight="true" outlineLevel="0" collapsed="false">
      <c r="O810" s="173"/>
      <c r="P810" s="173"/>
    </row>
    <row r="811" customFormat="false" ht="16.5" hidden="false" customHeight="true" outlineLevel="0" collapsed="false">
      <c r="O811" s="173"/>
      <c r="P811" s="173"/>
    </row>
    <row r="812" customFormat="false" ht="16.5" hidden="false" customHeight="true" outlineLevel="0" collapsed="false">
      <c r="O812" s="173"/>
      <c r="P812" s="173"/>
    </row>
    <row r="813" customFormat="false" ht="16.5" hidden="false" customHeight="true" outlineLevel="0" collapsed="false">
      <c r="O813" s="173"/>
      <c r="P813" s="173"/>
    </row>
    <row r="814" customFormat="false" ht="16.5" hidden="false" customHeight="true" outlineLevel="0" collapsed="false">
      <c r="O814" s="173"/>
      <c r="P814" s="173"/>
    </row>
    <row r="815" customFormat="false" ht="16.5" hidden="false" customHeight="true" outlineLevel="0" collapsed="false">
      <c r="O815" s="173"/>
      <c r="P815" s="173"/>
    </row>
    <row r="816" customFormat="false" ht="16.5" hidden="false" customHeight="true" outlineLevel="0" collapsed="false">
      <c r="O816" s="173"/>
      <c r="P816" s="173"/>
    </row>
    <row r="817" customFormat="false" ht="16.5" hidden="false" customHeight="true" outlineLevel="0" collapsed="false">
      <c r="O817" s="173"/>
      <c r="P817" s="173"/>
    </row>
    <row r="818" customFormat="false" ht="16.5" hidden="false" customHeight="true" outlineLevel="0" collapsed="false">
      <c r="O818" s="173"/>
      <c r="P818" s="173"/>
    </row>
    <row r="819" customFormat="false" ht="16.5" hidden="false" customHeight="true" outlineLevel="0" collapsed="false">
      <c r="O819" s="173"/>
      <c r="P819" s="173"/>
    </row>
    <row r="820" customFormat="false" ht="16.5" hidden="false" customHeight="true" outlineLevel="0" collapsed="false">
      <c r="O820" s="173"/>
      <c r="P820" s="173"/>
    </row>
    <row r="821" customFormat="false" ht="16.5" hidden="false" customHeight="true" outlineLevel="0" collapsed="false">
      <c r="O821" s="173"/>
      <c r="P821" s="173"/>
    </row>
    <row r="822" customFormat="false" ht="16.5" hidden="false" customHeight="true" outlineLevel="0" collapsed="false">
      <c r="O822" s="173"/>
      <c r="P822" s="173"/>
    </row>
    <row r="823" customFormat="false" ht="16.5" hidden="false" customHeight="true" outlineLevel="0" collapsed="false">
      <c r="O823" s="173"/>
      <c r="P823" s="173"/>
    </row>
    <row r="824" customFormat="false" ht="16.5" hidden="false" customHeight="true" outlineLevel="0" collapsed="false">
      <c r="O824" s="173"/>
      <c r="P824" s="173"/>
    </row>
    <row r="825" customFormat="false" ht="16.5" hidden="false" customHeight="true" outlineLevel="0" collapsed="false">
      <c r="O825" s="173"/>
      <c r="P825" s="173"/>
    </row>
    <row r="826" customFormat="false" ht="16.5" hidden="false" customHeight="true" outlineLevel="0" collapsed="false">
      <c r="O826" s="173"/>
      <c r="P826" s="173"/>
    </row>
    <row r="827" customFormat="false" ht="16.5" hidden="false" customHeight="true" outlineLevel="0" collapsed="false">
      <c r="O827" s="173"/>
      <c r="P827" s="173"/>
    </row>
    <row r="828" customFormat="false" ht="16.5" hidden="false" customHeight="true" outlineLevel="0" collapsed="false">
      <c r="O828" s="173"/>
      <c r="P828" s="173"/>
    </row>
    <row r="829" customFormat="false" ht="16.5" hidden="false" customHeight="true" outlineLevel="0" collapsed="false">
      <c r="O829" s="173"/>
      <c r="P829" s="173"/>
    </row>
    <row r="830" customFormat="false" ht="16.5" hidden="false" customHeight="true" outlineLevel="0" collapsed="false">
      <c r="O830" s="173"/>
      <c r="P830" s="173"/>
    </row>
    <row r="831" customFormat="false" ht="16.5" hidden="false" customHeight="true" outlineLevel="0" collapsed="false">
      <c r="O831" s="173"/>
      <c r="P831" s="173"/>
    </row>
    <row r="832" customFormat="false" ht="16.5" hidden="false" customHeight="true" outlineLevel="0" collapsed="false">
      <c r="O832" s="173"/>
      <c r="P832" s="173"/>
    </row>
    <row r="833" customFormat="false" ht="16.5" hidden="false" customHeight="true" outlineLevel="0" collapsed="false">
      <c r="O833" s="173"/>
      <c r="P833" s="173"/>
    </row>
    <row r="834" customFormat="false" ht="16.5" hidden="false" customHeight="true" outlineLevel="0" collapsed="false">
      <c r="O834" s="173"/>
      <c r="P834" s="173"/>
    </row>
    <row r="835" customFormat="false" ht="16.5" hidden="false" customHeight="true" outlineLevel="0" collapsed="false">
      <c r="O835" s="173"/>
      <c r="P835" s="173"/>
    </row>
    <row r="836" customFormat="false" ht="16.5" hidden="false" customHeight="true" outlineLevel="0" collapsed="false">
      <c r="O836" s="173"/>
      <c r="P836" s="173"/>
    </row>
    <row r="837" customFormat="false" ht="16.5" hidden="false" customHeight="true" outlineLevel="0" collapsed="false">
      <c r="O837" s="173"/>
      <c r="P837" s="173"/>
    </row>
    <row r="838" customFormat="false" ht="16.5" hidden="false" customHeight="true" outlineLevel="0" collapsed="false">
      <c r="O838" s="173"/>
      <c r="P838" s="173"/>
    </row>
    <row r="839" customFormat="false" ht="16.5" hidden="false" customHeight="true" outlineLevel="0" collapsed="false">
      <c r="O839" s="173"/>
      <c r="P839" s="173"/>
    </row>
    <row r="840" customFormat="false" ht="16.5" hidden="false" customHeight="true" outlineLevel="0" collapsed="false">
      <c r="O840" s="173"/>
      <c r="P840" s="173"/>
    </row>
    <row r="841" customFormat="false" ht="16.5" hidden="false" customHeight="true" outlineLevel="0" collapsed="false">
      <c r="O841" s="173"/>
      <c r="P841" s="173"/>
    </row>
    <row r="842" customFormat="false" ht="16.5" hidden="false" customHeight="true" outlineLevel="0" collapsed="false">
      <c r="O842" s="173"/>
      <c r="P842" s="173"/>
    </row>
    <row r="843" customFormat="false" ht="16.5" hidden="false" customHeight="true" outlineLevel="0" collapsed="false">
      <c r="O843" s="173"/>
      <c r="P843" s="173"/>
    </row>
    <row r="844" customFormat="false" ht="16.5" hidden="false" customHeight="true" outlineLevel="0" collapsed="false">
      <c r="O844" s="173"/>
      <c r="P844" s="173"/>
    </row>
    <row r="845" customFormat="false" ht="16.5" hidden="false" customHeight="true" outlineLevel="0" collapsed="false">
      <c r="O845" s="173"/>
      <c r="P845" s="173"/>
    </row>
    <row r="846" customFormat="false" ht="16.5" hidden="false" customHeight="true" outlineLevel="0" collapsed="false">
      <c r="O846" s="173"/>
      <c r="P846" s="173"/>
    </row>
    <row r="847" customFormat="false" ht="16.5" hidden="false" customHeight="true" outlineLevel="0" collapsed="false">
      <c r="O847" s="173"/>
      <c r="P847" s="173"/>
    </row>
    <row r="848" customFormat="false" ht="16.5" hidden="false" customHeight="true" outlineLevel="0" collapsed="false">
      <c r="O848" s="173"/>
      <c r="P848" s="173"/>
    </row>
    <row r="849" customFormat="false" ht="16.5" hidden="false" customHeight="true" outlineLevel="0" collapsed="false">
      <c r="O849" s="173"/>
      <c r="P849" s="173"/>
    </row>
    <row r="850" customFormat="false" ht="16.5" hidden="false" customHeight="true" outlineLevel="0" collapsed="false">
      <c r="O850" s="173"/>
      <c r="P850" s="173"/>
    </row>
    <row r="851" customFormat="false" ht="16.5" hidden="false" customHeight="true" outlineLevel="0" collapsed="false">
      <c r="O851" s="173"/>
      <c r="P851" s="173"/>
    </row>
    <row r="852" customFormat="false" ht="16.5" hidden="false" customHeight="true" outlineLevel="0" collapsed="false">
      <c r="O852" s="173"/>
      <c r="P852" s="173"/>
    </row>
    <row r="853" customFormat="false" ht="16.5" hidden="false" customHeight="true" outlineLevel="0" collapsed="false">
      <c r="O853" s="173"/>
      <c r="P853" s="173"/>
    </row>
    <row r="854" customFormat="false" ht="16.5" hidden="false" customHeight="true" outlineLevel="0" collapsed="false">
      <c r="O854" s="173"/>
      <c r="P854" s="173"/>
    </row>
    <row r="855" customFormat="false" ht="16.5" hidden="false" customHeight="true" outlineLevel="0" collapsed="false">
      <c r="O855" s="173"/>
      <c r="P855" s="173"/>
    </row>
    <row r="856" customFormat="false" ht="16.5" hidden="false" customHeight="true" outlineLevel="0" collapsed="false">
      <c r="O856" s="173"/>
      <c r="P856" s="173"/>
    </row>
    <row r="857" customFormat="false" ht="16.5" hidden="false" customHeight="true" outlineLevel="0" collapsed="false">
      <c r="O857" s="173"/>
      <c r="P857" s="173"/>
    </row>
    <row r="858" customFormat="false" ht="16.5" hidden="false" customHeight="true" outlineLevel="0" collapsed="false">
      <c r="O858" s="173"/>
      <c r="P858" s="173"/>
    </row>
    <row r="859" customFormat="false" ht="16.5" hidden="false" customHeight="true" outlineLevel="0" collapsed="false">
      <c r="O859" s="173"/>
      <c r="P859" s="173"/>
    </row>
    <row r="860" customFormat="false" ht="16.5" hidden="false" customHeight="true" outlineLevel="0" collapsed="false">
      <c r="O860" s="173"/>
      <c r="P860" s="173"/>
    </row>
    <row r="861" customFormat="false" ht="16.5" hidden="false" customHeight="true" outlineLevel="0" collapsed="false">
      <c r="O861" s="173"/>
      <c r="P861" s="173"/>
    </row>
    <row r="862" customFormat="false" ht="16.5" hidden="false" customHeight="true" outlineLevel="0" collapsed="false">
      <c r="O862" s="173"/>
      <c r="P862" s="173"/>
    </row>
    <row r="863" customFormat="false" ht="16.5" hidden="false" customHeight="true" outlineLevel="0" collapsed="false">
      <c r="O863" s="173"/>
      <c r="P863" s="173"/>
    </row>
    <row r="864" customFormat="false" ht="16.5" hidden="false" customHeight="true" outlineLevel="0" collapsed="false">
      <c r="O864" s="173"/>
      <c r="P864" s="173"/>
    </row>
    <row r="865" customFormat="false" ht="16.5" hidden="false" customHeight="true" outlineLevel="0" collapsed="false">
      <c r="O865" s="173"/>
      <c r="P865" s="173"/>
    </row>
    <row r="866" customFormat="false" ht="16.5" hidden="false" customHeight="true" outlineLevel="0" collapsed="false">
      <c r="O866" s="173"/>
      <c r="P866" s="173"/>
    </row>
    <row r="867" customFormat="false" ht="16.5" hidden="false" customHeight="true" outlineLevel="0" collapsed="false">
      <c r="O867" s="173"/>
      <c r="P867" s="173"/>
    </row>
    <row r="868" customFormat="false" ht="16.5" hidden="false" customHeight="true" outlineLevel="0" collapsed="false">
      <c r="O868" s="173"/>
      <c r="P868" s="173"/>
    </row>
    <row r="869" customFormat="false" ht="16.5" hidden="false" customHeight="true" outlineLevel="0" collapsed="false">
      <c r="O869" s="173"/>
      <c r="P869" s="173"/>
    </row>
    <row r="870" customFormat="false" ht="16.5" hidden="false" customHeight="true" outlineLevel="0" collapsed="false">
      <c r="O870" s="173"/>
      <c r="P870" s="173"/>
    </row>
    <row r="871" customFormat="false" ht="16.5" hidden="false" customHeight="true" outlineLevel="0" collapsed="false">
      <c r="O871" s="173"/>
      <c r="P871" s="173"/>
    </row>
    <row r="872" customFormat="false" ht="16.5" hidden="false" customHeight="true" outlineLevel="0" collapsed="false">
      <c r="O872" s="173"/>
      <c r="P872" s="173"/>
    </row>
    <row r="873" customFormat="false" ht="16.5" hidden="false" customHeight="true" outlineLevel="0" collapsed="false">
      <c r="O873" s="173"/>
      <c r="P873" s="173"/>
    </row>
    <row r="874" customFormat="false" ht="16.5" hidden="false" customHeight="true" outlineLevel="0" collapsed="false">
      <c r="O874" s="173"/>
      <c r="P874" s="173"/>
    </row>
    <row r="875" customFormat="false" ht="16.5" hidden="false" customHeight="true" outlineLevel="0" collapsed="false">
      <c r="O875" s="173"/>
      <c r="P875" s="173"/>
    </row>
    <row r="876" customFormat="false" ht="16.5" hidden="false" customHeight="true" outlineLevel="0" collapsed="false">
      <c r="O876" s="173"/>
      <c r="P876" s="173"/>
    </row>
    <row r="877" customFormat="false" ht="16.5" hidden="false" customHeight="true" outlineLevel="0" collapsed="false">
      <c r="O877" s="173"/>
      <c r="P877" s="173"/>
    </row>
    <row r="878" customFormat="false" ht="16.5" hidden="false" customHeight="true" outlineLevel="0" collapsed="false">
      <c r="O878" s="173"/>
      <c r="P878" s="173"/>
    </row>
    <row r="879" customFormat="false" ht="16.5" hidden="false" customHeight="true" outlineLevel="0" collapsed="false">
      <c r="O879" s="173"/>
      <c r="P879" s="173"/>
    </row>
    <row r="880" customFormat="false" ht="16.5" hidden="false" customHeight="true" outlineLevel="0" collapsed="false">
      <c r="O880" s="173"/>
      <c r="P880" s="173"/>
    </row>
    <row r="881" customFormat="false" ht="16.5" hidden="false" customHeight="true" outlineLevel="0" collapsed="false">
      <c r="O881" s="173"/>
      <c r="P881" s="173"/>
    </row>
    <row r="882" customFormat="false" ht="16.5" hidden="false" customHeight="true" outlineLevel="0" collapsed="false">
      <c r="O882" s="173"/>
      <c r="P882" s="173"/>
    </row>
    <row r="883" customFormat="false" ht="16.5" hidden="false" customHeight="true" outlineLevel="0" collapsed="false">
      <c r="O883" s="173"/>
      <c r="P883" s="173"/>
    </row>
    <row r="884" customFormat="false" ht="16.5" hidden="false" customHeight="true" outlineLevel="0" collapsed="false">
      <c r="O884" s="173"/>
      <c r="P884" s="173"/>
    </row>
    <row r="885" customFormat="false" ht="16.5" hidden="false" customHeight="true" outlineLevel="0" collapsed="false">
      <c r="O885" s="173"/>
      <c r="P885" s="173"/>
    </row>
    <row r="886" customFormat="false" ht="16.5" hidden="false" customHeight="true" outlineLevel="0" collapsed="false">
      <c r="O886" s="173"/>
      <c r="P886" s="173"/>
    </row>
    <row r="887" customFormat="false" ht="16.5" hidden="false" customHeight="true" outlineLevel="0" collapsed="false">
      <c r="O887" s="173"/>
      <c r="P887" s="173"/>
    </row>
    <row r="888" customFormat="false" ht="16.5" hidden="false" customHeight="true" outlineLevel="0" collapsed="false">
      <c r="O888" s="173"/>
      <c r="P888" s="173"/>
    </row>
    <row r="889" customFormat="false" ht="16.5" hidden="false" customHeight="true" outlineLevel="0" collapsed="false">
      <c r="O889" s="173"/>
      <c r="P889" s="173"/>
    </row>
    <row r="890" customFormat="false" ht="16.5" hidden="false" customHeight="true" outlineLevel="0" collapsed="false">
      <c r="O890" s="173"/>
      <c r="P890" s="173"/>
    </row>
    <row r="891" customFormat="false" ht="16.5" hidden="false" customHeight="true" outlineLevel="0" collapsed="false">
      <c r="O891" s="173"/>
      <c r="P891" s="173"/>
    </row>
    <row r="892" customFormat="false" ht="16.5" hidden="false" customHeight="true" outlineLevel="0" collapsed="false">
      <c r="O892" s="173"/>
      <c r="P892" s="173"/>
    </row>
    <row r="893" customFormat="false" ht="16.5" hidden="false" customHeight="true" outlineLevel="0" collapsed="false">
      <c r="O893" s="173"/>
      <c r="P893" s="173"/>
    </row>
    <row r="894" customFormat="false" ht="16.5" hidden="false" customHeight="true" outlineLevel="0" collapsed="false">
      <c r="O894" s="173"/>
      <c r="P894" s="173"/>
    </row>
    <row r="895" customFormat="false" ht="16.5" hidden="false" customHeight="true" outlineLevel="0" collapsed="false">
      <c r="O895" s="173"/>
      <c r="P895" s="173"/>
    </row>
    <row r="896" customFormat="false" ht="16.5" hidden="false" customHeight="true" outlineLevel="0" collapsed="false">
      <c r="O896" s="173"/>
      <c r="P896" s="173"/>
    </row>
    <row r="897" customFormat="false" ht="16.5" hidden="false" customHeight="true" outlineLevel="0" collapsed="false">
      <c r="O897" s="173"/>
      <c r="P897" s="173"/>
    </row>
    <row r="898" customFormat="false" ht="16.5" hidden="false" customHeight="true" outlineLevel="0" collapsed="false">
      <c r="O898" s="173"/>
      <c r="P898" s="173"/>
    </row>
    <row r="899" customFormat="false" ht="16.5" hidden="false" customHeight="true" outlineLevel="0" collapsed="false">
      <c r="O899" s="173"/>
      <c r="P899" s="173"/>
    </row>
    <row r="900" customFormat="false" ht="16.5" hidden="false" customHeight="true" outlineLevel="0" collapsed="false">
      <c r="O900" s="173"/>
      <c r="P900" s="173"/>
    </row>
    <row r="901" customFormat="false" ht="16.5" hidden="false" customHeight="true" outlineLevel="0" collapsed="false">
      <c r="O901" s="173"/>
      <c r="P901" s="173"/>
    </row>
    <row r="902" customFormat="false" ht="16.5" hidden="false" customHeight="true" outlineLevel="0" collapsed="false">
      <c r="O902" s="173"/>
      <c r="P902" s="173"/>
    </row>
    <row r="903" customFormat="false" ht="16.5" hidden="false" customHeight="true" outlineLevel="0" collapsed="false">
      <c r="O903" s="173"/>
      <c r="P903" s="173"/>
    </row>
    <row r="904" customFormat="false" ht="16.5" hidden="false" customHeight="true" outlineLevel="0" collapsed="false">
      <c r="O904" s="173"/>
      <c r="P904" s="173"/>
    </row>
    <row r="905" customFormat="false" ht="16.5" hidden="false" customHeight="true" outlineLevel="0" collapsed="false">
      <c r="O905" s="173"/>
      <c r="P905" s="173"/>
    </row>
    <row r="906" customFormat="false" ht="16.5" hidden="false" customHeight="true" outlineLevel="0" collapsed="false">
      <c r="O906" s="173"/>
      <c r="P906" s="173"/>
    </row>
    <row r="907" customFormat="false" ht="16.5" hidden="false" customHeight="true" outlineLevel="0" collapsed="false">
      <c r="O907" s="173"/>
      <c r="P907" s="173"/>
    </row>
    <row r="908" customFormat="false" ht="16.5" hidden="false" customHeight="true" outlineLevel="0" collapsed="false">
      <c r="O908" s="173"/>
      <c r="P908" s="173"/>
    </row>
    <row r="909" customFormat="false" ht="16.5" hidden="false" customHeight="true" outlineLevel="0" collapsed="false">
      <c r="O909" s="173"/>
      <c r="P909" s="173"/>
    </row>
    <row r="910" customFormat="false" ht="16.5" hidden="false" customHeight="true" outlineLevel="0" collapsed="false">
      <c r="O910" s="173"/>
      <c r="P910" s="173"/>
    </row>
    <row r="911" customFormat="false" ht="16.5" hidden="false" customHeight="true" outlineLevel="0" collapsed="false">
      <c r="O911" s="173"/>
      <c r="P911" s="173"/>
    </row>
    <row r="912" customFormat="false" ht="16.5" hidden="false" customHeight="true" outlineLevel="0" collapsed="false">
      <c r="O912" s="173"/>
      <c r="P912" s="173"/>
    </row>
    <row r="913" customFormat="false" ht="16.5" hidden="false" customHeight="true" outlineLevel="0" collapsed="false">
      <c r="O913" s="173"/>
      <c r="P913" s="173"/>
    </row>
    <row r="914" customFormat="false" ht="16.5" hidden="false" customHeight="true" outlineLevel="0" collapsed="false">
      <c r="O914" s="173"/>
      <c r="P914" s="173"/>
    </row>
    <row r="915" customFormat="false" ht="16.5" hidden="false" customHeight="true" outlineLevel="0" collapsed="false">
      <c r="O915" s="173"/>
      <c r="P915" s="173"/>
    </row>
    <row r="916" customFormat="false" ht="16.5" hidden="false" customHeight="true" outlineLevel="0" collapsed="false">
      <c r="O916" s="173"/>
      <c r="P916" s="173"/>
    </row>
    <row r="917" customFormat="false" ht="16.5" hidden="false" customHeight="true" outlineLevel="0" collapsed="false">
      <c r="O917" s="173"/>
      <c r="P917" s="173"/>
    </row>
    <row r="918" customFormat="false" ht="16.5" hidden="false" customHeight="true" outlineLevel="0" collapsed="false">
      <c r="O918" s="173"/>
      <c r="P918" s="173"/>
    </row>
    <row r="919" customFormat="false" ht="16.5" hidden="false" customHeight="true" outlineLevel="0" collapsed="false">
      <c r="O919" s="173"/>
      <c r="P919" s="173"/>
    </row>
    <row r="920" customFormat="false" ht="16.5" hidden="false" customHeight="true" outlineLevel="0" collapsed="false">
      <c r="O920" s="173"/>
      <c r="P920" s="173"/>
    </row>
    <row r="921" customFormat="false" ht="16.5" hidden="false" customHeight="true" outlineLevel="0" collapsed="false">
      <c r="O921" s="173"/>
      <c r="P921" s="173"/>
    </row>
    <row r="922" customFormat="false" ht="16.5" hidden="false" customHeight="true" outlineLevel="0" collapsed="false">
      <c r="O922" s="173"/>
      <c r="P922" s="173"/>
    </row>
    <row r="923" customFormat="false" ht="16.5" hidden="false" customHeight="true" outlineLevel="0" collapsed="false">
      <c r="O923" s="173"/>
      <c r="P923" s="173"/>
    </row>
    <row r="924" customFormat="false" ht="16.5" hidden="false" customHeight="true" outlineLevel="0" collapsed="false">
      <c r="O924" s="173"/>
      <c r="P924" s="173"/>
    </row>
    <row r="925" customFormat="false" ht="16.5" hidden="false" customHeight="true" outlineLevel="0" collapsed="false">
      <c r="O925" s="173"/>
      <c r="P925" s="173"/>
    </row>
    <row r="926" customFormat="false" ht="16.5" hidden="false" customHeight="true" outlineLevel="0" collapsed="false">
      <c r="O926" s="173"/>
      <c r="P926" s="173"/>
    </row>
    <row r="927" customFormat="false" ht="16.5" hidden="false" customHeight="true" outlineLevel="0" collapsed="false">
      <c r="O927" s="173"/>
      <c r="P927" s="173"/>
    </row>
    <row r="928" customFormat="false" ht="16.5" hidden="false" customHeight="true" outlineLevel="0" collapsed="false">
      <c r="O928" s="173"/>
      <c r="P928" s="173"/>
    </row>
    <row r="929" customFormat="false" ht="16.5" hidden="false" customHeight="true" outlineLevel="0" collapsed="false">
      <c r="O929" s="173"/>
      <c r="P929" s="173"/>
    </row>
    <row r="930" customFormat="false" ht="16.5" hidden="false" customHeight="true" outlineLevel="0" collapsed="false">
      <c r="O930" s="173"/>
      <c r="P930" s="173"/>
    </row>
    <row r="931" customFormat="false" ht="16.5" hidden="false" customHeight="true" outlineLevel="0" collapsed="false">
      <c r="O931" s="173"/>
      <c r="P931" s="173"/>
    </row>
    <row r="932" customFormat="false" ht="16.5" hidden="false" customHeight="true" outlineLevel="0" collapsed="false">
      <c r="O932" s="173"/>
      <c r="P932" s="173"/>
    </row>
    <row r="933" customFormat="false" ht="16.5" hidden="false" customHeight="true" outlineLevel="0" collapsed="false">
      <c r="O933" s="173"/>
      <c r="P933" s="173"/>
    </row>
    <row r="934" customFormat="false" ht="16.5" hidden="false" customHeight="true" outlineLevel="0" collapsed="false">
      <c r="O934" s="173"/>
      <c r="P934" s="173"/>
    </row>
    <row r="935" customFormat="false" ht="16.5" hidden="false" customHeight="true" outlineLevel="0" collapsed="false">
      <c r="O935" s="173"/>
      <c r="P935" s="173"/>
    </row>
    <row r="936" customFormat="false" ht="16.5" hidden="false" customHeight="true" outlineLevel="0" collapsed="false">
      <c r="O936" s="173"/>
      <c r="P936" s="173"/>
    </row>
    <row r="937" customFormat="false" ht="16.5" hidden="false" customHeight="true" outlineLevel="0" collapsed="false">
      <c r="O937" s="173"/>
      <c r="P937" s="173"/>
    </row>
    <row r="938" customFormat="false" ht="16.5" hidden="false" customHeight="true" outlineLevel="0" collapsed="false">
      <c r="O938" s="173"/>
      <c r="P938" s="173"/>
    </row>
    <row r="939" customFormat="false" ht="16.5" hidden="false" customHeight="true" outlineLevel="0" collapsed="false">
      <c r="O939" s="173"/>
      <c r="P939" s="173"/>
    </row>
    <row r="940" customFormat="false" ht="16.5" hidden="false" customHeight="true" outlineLevel="0" collapsed="false">
      <c r="O940" s="173"/>
      <c r="P940" s="173"/>
    </row>
    <row r="941" customFormat="false" ht="16.5" hidden="false" customHeight="true" outlineLevel="0" collapsed="false">
      <c r="O941" s="173"/>
      <c r="P941" s="173"/>
    </row>
    <row r="942" customFormat="false" ht="16.5" hidden="false" customHeight="true" outlineLevel="0" collapsed="false">
      <c r="O942" s="173"/>
      <c r="P942" s="173"/>
    </row>
    <row r="943" customFormat="false" ht="16.5" hidden="false" customHeight="true" outlineLevel="0" collapsed="false">
      <c r="O943" s="173"/>
      <c r="P943" s="173"/>
    </row>
    <row r="944" customFormat="false" ht="16.5" hidden="false" customHeight="true" outlineLevel="0" collapsed="false">
      <c r="O944" s="173"/>
      <c r="P944" s="173"/>
    </row>
    <row r="945" customFormat="false" ht="16.5" hidden="false" customHeight="true" outlineLevel="0" collapsed="false">
      <c r="O945" s="173"/>
      <c r="P945" s="173"/>
    </row>
    <row r="946" customFormat="false" ht="16.5" hidden="false" customHeight="true" outlineLevel="0" collapsed="false">
      <c r="O946" s="173"/>
      <c r="P946" s="173"/>
    </row>
    <row r="947" customFormat="false" ht="16.5" hidden="false" customHeight="true" outlineLevel="0" collapsed="false">
      <c r="O947" s="173"/>
      <c r="P947" s="173"/>
    </row>
    <row r="948" customFormat="false" ht="16.5" hidden="false" customHeight="true" outlineLevel="0" collapsed="false">
      <c r="O948" s="173"/>
      <c r="P948" s="173"/>
    </row>
    <row r="949" customFormat="false" ht="16.5" hidden="false" customHeight="true" outlineLevel="0" collapsed="false">
      <c r="O949" s="173"/>
      <c r="P949" s="173"/>
    </row>
    <row r="950" customFormat="false" ht="16.5" hidden="false" customHeight="true" outlineLevel="0" collapsed="false">
      <c r="O950" s="173"/>
      <c r="P950" s="173"/>
    </row>
    <row r="951" customFormat="false" ht="16.5" hidden="false" customHeight="true" outlineLevel="0" collapsed="false">
      <c r="O951" s="173"/>
      <c r="P951" s="173"/>
    </row>
    <row r="952" customFormat="false" ht="16.5" hidden="false" customHeight="true" outlineLevel="0" collapsed="false">
      <c r="O952" s="173"/>
      <c r="P952" s="173"/>
    </row>
    <row r="953" customFormat="false" ht="16.5" hidden="false" customHeight="true" outlineLevel="0" collapsed="false">
      <c r="O953" s="173"/>
      <c r="P953" s="173"/>
    </row>
    <row r="954" customFormat="false" ht="16.5" hidden="false" customHeight="true" outlineLevel="0" collapsed="false">
      <c r="O954" s="173"/>
      <c r="P954" s="173"/>
    </row>
    <row r="955" customFormat="false" ht="16.5" hidden="false" customHeight="true" outlineLevel="0" collapsed="false">
      <c r="O955" s="173"/>
      <c r="P955" s="173"/>
    </row>
    <row r="956" customFormat="false" ht="16.5" hidden="false" customHeight="true" outlineLevel="0" collapsed="false">
      <c r="O956" s="173"/>
      <c r="P956" s="173"/>
    </row>
    <row r="957" customFormat="false" ht="16.5" hidden="false" customHeight="true" outlineLevel="0" collapsed="false">
      <c r="O957" s="173"/>
      <c r="P957" s="173"/>
    </row>
    <row r="958" customFormat="false" ht="16.5" hidden="false" customHeight="true" outlineLevel="0" collapsed="false">
      <c r="O958" s="173"/>
      <c r="P958" s="173"/>
    </row>
    <row r="959" customFormat="false" ht="16.5" hidden="false" customHeight="true" outlineLevel="0" collapsed="false">
      <c r="O959" s="173"/>
      <c r="P959" s="173"/>
    </row>
    <row r="960" customFormat="false" ht="16.5" hidden="false" customHeight="true" outlineLevel="0" collapsed="false">
      <c r="O960" s="173"/>
      <c r="P960" s="173"/>
    </row>
    <row r="961" customFormat="false" ht="16.5" hidden="false" customHeight="true" outlineLevel="0" collapsed="false">
      <c r="O961" s="173"/>
      <c r="P961" s="173"/>
    </row>
    <row r="962" customFormat="false" ht="16.5" hidden="false" customHeight="true" outlineLevel="0" collapsed="false">
      <c r="O962" s="173"/>
      <c r="P962" s="173"/>
    </row>
    <row r="963" customFormat="false" ht="16.5" hidden="false" customHeight="true" outlineLevel="0" collapsed="false">
      <c r="O963" s="173"/>
      <c r="P963" s="173"/>
    </row>
    <row r="964" customFormat="false" ht="16.5" hidden="false" customHeight="true" outlineLevel="0" collapsed="false">
      <c r="O964" s="173"/>
      <c r="P964" s="173"/>
    </row>
    <row r="965" customFormat="false" ht="16.5" hidden="false" customHeight="true" outlineLevel="0" collapsed="false">
      <c r="O965" s="173"/>
      <c r="P965" s="173"/>
    </row>
    <row r="966" customFormat="false" ht="16.5" hidden="false" customHeight="true" outlineLevel="0" collapsed="false">
      <c r="O966" s="173"/>
      <c r="P966" s="173"/>
    </row>
    <row r="967" customFormat="false" ht="16.5" hidden="false" customHeight="true" outlineLevel="0" collapsed="false">
      <c r="O967" s="173"/>
      <c r="P967" s="173"/>
    </row>
    <row r="968" customFormat="false" ht="16.5" hidden="false" customHeight="true" outlineLevel="0" collapsed="false">
      <c r="O968" s="173"/>
      <c r="P968" s="173"/>
    </row>
    <row r="969" customFormat="false" ht="16.5" hidden="false" customHeight="true" outlineLevel="0" collapsed="false">
      <c r="O969" s="173"/>
      <c r="P969" s="173"/>
    </row>
    <row r="970" customFormat="false" ht="16.5" hidden="false" customHeight="true" outlineLevel="0" collapsed="false">
      <c r="O970" s="173"/>
      <c r="P970" s="173"/>
    </row>
    <row r="971" customFormat="false" ht="16.5" hidden="false" customHeight="true" outlineLevel="0" collapsed="false">
      <c r="O971" s="173"/>
      <c r="P971" s="173"/>
    </row>
    <row r="972" customFormat="false" ht="16.5" hidden="false" customHeight="true" outlineLevel="0" collapsed="false">
      <c r="O972" s="173"/>
      <c r="P972" s="173"/>
    </row>
    <row r="973" customFormat="false" ht="16.5" hidden="false" customHeight="true" outlineLevel="0" collapsed="false">
      <c r="O973" s="173"/>
      <c r="P973" s="173"/>
    </row>
    <row r="974" customFormat="false" ht="16.5" hidden="false" customHeight="true" outlineLevel="0" collapsed="false">
      <c r="O974" s="173"/>
      <c r="P974" s="173"/>
    </row>
    <row r="975" customFormat="false" ht="16.5" hidden="false" customHeight="true" outlineLevel="0" collapsed="false">
      <c r="O975" s="173"/>
      <c r="P975" s="173"/>
    </row>
    <row r="976" customFormat="false" ht="16.5" hidden="false" customHeight="true" outlineLevel="0" collapsed="false">
      <c r="O976" s="173"/>
      <c r="P976" s="173"/>
    </row>
    <row r="977" customFormat="false" ht="16.5" hidden="false" customHeight="true" outlineLevel="0" collapsed="false">
      <c r="O977" s="173"/>
      <c r="P977" s="173"/>
    </row>
    <row r="978" customFormat="false" ht="16.5" hidden="false" customHeight="true" outlineLevel="0" collapsed="false">
      <c r="O978" s="173"/>
      <c r="P978" s="173"/>
    </row>
    <row r="979" customFormat="false" ht="16.5" hidden="false" customHeight="true" outlineLevel="0" collapsed="false">
      <c r="O979" s="173"/>
      <c r="P979" s="173"/>
    </row>
    <row r="980" customFormat="false" ht="16.5" hidden="false" customHeight="true" outlineLevel="0" collapsed="false">
      <c r="O980" s="173"/>
      <c r="P980" s="173"/>
    </row>
    <row r="981" customFormat="false" ht="16.5" hidden="false" customHeight="true" outlineLevel="0" collapsed="false">
      <c r="O981" s="173"/>
      <c r="P981" s="173"/>
    </row>
    <row r="982" customFormat="false" ht="16.5" hidden="false" customHeight="true" outlineLevel="0" collapsed="false">
      <c r="O982" s="173"/>
      <c r="P982" s="173"/>
    </row>
    <row r="983" customFormat="false" ht="16.5" hidden="false" customHeight="true" outlineLevel="0" collapsed="false">
      <c r="O983" s="173"/>
      <c r="P983" s="173"/>
    </row>
    <row r="984" customFormat="false" ht="16.5" hidden="false" customHeight="true" outlineLevel="0" collapsed="false">
      <c r="O984" s="173"/>
      <c r="P984" s="173"/>
    </row>
    <row r="985" customFormat="false" ht="16.5" hidden="false" customHeight="true" outlineLevel="0" collapsed="false">
      <c r="O985" s="173"/>
      <c r="P985" s="173"/>
    </row>
    <row r="986" customFormat="false" ht="16.5" hidden="false" customHeight="true" outlineLevel="0" collapsed="false">
      <c r="O986" s="173"/>
      <c r="P986" s="173"/>
    </row>
  </sheetData>
  <mergeCells count="15">
    <mergeCell ref="D23:D24"/>
    <mergeCell ref="E23:E24"/>
    <mergeCell ref="F23:F24"/>
    <mergeCell ref="G23:G24"/>
    <mergeCell ref="D25:D26"/>
    <mergeCell ref="E25:E26"/>
    <mergeCell ref="F25:F26"/>
    <mergeCell ref="G25:G26"/>
    <mergeCell ref="J25:J26"/>
    <mergeCell ref="Q25:Q26"/>
    <mergeCell ref="D54:D55"/>
    <mergeCell ref="G54:G55"/>
    <mergeCell ref="D87:D88"/>
    <mergeCell ref="G87:G88"/>
    <mergeCell ref="K87:K88"/>
  </mergeCells>
  <hyperlinks>
    <hyperlink ref="K3" r:id="rId1" display="http://www.smart-retail.com"/>
    <hyperlink ref="I8" r:id="rId2" display="info@understoryweather.com"/>
    <hyperlink ref="K8" r:id="rId3" display="https://understoryweather.com"/>
    <hyperlink ref="I9" r:id="rId4" display="info@elichens.com"/>
    <hyperlink ref="K9" r:id="rId5" display="https://www.elichens.com"/>
    <hyperlink ref="I13" r:id="rId6" display="contact@clarity.io"/>
    <hyperlink ref="K13" r:id="rId7" display="https://www.clarity.io"/>
    <hyperlink ref="I14" r:id="rId8" display="hello@aclima.io"/>
    <hyperlink ref="K14" r:id="rId9" display="http://www.aclima.io"/>
    <hyperlink ref="I15" r:id="rId10" display="info@elichens.com"/>
    <hyperlink ref="K15" r:id="rId11" display="https://www.elichens.com"/>
    <hyperlink ref="I16" r:id="rId12" display="buyflow@plumelabs.com"/>
    <hyperlink ref="K16" r:id="rId13" display="https://plumelabs.com/en/"/>
    <hyperlink ref="I17" r:id="rId14" display="support@breezometer.com"/>
    <hyperlink ref="K17" r:id="rId15" display="https://breezometer.com"/>
    <hyperlink ref="I18" r:id="rId16" display="buyflow@plumelabs.com"/>
    <hyperlink ref="K18" r:id="rId17" display="https://plumelabs.com/en/"/>
    <hyperlink ref="I20" r:id="rId18" display="info@ambiencedata.com"/>
    <hyperlink ref="K20" r:id="rId19" display="https://ambiencedata.com"/>
    <hyperlink ref="I21" r:id="rId20" display="info@tech.gov.sg"/>
    <hyperlink ref="K21" r:id="rId21" display="https://www.tech.gov.sg"/>
    <hyperlink ref="K23" r:id="rId22" display="http://www.heitech.com.my"/>
    <hyperlink ref="K24" r:id="rId23" display="https://psp.penang.my/index.php"/>
    <hyperlink ref="I25" r:id="rId24" display="info@parkwhiz.com"/>
    <hyperlink ref="K25" r:id="rId25" display="https://www.parkwhiz.com"/>
    <hyperlink ref="K26" r:id="rId26" display="https://www.arrive.com"/>
    <hyperlink ref="K28" r:id="rId27" display="https://car.fit/?lang=en"/>
    <hyperlink ref="I29" r:id="rId28" display="support.kr@mobike.com "/>
    <hyperlink ref="K29" r:id="rId29" display="https://mobike.com/kr/"/>
    <hyperlink ref="I30" r:id="rId30" display="contact@smartcityprojects.asia"/>
    <hyperlink ref="K30" r:id="rId31" display="https://www.smartcityprojects.asia"/>
    <hyperlink ref="I31" r:id="rId32" display="support@urbee.nl"/>
    <hyperlink ref="K31" r:id="rId33" display="https://urbee.nl/en/"/>
    <hyperlink ref="K39" r:id="rId34" display="https://zeleros.com"/>
    <hyperlink ref="I40" r:id="rId35" display="support@telensa.com"/>
    <hyperlink ref="K40" r:id="rId36" display="https://www.telensa.com"/>
    <hyperlink ref="I41" r:id="rId37" display="info@lilium.com"/>
    <hyperlink ref="K41" r:id="rId38" display="https://lilium.com"/>
    <hyperlink ref="I42" r:id="rId39" display="info@volocopter.com"/>
    <hyperlink ref="K42" r:id="rId40" display="https://www.volocopter.com/en/"/>
    <hyperlink ref="I43" r:id="rId41" display="info@optibus.com"/>
    <hyperlink ref="K43" r:id="rId42" display="https://www.optibus.com"/>
    <hyperlink ref="I44" r:id="rId43" display="connect@bridj.com"/>
    <hyperlink ref="K44" r:id="rId44" display="https://bridj.com"/>
    <hyperlink ref="K45" r:id="rId45" display="https://www.cityflo.com"/>
    <hyperlink ref="I46" r:id="rId46" display="support@shuttlemails.com"/>
    <hyperlink ref="K46" r:id="rId47" display="https://ride.shuttl.com"/>
    <hyperlink ref="I47" r:id="rId48" display="sea.enquiries@sensetime.com"/>
    <hyperlink ref="K47" r:id="rId49" display="https://www.sensetime.com/"/>
    <hyperlink ref="K48" r:id="rId50" display="https://www.aptiv.com/solutions/autonomous-mobility"/>
    <hyperlink ref="K54" r:id="rId51" display="http://www.lta.gov.sg"/>
    <hyperlink ref="K55" r:id="rId52" display="https://www.transitlink.com.sg"/>
    <hyperlink ref="K56" r:id="rId53" display="https://www.terra.com.mx/"/>
    <hyperlink ref="I57" r:id="rId54" display="support@telensa.com"/>
    <hyperlink ref="K57" r:id="rId55" display="https://www.telensa.com"/>
    <hyperlink ref="I60" r:id="rId56" display="fondation@solarimpulse.com"/>
    <hyperlink ref="I63" r:id="rId57" display="http://www.schneider-electric.com"/>
    <hyperlink ref="I64" r:id="rId58" display="hello@gbatteries.com"/>
    <hyperlink ref="K64" r:id="rId59" display="https://www.gbatteries.com"/>
    <hyperlink ref="K66" r:id="rId60" display="https://www.pub.gov.sg"/>
    <hyperlink ref="I73" r:id="rId61" display="contact@nordsense.com"/>
    <hyperlink ref="K73" r:id="rId62" display="https://nordsense.com"/>
    <hyperlink ref="K74" r:id="rId63" display="https://www.enevo.com"/>
    <hyperlink ref="I75" r:id="rId64" display="infoIE@amcsgroup.com"/>
    <hyperlink ref="K75" r:id="rId65" display="https://www.amcsgroup.com"/>
    <hyperlink ref="I76" r:id="rId66" display="smartcities@rubicon.com"/>
    <hyperlink ref="K76" r:id="rId67" display="http://www.rubicon.com"/>
    <hyperlink ref="K77" r:id="rId68" display="https://compology.com"/>
    <hyperlink ref="I78" r:id="rId69" display="info@zerocycle.co"/>
    <hyperlink ref="K78" r:id="rId70" location="about" display="http://www.zerocycle.co/#about"/>
    <hyperlink ref="K79" r:id="rId71" display="https://www.mapillary.com"/>
    <hyperlink ref="I84" r:id="rId72" display="support@accela.com"/>
    <hyperlink ref="K84" r:id="rId73" display="https://www.accela.com"/>
    <hyperlink ref="K85" r:id="rId74" display="http://civicinsight.com/index.html"/>
    <hyperlink ref="I86" r:id="rId75" display="info@tech.gov.sg"/>
    <hyperlink ref="K86" r:id="rId76" display="https://www.tech.gov.sg"/>
    <hyperlink ref="I87" r:id="rId77" display="info@tech.gov.sg"/>
    <hyperlink ref="I88" r:id="rId78" display="enquiries@smartnation.gov.sg"/>
    <hyperlink ref="K92" r:id="rId79" display="https://www.welllivinglab.com"/>
    <hyperlink ref="I108" r:id="rId80" display="info@unalab.eu"/>
    <hyperlink ref="K108" r:id="rId81" display="https://unalab.eu/"/>
    <hyperlink ref="K110" r:id="rId82" display="https://www.civy.co/"/>
    <hyperlink ref="K111" r:id="rId83" display="http://www.smart-retail.com"/>
    <hyperlink ref="K112" r:id="rId84" display="https://compology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C82" activeCellId="0" sqref="C8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23.75"/>
    <col collapsed="false" customWidth="true" hidden="false" outlineLevel="0" max="3" min="3" style="0" width="119.75"/>
    <col collapsed="false" customWidth="true" hidden="false" outlineLevel="0" max="4" min="4" style="0" width="59.87"/>
    <col collapsed="false" customWidth="true" hidden="false" outlineLevel="0" max="26" min="5" style="0" width="4.25"/>
  </cols>
  <sheetData>
    <row r="1" customFormat="false" ht="15" hidden="false" customHeight="true" outlineLevel="0" collapsed="false">
      <c r="A1" s="174" t="s">
        <v>3297</v>
      </c>
      <c r="B1" s="175" t="s">
        <v>3298</v>
      </c>
      <c r="C1" s="175" t="s">
        <v>3299</v>
      </c>
      <c r="D1" s="175" t="s">
        <v>3300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customFormat="false" ht="15" hidden="false" customHeight="true" outlineLevel="0" collapsed="false">
      <c r="A2" s="177" t="s">
        <v>3301</v>
      </c>
      <c r="B2" s="177" t="s">
        <v>3302</v>
      </c>
      <c r="C2" s="177" t="s">
        <v>3303</v>
      </c>
      <c r="D2" s="178" t="s">
        <v>3304</v>
      </c>
      <c r="E2" s="179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customFormat="false" ht="15" hidden="false" customHeight="true" outlineLevel="0" collapsed="false">
      <c r="A3" s="177" t="s">
        <v>3301</v>
      </c>
      <c r="B3" s="177" t="s">
        <v>3305</v>
      </c>
      <c r="C3" s="177" t="s">
        <v>3303</v>
      </c>
      <c r="D3" s="178" t="s">
        <v>3306</v>
      </c>
      <c r="E3" s="179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customFormat="false" ht="15" hidden="false" customHeight="true" outlineLevel="0" collapsed="false">
      <c r="A4" s="177" t="s">
        <v>3301</v>
      </c>
      <c r="B4" s="177" t="s">
        <v>3307</v>
      </c>
      <c r="C4" s="177" t="s">
        <v>3308</v>
      </c>
      <c r="D4" s="177"/>
      <c r="E4" s="179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customFormat="false" ht="15" hidden="false" customHeight="true" outlineLevel="0" collapsed="false">
      <c r="A5" s="177" t="s">
        <v>3301</v>
      </c>
      <c r="B5" s="177" t="s">
        <v>3309</v>
      </c>
      <c r="C5" s="177" t="s">
        <v>3310</v>
      </c>
      <c r="D5" s="178" t="s">
        <v>3311</v>
      </c>
      <c r="E5" s="179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customFormat="false" ht="15" hidden="false" customHeight="true" outlineLevel="0" collapsed="false">
      <c r="A6" s="177" t="s">
        <v>3301</v>
      </c>
      <c r="B6" s="177" t="s">
        <v>1807</v>
      </c>
      <c r="C6" s="177"/>
      <c r="D6" s="177"/>
      <c r="E6" s="179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customFormat="false" ht="15" hidden="false" customHeight="true" outlineLevel="0" collapsed="false">
      <c r="A7" s="177" t="s">
        <v>3301</v>
      </c>
      <c r="B7" s="177" t="s">
        <v>3312</v>
      </c>
      <c r="C7" s="177"/>
      <c r="D7" s="177"/>
      <c r="E7" s="179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customFormat="false" ht="15" hidden="false" customHeight="true" outlineLevel="0" collapsed="false">
      <c r="A8" s="177" t="s">
        <v>3301</v>
      </c>
      <c r="B8" s="177" t="s">
        <v>3313</v>
      </c>
      <c r="C8" s="177"/>
      <c r="D8" s="177"/>
      <c r="E8" s="179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customFormat="false" ht="15" hidden="false" customHeight="true" outlineLevel="0" collapsed="false">
      <c r="A9" s="177" t="s">
        <v>3301</v>
      </c>
      <c r="B9" s="177" t="s">
        <v>2446</v>
      </c>
      <c r="C9" s="177"/>
      <c r="D9" s="177"/>
      <c r="E9" s="179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customFormat="false" ht="15" hidden="false" customHeight="true" outlineLevel="0" collapsed="false">
      <c r="A10" s="177" t="s">
        <v>3301</v>
      </c>
      <c r="B10" s="180" t="s">
        <v>3314</v>
      </c>
      <c r="C10" s="177" t="s">
        <v>3315</v>
      </c>
      <c r="D10" s="178" t="s">
        <v>3316</v>
      </c>
      <c r="E10" s="179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customFormat="false" ht="15" hidden="false" customHeight="true" outlineLevel="0" collapsed="false">
      <c r="A11" s="177" t="s">
        <v>3301</v>
      </c>
      <c r="B11" s="177" t="s">
        <v>3317</v>
      </c>
      <c r="C11" s="177"/>
      <c r="D11" s="178" t="s">
        <v>3318</v>
      </c>
      <c r="E11" s="179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customFormat="false" ht="15" hidden="false" customHeight="true" outlineLevel="0" collapsed="false">
      <c r="A12" s="177" t="s">
        <v>3301</v>
      </c>
      <c r="B12" s="177" t="s">
        <v>3319</v>
      </c>
      <c r="C12" s="177" t="s">
        <v>3320</v>
      </c>
      <c r="D12" s="177"/>
      <c r="E12" s="179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customFormat="false" ht="15" hidden="false" customHeight="true" outlineLevel="0" collapsed="false">
      <c r="A13" s="177" t="s">
        <v>3301</v>
      </c>
      <c r="B13" s="177" t="s">
        <v>3321</v>
      </c>
      <c r="C13" s="177" t="s">
        <v>3322</v>
      </c>
      <c r="D13" s="178" t="s">
        <v>3323</v>
      </c>
      <c r="E13" s="179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 customFormat="false" ht="15" hidden="false" customHeight="true" outlineLevel="0" collapsed="false">
      <c r="A14" s="177" t="s">
        <v>3301</v>
      </c>
      <c r="B14" s="177" t="s">
        <v>2149</v>
      </c>
      <c r="C14" s="177" t="s">
        <v>3324</v>
      </c>
      <c r="D14" s="177"/>
      <c r="E14" s="179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customFormat="false" ht="15" hidden="false" customHeight="true" outlineLevel="0" collapsed="false">
      <c r="A15" s="177" t="s">
        <v>3325</v>
      </c>
      <c r="B15" s="180" t="s">
        <v>3326</v>
      </c>
      <c r="C15" s="180" t="s">
        <v>3327</v>
      </c>
      <c r="D15" s="180" t="s">
        <v>3328</v>
      </c>
      <c r="E15" s="179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customFormat="false" ht="15" hidden="false" customHeight="true" outlineLevel="0" collapsed="false">
      <c r="A16" s="177" t="s">
        <v>3325</v>
      </c>
      <c r="B16" s="177" t="s">
        <v>3329</v>
      </c>
      <c r="C16" s="177" t="s">
        <v>3330</v>
      </c>
      <c r="D16" s="178" t="s">
        <v>3331</v>
      </c>
      <c r="E16" s="179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customFormat="false" ht="15" hidden="false" customHeight="true" outlineLevel="0" collapsed="false">
      <c r="A17" s="177" t="s">
        <v>3325</v>
      </c>
      <c r="B17" s="180" t="s">
        <v>3332</v>
      </c>
      <c r="C17" s="177" t="s">
        <v>3333</v>
      </c>
      <c r="D17" s="178" t="s">
        <v>3334</v>
      </c>
      <c r="E17" s="179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customFormat="false" ht="15" hidden="false" customHeight="true" outlineLevel="0" collapsed="false">
      <c r="A18" s="177" t="s">
        <v>3325</v>
      </c>
      <c r="B18" s="177" t="s">
        <v>3335</v>
      </c>
      <c r="C18" s="181" t="s">
        <v>3336</v>
      </c>
      <c r="D18" s="180" t="s">
        <v>3337</v>
      </c>
      <c r="E18" s="179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customFormat="false" ht="15" hidden="false" customHeight="true" outlineLevel="0" collapsed="false">
      <c r="A19" s="177" t="s">
        <v>3325</v>
      </c>
      <c r="B19" s="177" t="s">
        <v>3338</v>
      </c>
      <c r="C19" s="181" t="s">
        <v>3339</v>
      </c>
      <c r="D19" s="180" t="s">
        <v>3340</v>
      </c>
      <c r="E19" s="179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customFormat="false" ht="15" hidden="false" customHeight="true" outlineLevel="0" collapsed="false">
      <c r="A20" s="177" t="s">
        <v>3325</v>
      </c>
      <c r="B20" s="177" t="s">
        <v>3341</v>
      </c>
      <c r="C20" s="181" t="s">
        <v>3342</v>
      </c>
      <c r="D20" s="182" t="s">
        <v>3343</v>
      </c>
      <c r="E20" s="179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customFormat="false" ht="15" hidden="false" customHeight="true" outlineLevel="0" collapsed="false">
      <c r="A21" s="177" t="s">
        <v>3325</v>
      </c>
      <c r="B21" s="177" t="s">
        <v>3344</v>
      </c>
      <c r="C21" s="177" t="s">
        <v>3345</v>
      </c>
      <c r="D21" s="178" t="s">
        <v>3346</v>
      </c>
      <c r="E21" s="179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customFormat="false" ht="15" hidden="false" customHeight="true" outlineLevel="0" collapsed="false">
      <c r="A22" s="177" t="s">
        <v>3325</v>
      </c>
      <c r="B22" s="177" t="s">
        <v>3347</v>
      </c>
      <c r="C22" s="177" t="s">
        <v>3348</v>
      </c>
      <c r="D22" s="178" t="s">
        <v>3349</v>
      </c>
      <c r="E22" s="179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customFormat="false" ht="15" hidden="false" customHeight="true" outlineLevel="0" collapsed="false">
      <c r="A23" s="177" t="s">
        <v>3325</v>
      </c>
      <c r="B23" s="177" t="s">
        <v>3350</v>
      </c>
      <c r="C23" s="177" t="s">
        <v>3351</v>
      </c>
      <c r="D23" s="178" t="s">
        <v>3352</v>
      </c>
      <c r="E23" s="179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customFormat="false" ht="15" hidden="false" customHeight="true" outlineLevel="0" collapsed="false">
      <c r="A24" s="177" t="s">
        <v>3325</v>
      </c>
      <c r="B24" s="177" t="s">
        <v>3353</v>
      </c>
      <c r="C24" s="177" t="s">
        <v>3354</v>
      </c>
      <c r="D24" s="177"/>
      <c r="E24" s="179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customFormat="false" ht="15" hidden="false" customHeight="true" outlineLevel="0" collapsed="false">
      <c r="A25" s="177" t="s">
        <v>3325</v>
      </c>
      <c r="B25" s="177" t="s">
        <v>3355</v>
      </c>
      <c r="C25" s="177" t="s">
        <v>3356</v>
      </c>
      <c r="D25" s="178" t="s">
        <v>3357</v>
      </c>
      <c r="E25" s="179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customFormat="false" ht="15" hidden="false" customHeight="true" outlineLevel="0" collapsed="false">
      <c r="A26" s="177" t="s">
        <v>3325</v>
      </c>
      <c r="B26" s="177" t="s">
        <v>3358</v>
      </c>
      <c r="C26" s="181" t="s">
        <v>3359</v>
      </c>
      <c r="D26" s="178" t="s">
        <v>3360</v>
      </c>
      <c r="E26" s="179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customFormat="false" ht="15" hidden="false" customHeight="true" outlineLevel="0" collapsed="false">
      <c r="A27" s="177" t="s">
        <v>3325</v>
      </c>
      <c r="B27" s="177" t="s">
        <v>3361</v>
      </c>
      <c r="C27" s="181" t="s">
        <v>3362</v>
      </c>
      <c r="D27" s="178" t="s">
        <v>3360</v>
      </c>
      <c r="E27" s="179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customFormat="false" ht="15" hidden="false" customHeight="true" outlineLevel="0" collapsed="false">
      <c r="A28" s="177" t="s">
        <v>3325</v>
      </c>
      <c r="B28" s="177" t="s">
        <v>3363</v>
      </c>
      <c r="C28" s="181" t="s">
        <v>3364</v>
      </c>
      <c r="D28" s="178" t="s">
        <v>3360</v>
      </c>
      <c r="E28" s="179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customFormat="false" ht="15" hidden="false" customHeight="true" outlineLevel="0" collapsed="false">
      <c r="A29" s="177" t="s">
        <v>3325</v>
      </c>
      <c r="B29" s="177" t="s">
        <v>3365</v>
      </c>
      <c r="C29" s="181" t="s">
        <v>3366</v>
      </c>
      <c r="D29" s="178" t="s">
        <v>3367</v>
      </c>
      <c r="E29" s="179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customFormat="false" ht="15" hidden="false" customHeight="true" outlineLevel="0" collapsed="false">
      <c r="A30" s="177" t="s">
        <v>3325</v>
      </c>
      <c r="B30" s="177" t="s">
        <v>3368</v>
      </c>
      <c r="C30" s="181" t="s">
        <v>3369</v>
      </c>
      <c r="D30" s="178" t="s">
        <v>3370</v>
      </c>
      <c r="E30" s="179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customFormat="false" ht="15" hidden="false" customHeight="true" outlineLevel="0" collapsed="false">
      <c r="A31" s="177" t="s">
        <v>3325</v>
      </c>
      <c r="B31" s="177" t="s">
        <v>3371</v>
      </c>
      <c r="C31" s="181" t="s">
        <v>3372</v>
      </c>
      <c r="D31" s="180" t="s">
        <v>3373</v>
      </c>
      <c r="E31" s="179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customFormat="false" ht="15" hidden="false" customHeight="true" outlineLevel="0" collapsed="false">
      <c r="A32" s="177" t="s">
        <v>3325</v>
      </c>
      <c r="B32" s="177" t="s">
        <v>3374</v>
      </c>
      <c r="C32" s="181" t="s">
        <v>3375</v>
      </c>
      <c r="D32" s="182" t="s">
        <v>3376</v>
      </c>
      <c r="E32" s="179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customFormat="false" ht="15" hidden="false" customHeight="true" outlineLevel="0" collapsed="false">
      <c r="A33" s="177" t="s">
        <v>3325</v>
      </c>
      <c r="B33" s="177" t="s">
        <v>3377</v>
      </c>
      <c r="C33" s="177" t="s">
        <v>3378</v>
      </c>
      <c r="D33" s="180" t="s">
        <v>3379</v>
      </c>
      <c r="E33" s="179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customFormat="false" ht="15" hidden="false" customHeight="true" outlineLevel="0" collapsed="false">
      <c r="A34" s="177" t="s">
        <v>3325</v>
      </c>
      <c r="B34" s="177" t="s">
        <v>3380</v>
      </c>
      <c r="C34" s="177" t="s">
        <v>3381</v>
      </c>
      <c r="D34" s="177"/>
      <c r="E34" s="179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customFormat="false" ht="15" hidden="false" customHeight="true" outlineLevel="0" collapsed="false">
      <c r="A35" s="177" t="s">
        <v>3325</v>
      </c>
      <c r="B35" s="180" t="s">
        <v>3382</v>
      </c>
      <c r="C35" s="177" t="s">
        <v>3383</v>
      </c>
      <c r="D35" s="178" t="s">
        <v>3384</v>
      </c>
      <c r="E35" s="179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customFormat="false" ht="14.45" hidden="false" customHeight="false" outlineLevel="0" collapsed="false">
      <c r="A36" s="177" t="s">
        <v>3325</v>
      </c>
      <c r="B36" s="180" t="s">
        <v>3385</v>
      </c>
      <c r="C36" s="177"/>
      <c r="D36" s="177"/>
      <c r="E36" s="179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customFormat="false" ht="14.45" hidden="false" customHeight="false" outlineLevel="0" collapsed="false">
      <c r="A37" s="177" t="s">
        <v>3325</v>
      </c>
      <c r="B37" s="177" t="s">
        <v>3386</v>
      </c>
      <c r="C37" s="177" t="s">
        <v>3387</v>
      </c>
      <c r="D37" s="178" t="s">
        <v>3388</v>
      </c>
      <c r="E37" s="179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customFormat="false" ht="14.45" hidden="false" customHeight="false" outlineLevel="0" collapsed="false">
      <c r="A38" s="177" t="s">
        <v>3325</v>
      </c>
      <c r="B38" s="182" t="s">
        <v>3389</v>
      </c>
      <c r="C38" s="177" t="s">
        <v>3390</v>
      </c>
      <c r="D38" s="177"/>
      <c r="E38" s="179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customFormat="false" ht="14.45" hidden="false" customHeight="false" outlineLevel="0" collapsed="false">
      <c r="A39" s="177" t="s">
        <v>3325</v>
      </c>
      <c r="B39" s="177" t="s">
        <v>265</v>
      </c>
      <c r="C39" s="177" t="s">
        <v>3391</v>
      </c>
      <c r="D39" s="180" t="s">
        <v>3392</v>
      </c>
      <c r="E39" s="179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customFormat="false" ht="14.45" hidden="false" customHeight="false" outlineLevel="0" collapsed="false">
      <c r="A40" s="177" t="s">
        <v>3325</v>
      </c>
      <c r="B40" s="177" t="s">
        <v>3393</v>
      </c>
      <c r="C40" s="177" t="s">
        <v>3394</v>
      </c>
      <c r="D40" s="178" t="s">
        <v>3395</v>
      </c>
      <c r="E40" s="179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customFormat="false" ht="14.45" hidden="false" customHeight="false" outlineLevel="0" collapsed="false">
      <c r="A41" s="177" t="s">
        <v>3325</v>
      </c>
      <c r="B41" s="177" t="s">
        <v>3396</v>
      </c>
      <c r="C41" s="145" t="s">
        <v>3397</v>
      </c>
      <c r="D41" s="183" t="s">
        <v>3398</v>
      </c>
      <c r="E41" s="179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customFormat="false" ht="14.45" hidden="false" customHeight="false" outlineLevel="0" collapsed="false">
      <c r="A42" s="177" t="s">
        <v>3325</v>
      </c>
      <c r="B42" s="177" t="s">
        <v>3399</v>
      </c>
      <c r="C42" s="145" t="s">
        <v>3400</v>
      </c>
      <c r="D42" s="178" t="s">
        <v>3401</v>
      </c>
      <c r="E42" s="179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customFormat="false" ht="14.45" hidden="false" customHeight="false" outlineLevel="0" collapsed="false">
      <c r="A43" s="177" t="s">
        <v>3325</v>
      </c>
      <c r="B43" s="177" t="s">
        <v>3402</v>
      </c>
      <c r="C43" s="145" t="s">
        <v>3403</v>
      </c>
      <c r="D43" s="178" t="s">
        <v>3404</v>
      </c>
      <c r="E43" s="179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customFormat="false" ht="14.45" hidden="false" customHeight="false" outlineLevel="0" collapsed="false">
      <c r="A44" s="177" t="s">
        <v>3325</v>
      </c>
      <c r="B44" s="177" t="s">
        <v>3405</v>
      </c>
      <c r="C44" s="152" t="s">
        <v>3406</v>
      </c>
      <c r="D44" s="178" t="s">
        <v>3407</v>
      </c>
      <c r="E44" s="179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customFormat="false" ht="14.45" hidden="false" customHeight="false" outlineLevel="0" collapsed="false">
      <c r="A45" s="177" t="s">
        <v>3325</v>
      </c>
      <c r="B45" s="177" t="s">
        <v>3408</v>
      </c>
      <c r="C45" s="152" t="s">
        <v>3409</v>
      </c>
      <c r="D45" s="178" t="s">
        <v>3410</v>
      </c>
      <c r="E45" s="179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customFormat="false" ht="14.45" hidden="false" customHeight="false" outlineLevel="0" collapsed="false">
      <c r="A46" s="177" t="s">
        <v>3325</v>
      </c>
      <c r="B46" s="149" t="s">
        <v>3411</v>
      </c>
      <c r="C46" s="177" t="s">
        <v>3412</v>
      </c>
      <c r="D46" s="177"/>
      <c r="E46" s="179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customFormat="false" ht="28.9" hidden="false" customHeight="false" outlineLevel="0" collapsed="false">
      <c r="A47" s="181" t="s">
        <v>3413</v>
      </c>
      <c r="B47" s="180" t="s">
        <v>3414</v>
      </c>
      <c r="C47" s="177" t="s">
        <v>3415</v>
      </c>
      <c r="D47" s="178" t="s">
        <v>3416</v>
      </c>
      <c r="E47" s="179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customFormat="false" ht="28.9" hidden="false" customHeight="false" outlineLevel="0" collapsed="false">
      <c r="A48" s="181" t="s">
        <v>3413</v>
      </c>
      <c r="B48" s="180" t="s">
        <v>3417</v>
      </c>
      <c r="C48" s="177" t="s">
        <v>3418</v>
      </c>
      <c r="D48" s="178" t="s">
        <v>3419</v>
      </c>
      <c r="E48" s="179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customFormat="false" ht="28.9" hidden="false" customHeight="false" outlineLevel="0" collapsed="false">
      <c r="A49" s="181" t="s">
        <v>3413</v>
      </c>
      <c r="B49" s="180" t="s">
        <v>3420</v>
      </c>
      <c r="C49" s="177" t="s">
        <v>3421</v>
      </c>
      <c r="D49" s="178" t="s">
        <v>3422</v>
      </c>
      <c r="E49" s="179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customFormat="false" ht="28.9" hidden="false" customHeight="false" outlineLevel="0" collapsed="false">
      <c r="A50" s="181" t="s">
        <v>3413</v>
      </c>
      <c r="B50" s="180" t="s">
        <v>3423</v>
      </c>
      <c r="C50" s="177" t="s">
        <v>3424</v>
      </c>
      <c r="D50" s="178" t="s">
        <v>3425</v>
      </c>
      <c r="E50" s="179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customFormat="false" ht="14.45" hidden="false" customHeight="false" outlineLevel="0" collapsed="false">
      <c r="A51" s="177" t="s">
        <v>3325</v>
      </c>
      <c r="B51" s="180" t="s">
        <v>3426</v>
      </c>
      <c r="C51" s="181" t="s">
        <v>3427</v>
      </c>
      <c r="D51" s="177" t="s">
        <v>3428</v>
      </c>
      <c r="E51" s="179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customFormat="false" ht="14.45" hidden="false" customHeight="false" outlineLevel="0" collapsed="false">
      <c r="A52" s="177" t="s">
        <v>3325</v>
      </c>
      <c r="B52" s="177" t="s">
        <v>3429</v>
      </c>
      <c r="C52" s="177" t="s">
        <v>3430</v>
      </c>
      <c r="D52" s="180" t="s">
        <v>3431</v>
      </c>
      <c r="E52" s="179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customFormat="false" ht="14.45" hidden="false" customHeight="false" outlineLevel="0" collapsed="false">
      <c r="A53" s="177" t="s">
        <v>3325</v>
      </c>
      <c r="B53" s="180" t="s">
        <v>3432</v>
      </c>
      <c r="C53" s="180" t="s">
        <v>3433</v>
      </c>
      <c r="D53" s="177"/>
      <c r="E53" s="179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customFormat="false" ht="14.45" hidden="false" customHeight="false" outlineLevel="0" collapsed="false">
      <c r="A54" s="177" t="s">
        <v>3325</v>
      </c>
      <c r="B54" s="177" t="s">
        <v>3434</v>
      </c>
      <c r="C54" s="182" t="s">
        <v>3435</v>
      </c>
      <c r="D54" s="177"/>
      <c r="E54" s="179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customFormat="false" ht="14.45" hidden="false" customHeight="false" outlineLevel="0" collapsed="false">
      <c r="A55" s="177" t="s">
        <v>3325</v>
      </c>
      <c r="B55" s="180" t="s">
        <v>3436</v>
      </c>
      <c r="C55" s="177" t="s">
        <v>3437</v>
      </c>
      <c r="D55" s="177"/>
      <c r="E55" s="179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customFormat="false" ht="14.45" hidden="false" customHeight="false" outlineLevel="0" collapsed="false">
      <c r="A56" s="177" t="s">
        <v>3325</v>
      </c>
      <c r="B56" s="180" t="s">
        <v>3438</v>
      </c>
      <c r="C56" s="145" t="s">
        <v>3439</v>
      </c>
      <c r="D56" s="177"/>
      <c r="E56" s="179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customFormat="false" ht="14.45" hidden="false" customHeight="false" outlineLevel="0" collapsed="false">
      <c r="A57" s="177" t="s">
        <v>3325</v>
      </c>
      <c r="B57" s="177" t="s">
        <v>3440</v>
      </c>
      <c r="C57" s="177" t="s">
        <v>3441</v>
      </c>
      <c r="D57" s="180" t="s">
        <v>3442</v>
      </c>
      <c r="E57" s="179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customFormat="false" ht="14.45" hidden="false" customHeight="false" outlineLevel="0" collapsed="false">
      <c r="A58" s="177" t="s">
        <v>3325</v>
      </c>
      <c r="B58" s="177" t="s">
        <v>3443</v>
      </c>
      <c r="C58" s="177" t="s">
        <v>3444</v>
      </c>
      <c r="D58" s="178" t="s">
        <v>3445</v>
      </c>
      <c r="E58" s="179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customFormat="false" ht="14.45" hidden="false" customHeight="false" outlineLevel="0" collapsed="false">
      <c r="A59" s="177" t="s">
        <v>3325</v>
      </c>
      <c r="B59" s="180" t="s">
        <v>3446</v>
      </c>
      <c r="C59" s="177" t="s">
        <v>3447</v>
      </c>
      <c r="D59" s="183" t="s">
        <v>3448</v>
      </c>
      <c r="E59" s="179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customFormat="false" ht="14.45" hidden="false" customHeight="false" outlineLevel="0" collapsed="false">
      <c r="A60" s="177" t="s">
        <v>3325</v>
      </c>
      <c r="B60" s="180" t="s">
        <v>3449</v>
      </c>
      <c r="C60" s="177" t="s">
        <v>3450</v>
      </c>
      <c r="D60" s="177"/>
      <c r="E60" s="179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customFormat="false" ht="14.45" hidden="false" customHeight="false" outlineLevel="0" collapsed="false">
      <c r="A61" s="177" t="s">
        <v>3325</v>
      </c>
      <c r="B61" s="180" t="s">
        <v>3451</v>
      </c>
      <c r="C61" s="177" t="s">
        <v>3452</v>
      </c>
      <c r="D61" s="177"/>
      <c r="E61" s="179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customFormat="false" ht="14.45" hidden="false" customHeight="false" outlineLevel="0" collapsed="false">
      <c r="A62" s="177" t="s">
        <v>3453</v>
      </c>
      <c r="B62" s="177" t="s">
        <v>1593</v>
      </c>
      <c r="C62" s="177" t="s">
        <v>3454</v>
      </c>
      <c r="D62" s="178" t="s">
        <v>3455</v>
      </c>
      <c r="E62" s="179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customFormat="false" ht="14.45" hidden="false" customHeight="false" outlineLevel="0" collapsed="false">
      <c r="A63" s="177" t="s">
        <v>3453</v>
      </c>
      <c r="B63" s="180" t="s">
        <v>3456</v>
      </c>
      <c r="C63" s="177" t="s">
        <v>3457</v>
      </c>
      <c r="D63" s="178" t="s">
        <v>3455</v>
      </c>
      <c r="E63" s="179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customFormat="false" ht="15" hidden="false" customHeight="true" outlineLevel="0" collapsed="false">
      <c r="A64" s="177" t="s">
        <v>3453</v>
      </c>
      <c r="B64" s="184" t="s">
        <v>3458</v>
      </c>
      <c r="C64" s="184"/>
      <c r="D64" s="184"/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 customFormat="false" ht="17.45" hidden="false" customHeight="false" outlineLevel="0" collapsed="false">
      <c r="A65" s="177" t="s">
        <v>3453</v>
      </c>
      <c r="B65" s="184" t="s">
        <v>3459</v>
      </c>
      <c r="C65" s="187" t="s">
        <v>3460</v>
      </c>
      <c r="D65" s="184"/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 customFormat="false" ht="17.45" hidden="false" customHeight="false" outlineLevel="0" collapsed="false">
      <c r="A66" s="177" t="s">
        <v>3453</v>
      </c>
      <c r="B66" s="184" t="s">
        <v>3461</v>
      </c>
      <c r="C66" s="184" t="s">
        <v>3462</v>
      </c>
      <c r="D66" s="188" t="s">
        <v>3463</v>
      </c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 customFormat="false" ht="17.45" hidden="false" customHeight="false" outlineLevel="0" collapsed="false">
      <c r="A67" s="177" t="s">
        <v>3453</v>
      </c>
      <c r="B67" s="184" t="s">
        <v>3464</v>
      </c>
      <c r="C67" s="189" t="s">
        <v>3465</v>
      </c>
      <c r="D67" s="184" t="s">
        <v>3466</v>
      </c>
      <c r="E67" s="185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 customFormat="false" ht="17.45" hidden="false" customHeight="false" outlineLevel="0" collapsed="false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 customFormat="false" ht="17.45" hidden="false" customHeight="false" outlineLevel="0" collapsed="false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 customFormat="false" ht="17.45" hidden="false" customHeight="false" outlineLevel="0" collapsed="false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 customFormat="false" ht="17.45" hidden="false" customHeight="false" outlineLevel="0" collapsed="false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 customFormat="false" ht="17.45" hidden="false" customHeight="false" outlineLevel="0" collapsed="false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 customFormat="false" ht="17.45" hidden="false" customHeight="false" outlineLevel="0" collapsed="false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 customFormat="false" ht="17.45" hidden="false" customHeight="false" outlineLevel="0" collapsed="false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 customFormat="false" ht="17.45" hidden="false" customHeight="false" outlineLevel="0" collapsed="false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 customFormat="false" ht="17.45" hidden="false" customHeight="false" outlineLevel="0" collapsed="false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 customFormat="false" ht="17.45" hidden="false" customHeight="false" outlineLevel="0" collapsed="false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 customFormat="false" ht="17.45" hidden="false" customHeight="false" outlineLevel="0" collapsed="false">
      <c r="A78" s="186"/>
      <c r="B78" s="190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 customFormat="false" ht="17.45" hidden="false" customHeight="false" outlineLevel="0" collapsed="false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 customFormat="false" ht="17.45" hidden="false" customHeight="false" outlineLevel="0" collapsed="false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 customFormat="false" ht="17.45" hidden="false" customHeight="false" outlineLevel="0" collapsed="false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 customFormat="false" ht="17.45" hidden="false" customHeight="false" outlineLevel="0" collapsed="false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 customFormat="false" ht="17.45" hidden="false" customHeight="false" outlineLevel="0" collapsed="false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 customFormat="false" ht="17.45" hidden="false" customHeight="false" outlineLevel="0" collapsed="false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 customFormat="false" ht="17.45" hidden="false" customHeight="false" outlineLevel="0" collapsed="false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 customFormat="false" ht="17.45" hidden="false" customHeight="false" outlineLevel="0" collapsed="false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 customFormat="false" ht="17.45" hidden="false" customHeight="false" outlineLevel="0" collapsed="false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customFormat="false" ht="17.45" hidden="false" customHeight="false" outlineLevel="0" collapsed="false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 customFormat="false" ht="17.45" hidden="false" customHeight="false" outlineLevel="0" collapsed="false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 customFormat="false" ht="17.45" hidden="false" customHeight="false" outlineLevel="0" collapsed="false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 customFormat="false" ht="17.45" hidden="false" customHeight="false" outlineLevel="0" collapsed="false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 customFormat="false" ht="17.45" hidden="false" customHeight="false" outlineLevel="0" collapsed="false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 customFormat="false" ht="17.45" hidden="false" customHeight="false" outlineLevel="0" collapsed="false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 customFormat="false" ht="17.45" hidden="false" customHeight="false" outlineLevel="0" collapsed="false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 customFormat="false" ht="17.45" hidden="false" customHeight="false" outlineLevel="0" collapsed="false">
      <c r="A95" s="186"/>
      <c r="B95" s="191"/>
      <c r="C95" s="186"/>
      <c r="D95" s="192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 customFormat="false" ht="17.45" hidden="false" customHeight="false" outlineLevel="0" collapsed="false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 customFormat="false" ht="17.45" hidden="false" customHeight="false" outlineLevel="0" collapsed="false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customFormat="false" ht="17.45" hidden="false" customHeight="false" outlineLevel="0" collapsed="false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customFormat="false" ht="17.45" hidden="false" customHeight="false" outlineLevel="0" collapsed="false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customFormat="false" ht="17.45" hidden="false" customHeight="false" outlineLevel="0" collapsed="false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customFormat="false" ht="17.45" hidden="false" customHeight="false" outlineLevel="0" collapsed="false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customFormat="false" ht="17.45" hidden="false" customHeight="false" outlineLevel="0" collapsed="false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customFormat="false" ht="17.45" hidden="false" customHeight="false" outlineLevel="0" collapsed="false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 customFormat="false" ht="17.45" hidden="false" customHeight="false" outlineLevel="0" collapsed="false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 customFormat="false" ht="17.45" hidden="false" customHeight="false" outlineLevel="0" collapsed="false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 customFormat="false" ht="17.45" hidden="false" customHeight="false" outlineLevel="0" collapsed="false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 customFormat="false" ht="17.45" hidden="false" customHeight="false" outlineLevel="0" collapsed="false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customFormat="false" ht="17.45" hidden="false" customHeight="false" outlineLevel="0" collapsed="false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customFormat="false" ht="17.45" hidden="false" customHeight="false" outlineLevel="0" collapsed="false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customFormat="false" ht="17.45" hidden="false" customHeight="false" outlineLevel="0" collapsed="false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customFormat="false" ht="17.45" hidden="false" customHeight="false" outlineLevel="0" collapsed="false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customFormat="false" ht="17.45" hidden="false" customHeight="false" outlineLevel="0" collapsed="false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customFormat="false" ht="17.45" hidden="false" customHeight="false" outlineLevel="0" collapsed="false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 customFormat="false" ht="17.45" hidden="false" customHeight="false" outlineLevel="0" collapsed="false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 customFormat="false" ht="17.45" hidden="false" customHeight="false" outlineLevel="0" collapsed="false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 customFormat="false" ht="17.45" hidden="false" customHeight="false" outlineLevel="0" collapsed="false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 customFormat="false" ht="17.45" hidden="false" customHeight="false" outlineLevel="0" collapsed="false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 customFormat="false" ht="17.45" hidden="false" customHeight="false" outlineLevel="0" collapsed="false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 customFormat="false" ht="17.45" hidden="false" customHeight="false" outlineLevel="0" collapsed="false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 customFormat="false" ht="17.45" hidden="false" customHeight="false" outlineLevel="0" collapsed="false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 customFormat="false" ht="17.45" hidden="false" customHeight="false" outlineLevel="0" collapsed="false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 customFormat="false" ht="17.45" hidden="false" customHeight="false" outlineLevel="0" collapsed="false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 customFormat="false" ht="17.45" hidden="false" customHeight="false" outlineLevel="0" collapsed="false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 customFormat="false" ht="17.45" hidden="false" customHeight="false" outlineLevel="0" collapsed="false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 customFormat="false" ht="17.45" hidden="false" customHeight="false" outlineLevel="0" collapsed="false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 customFormat="false" ht="17.45" hidden="false" customHeight="false" outlineLevel="0" collapsed="false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 customFormat="false" ht="17.45" hidden="false" customHeight="false" outlineLevel="0" collapsed="false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 customFormat="false" ht="17.45" hidden="false" customHeight="false" outlineLevel="0" collapsed="false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 customFormat="false" ht="17.45" hidden="false" customHeight="false" outlineLevel="0" collapsed="false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 customFormat="false" ht="17.45" hidden="false" customHeight="false" outlineLevel="0" collapsed="false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 customFormat="false" ht="17.45" hidden="false" customHeight="false" outlineLevel="0" collapsed="false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 customFormat="false" ht="17.45" hidden="false" customHeight="false" outlineLevel="0" collapsed="false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 customFormat="false" ht="17.45" hidden="false" customHeight="false" outlineLevel="0" collapsed="false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 customFormat="false" ht="17.45" hidden="false" customHeight="false" outlineLevel="0" collapsed="false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 customFormat="false" ht="17.45" hidden="false" customHeight="false" outlineLevel="0" collapsed="false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 customFormat="false" ht="17.45" hidden="false" customHeight="false" outlineLevel="0" collapsed="false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 customFormat="false" ht="17.45" hidden="false" customHeight="false" outlineLevel="0" collapsed="false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 customFormat="false" ht="17.45" hidden="false" customHeight="false" outlineLevel="0" collapsed="false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 customFormat="false" ht="17.45" hidden="false" customHeight="false" outlineLevel="0" collapsed="false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 customFormat="false" ht="17.45" hidden="false" customHeight="false" outlineLevel="0" collapsed="false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 customFormat="false" ht="17.45" hidden="false" customHeight="false" outlineLevel="0" collapsed="false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 customFormat="false" ht="17.45" hidden="false" customHeight="false" outlineLevel="0" collapsed="false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 customFormat="false" ht="17.45" hidden="false" customHeight="false" outlineLevel="0" collapsed="false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 customFormat="false" ht="17.45" hidden="false" customHeight="false" outlineLevel="0" collapsed="false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 customFormat="false" ht="17.45" hidden="false" customHeight="false" outlineLevel="0" collapsed="false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 customFormat="false" ht="17.45" hidden="false" customHeight="false" outlineLevel="0" collapsed="false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 customFormat="false" ht="17.45" hidden="false" customHeight="false" outlineLevel="0" collapsed="false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 customFormat="false" ht="17.45" hidden="false" customHeight="false" outlineLevel="0" collapsed="false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 customFormat="false" ht="17.45" hidden="false" customHeight="false" outlineLevel="0" collapsed="false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 customFormat="false" ht="17.45" hidden="false" customHeight="false" outlineLevel="0" collapsed="false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 customFormat="false" ht="17.45" hidden="false" customHeight="false" outlineLevel="0" collapsed="false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 customFormat="false" ht="17.45" hidden="false" customHeight="false" outlineLevel="0" collapsed="false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 customFormat="false" ht="17.45" hidden="false" customHeight="false" outlineLevel="0" collapsed="false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 customFormat="false" ht="17.45" hidden="false" customHeight="false" outlineLevel="0" collapsed="false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 customFormat="false" ht="17.45" hidden="false" customHeight="false" outlineLevel="0" collapsed="false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 customFormat="false" ht="17.45" hidden="false" customHeight="false" outlineLevel="0" collapsed="false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 customFormat="false" ht="17.45" hidden="false" customHeight="false" outlineLevel="0" collapsed="false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 customFormat="false" ht="17.45" hidden="false" customHeight="false" outlineLevel="0" collapsed="false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 customFormat="false" ht="17.45" hidden="false" customHeight="false" outlineLevel="0" collapsed="false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 customFormat="false" ht="17.45" hidden="false" customHeight="false" outlineLevel="0" collapsed="false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 customFormat="false" ht="17.45" hidden="false" customHeight="false" outlineLevel="0" collapsed="false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 customFormat="false" ht="17.45" hidden="false" customHeight="false" outlineLevel="0" collapsed="false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 customFormat="false" ht="17.45" hidden="false" customHeight="false" outlineLevel="0" collapsed="false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 customFormat="false" ht="17.45" hidden="false" customHeight="false" outlineLevel="0" collapsed="false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 customFormat="false" ht="17.45" hidden="false" customHeight="false" outlineLevel="0" collapsed="false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 customFormat="false" ht="17.45" hidden="false" customHeight="false" outlineLevel="0" collapsed="false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 customFormat="false" ht="17.45" hidden="false" customHeight="false" outlineLevel="0" collapsed="false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 customFormat="false" ht="17.45" hidden="false" customHeight="false" outlineLevel="0" collapsed="false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 customFormat="false" ht="17.45" hidden="false" customHeight="false" outlineLevel="0" collapsed="false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 customFormat="false" ht="17.45" hidden="false" customHeight="false" outlineLevel="0" collapsed="false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customFormat="false" ht="17.45" hidden="false" customHeight="false" outlineLevel="0" collapsed="false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 customFormat="false" ht="17.45" hidden="false" customHeight="false" outlineLevel="0" collapsed="false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 customFormat="false" ht="17.45" hidden="false" customHeight="false" outlineLevel="0" collapsed="false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 customFormat="false" ht="17.45" hidden="false" customHeight="false" outlineLevel="0" collapsed="false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 customFormat="false" ht="17.45" hidden="false" customHeight="false" outlineLevel="0" collapsed="false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 customFormat="false" ht="17.45" hidden="false" customHeight="false" outlineLevel="0" collapsed="false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 customFormat="false" ht="17.45" hidden="false" customHeight="false" outlineLevel="0" collapsed="false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 customFormat="false" ht="17.45" hidden="false" customHeight="false" outlineLevel="0" collapsed="false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 customFormat="false" ht="17.45" hidden="false" customHeight="false" outlineLevel="0" collapsed="false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 customFormat="false" ht="17.45" hidden="false" customHeight="false" outlineLevel="0" collapsed="false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 customFormat="false" ht="17.45" hidden="false" customHeight="false" outlineLevel="0" collapsed="false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 customFormat="false" ht="17.45" hidden="false" customHeight="false" outlineLevel="0" collapsed="false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 customFormat="false" ht="17.45" hidden="false" customHeight="false" outlineLevel="0" collapsed="false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 customFormat="false" ht="17.45" hidden="false" customHeight="false" outlineLevel="0" collapsed="false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 customFormat="false" ht="17.45" hidden="false" customHeight="false" outlineLevel="0" collapsed="false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 customFormat="false" ht="17.45" hidden="false" customHeight="false" outlineLevel="0" collapsed="false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 customFormat="false" ht="17.45" hidden="false" customHeight="false" outlineLevel="0" collapsed="false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 customFormat="false" ht="17.45" hidden="false" customHeight="false" outlineLevel="0" collapsed="false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 customFormat="false" ht="17.45" hidden="false" customHeight="false" outlineLevel="0" collapsed="false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 customFormat="false" ht="17.45" hidden="false" customHeight="false" outlineLevel="0" collapsed="false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 customFormat="false" ht="17.45" hidden="false" customHeight="false" outlineLevel="0" collapsed="false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 customFormat="false" ht="17.45" hidden="false" customHeight="false" outlineLevel="0" collapsed="false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 customFormat="false" ht="17.45" hidden="false" customHeight="false" outlineLevel="0" collapsed="false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 customFormat="false" ht="17.45" hidden="false" customHeight="false" outlineLevel="0" collapsed="false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customFormat="false" ht="17.45" hidden="false" customHeight="false" outlineLevel="0" collapsed="false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customFormat="false" ht="17.45" hidden="false" customHeight="false" outlineLevel="0" collapsed="false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 customFormat="false" ht="17.45" hidden="false" customHeight="false" outlineLevel="0" collapsed="false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customFormat="false" ht="17.45" hidden="false" customHeight="false" outlineLevel="0" collapsed="false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customFormat="false" ht="17.45" hidden="false" customHeight="false" outlineLevel="0" collapsed="false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customFormat="false" ht="17.45" hidden="false" customHeight="false" outlineLevel="0" collapsed="false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 customFormat="false" ht="17.45" hidden="false" customHeight="false" outlineLevel="0" collapsed="false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customFormat="false" ht="17.45" hidden="false" customHeight="false" outlineLevel="0" collapsed="false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customFormat="false" ht="17.45" hidden="false" customHeight="false" outlineLevel="0" collapsed="false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 customFormat="false" ht="17.45" hidden="false" customHeight="false" outlineLevel="0" collapsed="false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customFormat="false" ht="17.45" hidden="false" customHeight="false" outlineLevel="0" collapsed="false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customFormat="false" ht="17.45" hidden="false" customHeight="false" outlineLevel="0" collapsed="false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customFormat="false" ht="17.45" hidden="false" customHeight="false" outlineLevel="0" collapsed="false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customFormat="false" ht="17.45" hidden="false" customHeight="false" outlineLevel="0" collapsed="false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 customFormat="false" ht="17.45" hidden="false" customHeight="false" outlineLevel="0" collapsed="false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customFormat="false" ht="17.45" hidden="false" customHeight="false" outlineLevel="0" collapsed="false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customFormat="false" ht="17.45" hidden="false" customHeight="false" outlineLevel="0" collapsed="false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customFormat="false" ht="17.45" hidden="false" customHeight="false" outlineLevel="0" collapsed="false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customFormat="false" ht="17.45" hidden="false" customHeight="false" outlineLevel="0" collapsed="false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 customFormat="false" ht="17.45" hidden="false" customHeight="false" outlineLevel="0" collapsed="false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customFormat="false" ht="17.45" hidden="false" customHeight="false" outlineLevel="0" collapsed="false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customFormat="false" ht="17.45" hidden="false" customHeight="false" outlineLevel="0" collapsed="false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customFormat="false" ht="17.45" hidden="false" customHeight="false" outlineLevel="0" collapsed="false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customFormat="false" ht="17.45" hidden="false" customHeight="false" outlineLevel="0" collapsed="false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 customFormat="false" ht="17.45" hidden="false" customHeight="false" outlineLevel="0" collapsed="false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 customFormat="false" ht="17.45" hidden="false" customHeight="false" outlineLevel="0" collapsed="false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 customFormat="false" ht="17.45" hidden="false" customHeight="false" outlineLevel="0" collapsed="false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 customFormat="false" ht="17.45" hidden="false" customHeight="false" outlineLevel="0" collapsed="false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 customFormat="false" ht="17.45" hidden="false" customHeight="false" outlineLevel="0" collapsed="false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 customFormat="false" ht="17.45" hidden="false" customHeight="false" outlineLevel="0" collapsed="false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 customFormat="false" ht="17.45" hidden="false" customHeight="false" outlineLevel="0" collapsed="false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 customFormat="false" ht="17.45" hidden="false" customHeight="false" outlineLevel="0" collapsed="false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 customFormat="false" ht="17.45" hidden="false" customHeight="false" outlineLevel="0" collapsed="false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 customFormat="false" ht="17.45" hidden="false" customHeight="false" outlineLevel="0" collapsed="false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 customFormat="false" ht="17.45" hidden="false" customHeight="false" outlineLevel="0" collapsed="false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 customFormat="false" ht="17.45" hidden="false" customHeight="false" outlineLevel="0" collapsed="false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 customFormat="false" ht="17.45" hidden="false" customHeight="false" outlineLevel="0" collapsed="false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 customFormat="false" ht="17.45" hidden="false" customHeight="false" outlineLevel="0" collapsed="false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 customFormat="false" ht="17.45" hidden="false" customHeight="false" outlineLevel="0" collapsed="false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 customFormat="false" ht="17.45" hidden="false" customHeight="false" outlineLevel="0" collapsed="false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 customFormat="false" ht="17.45" hidden="false" customHeight="false" outlineLevel="0" collapsed="false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 customFormat="false" ht="17.45" hidden="false" customHeight="false" outlineLevel="0" collapsed="false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 customFormat="false" ht="17.45" hidden="false" customHeight="false" outlineLevel="0" collapsed="false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 customFormat="false" ht="17.45" hidden="false" customHeight="false" outlineLevel="0" collapsed="false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 customFormat="false" ht="17.45" hidden="false" customHeight="false" outlineLevel="0" collapsed="false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 customFormat="false" ht="17.45" hidden="false" customHeight="false" outlineLevel="0" collapsed="false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 customFormat="false" ht="17.45" hidden="false" customHeight="false" outlineLevel="0" collapsed="false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 customFormat="false" ht="17.45" hidden="false" customHeight="false" outlineLevel="0" collapsed="false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 customFormat="false" ht="17.45" hidden="false" customHeight="false" outlineLevel="0" collapsed="false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 customFormat="false" ht="17.45" hidden="false" customHeight="false" outlineLevel="0" collapsed="false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 customFormat="false" ht="17.45" hidden="false" customHeight="false" outlineLevel="0" collapsed="false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 customFormat="false" ht="17.45" hidden="false" customHeight="false" outlineLevel="0" collapsed="false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 customFormat="false" ht="17.45" hidden="false" customHeight="false" outlineLevel="0" collapsed="false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 customFormat="false" ht="17.45" hidden="false" customHeight="false" outlineLevel="0" collapsed="false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 customFormat="false" ht="17.45" hidden="false" customHeight="false" outlineLevel="0" collapsed="false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 customFormat="false" ht="17.45" hidden="false" customHeight="false" outlineLevel="0" collapsed="false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 customFormat="false" ht="17.45" hidden="false" customHeight="false" outlineLevel="0" collapsed="false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 customFormat="false" ht="17.45" hidden="false" customHeight="false" outlineLevel="0" collapsed="false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 customFormat="false" ht="17.45" hidden="false" customHeight="false" outlineLevel="0" collapsed="false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 customFormat="false" ht="17.45" hidden="false" customHeight="false" outlineLevel="0" collapsed="false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 customFormat="false" ht="17.45" hidden="false" customHeight="false" outlineLevel="0" collapsed="false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 customFormat="false" ht="17.45" hidden="false" customHeight="false" outlineLevel="0" collapsed="false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 customFormat="false" ht="17.45" hidden="false" customHeight="false" outlineLevel="0" collapsed="false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 customFormat="false" ht="17.45" hidden="false" customHeight="false" outlineLevel="0" collapsed="false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 customFormat="false" ht="17.45" hidden="false" customHeight="false" outlineLevel="0" collapsed="false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 customFormat="false" ht="17.45" hidden="false" customHeight="false" outlineLevel="0" collapsed="false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 customFormat="false" ht="17.45" hidden="false" customHeight="false" outlineLevel="0" collapsed="false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 customFormat="false" ht="17.45" hidden="false" customHeight="false" outlineLevel="0" collapsed="false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 customFormat="false" ht="17.45" hidden="false" customHeight="false" outlineLevel="0" collapsed="false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 customFormat="false" ht="17.45" hidden="false" customHeight="false" outlineLevel="0" collapsed="false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 customFormat="false" ht="17.45" hidden="false" customHeight="false" outlineLevel="0" collapsed="false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 customFormat="false" ht="17.45" hidden="false" customHeight="false" outlineLevel="0" collapsed="false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 customFormat="false" ht="17.45" hidden="false" customHeight="false" outlineLevel="0" collapsed="false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 customFormat="false" ht="17.45" hidden="false" customHeight="false" outlineLevel="0" collapsed="false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 customFormat="false" ht="17.45" hidden="false" customHeight="false" outlineLevel="0" collapsed="false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 customFormat="false" ht="17.45" hidden="false" customHeight="false" outlineLevel="0" collapsed="false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 customFormat="false" ht="17.45" hidden="false" customHeight="false" outlineLevel="0" collapsed="false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 customFormat="false" ht="17.45" hidden="false" customHeight="false" outlineLevel="0" collapsed="false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 customFormat="false" ht="17.45" hidden="false" customHeight="false" outlineLevel="0" collapsed="false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 customFormat="false" ht="17.45" hidden="false" customHeight="false" outlineLevel="0" collapsed="false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 customFormat="false" ht="17.45" hidden="false" customHeight="false" outlineLevel="0" collapsed="false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 customFormat="false" ht="17.45" hidden="false" customHeight="false" outlineLevel="0" collapsed="false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 customFormat="false" ht="17.45" hidden="false" customHeight="false" outlineLevel="0" collapsed="false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 customFormat="false" ht="17.45" hidden="false" customHeight="false" outlineLevel="0" collapsed="false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 customFormat="false" ht="17.45" hidden="false" customHeight="false" outlineLevel="0" collapsed="false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 customFormat="false" ht="17.45" hidden="false" customHeight="false" outlineLevel="0" collapsed="false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 customFormat="false" ht="17.45" hidden="false" customHeight="false" outlineLevel="0" collapsed="false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 customFormat="false" ht="17.45" hidden="false" customHeight="false" outlineLevel="0" collapsed="false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 customFormat="false" ht="17.45" hidden="false" customHeight="false" outlineLevel="0" collapsed="false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 customFormat="false" ht="17.45" hidden="false" customHeight="false" outlineLevel="0" collapsed="false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 customFormat="false" ht="17.45" hidden="false" customHeight="false" outlineLevel="0" collapsed="false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 customFormat="false" ht="17.45" hidden="false" customHeight="false" outlineLevel="0" collapsed="false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 customFormat="false" ht="17.45" hidden="false" customHeight="false" outlineLevel="0" collapsed="false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 customFormat="false" ht="17.45" hidden="false" customHeight="false" outlineLevel="0" collapsed="false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 customFormat="false" ht="17.45" hidden="false" customHeight="false" outlineLevel="0" collapsed="false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 customFormat="false" ht="17.45" hidden="false" customHeight="false" outlineLevel="0" collapsed="false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 customFormat="false" ht="17.45" hidden="false" customHeight="false" outlineLevel="0" collapsed="false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 customFormat="false" ht="17.45" hidden="false" customHeight="false" outlineLevel="0" collapsed="false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 customFormat="false" ht="17.45" hidden="false" customHeight="false" outlineLevel="0" collapsed="false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 customFormat="false" ht="17.45" hidden="false" customHeight="false" outlineLevel="0" collapsed="false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 customFormat="false" ht="17.45" hidden="false" customHeight="false" outlineLevel="0" collapsed="false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 customFormat="false" ht="17.45" hidden="false" customHeight="false" outlineLevel="0" collapsed="false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 customFormat="false" ht="17.45" hidden="false" customHeight="false" outlineLevel="0" collapsed="false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 customFormat="false" ht="17.45" hidden="false" customHeight="false" outlineLevel="0" collapsed="false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 customFormat="false" ht="17.45" hidden="false" customHeight="false" outlineLevel="0" collapsed="false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 customFormat="false" ht="17.45" hidden="false" customHeight="false" outlineLevel="0" collapsed="false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 customFormat="false" ht="17.45" hidden="false" customHeight="false" outlineLevel="0" collapsed="false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 customFormat="false" ht="17.45" hidden="false" customHeight="false" outlineLevel="0" collapsed="false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 customFormat="false" ht="17.45" hidden="false" customHeight="false" outlineLevel="0" collapsed="false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 customFormat="false" ht="17.45" hidden="false" customHeight="false" outlineLevel="0" collapsed="false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 customFormat="false" ht="17.45" hidden="false" customHeight="false" outlineLevel="0" collapsed="false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customFormat="false" ht="17.45" hidden="false" customHeight="false" outlineLevel="0" collapsed="false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customFormat="false" ht="17.45" hidden="false" customHeight="false" outlineLevel="0" collapsed="false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customFormat="false" ht="17.45" hidden="false" customHeight="false" outlineLevel="0" collapsed="false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customFormat="false" ht="17.45" hidden="false" customHeight="false" outlineLevel="0" collapsed="false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customFormat="false" ht="17.45" hidden="false" customHeight="false" outlineLevel="0" collapsed="false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customFormat="false" ht="17.45" hidden="false" customHeight="false" outlineLevel="0" collapsed="false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customFormat="false" ht="17.45" hidden="false" customHeight="false" outlineLevel="0" collapsed="false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customFormat="false" ht="17.45" hidden="false" customHeight="false" outlineLevel="0" collapsed="false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customFormat="false" ht="17.45" hidden="false" customHeight="false" outlineLevel="0" collapsed="false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customFormat="false" ht="17.45" hidden="false" customHeight="false" outlineLevel="0" collapsed="false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 customFormat="false" ht="17.45" hidden="false" customHeight="false" outlineLevel="0" collapsed="false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 customFormat="false" ht="17.45" hidden="false" customHeight="false" outlineLevel="0" collapsed="false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 customFormat="false" ht="17.45" hidden="false" customHeight="false" outlineLevel="0" collapsed="false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 customFormat="false" ht="17.45" hidden="false" customHeight="false" outlineLevel="0" collapsed="false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 customFormat="false" ht="17.45" hidden="false" customHeight="false" outlineLevel="0" collapsed="false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 customFormat="false" ht="17.45" hidden="false" customHeight="false" outlineLevel="0" collapsed="false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 customFormat="false" ht="17.45" hidden="false" customHeight="false" outlineLevel="0" collapsed="false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 customFormat="false" ht="17.45" hidden="false" customHeight="false" outlineLevel="0" collapsed="false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 customFormat="false" ht="17.45" hidden="false" customHeight="false" outlineLevel="0" collapsed="false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 customFormat="false" ht="17.45" hidden="false" customHeight="false" outlineLevel="0" collapsed="false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 customFormat="false" ht="17.45" hidden="false" customHeight="false" outlineLevel="0" collapsed="false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 customFormat="false" ht="17.45" hidden="false" customHeight="false" outlineLevel="0" collapsed="false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 customFormat="false" ht="17.45" hidden="false" customHeight="false" outlineLevel="0" collapsed="false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 customFormat="false" ht="17.45" hidden="false" customHeight="false" outlineLevel="0" collapsed="false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 customFormat="false" ht="17.45" hidden="false" customHeight="false" outlineLevel="0" collapsed="false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 customFormat="false" ht="17.45" hidden="false" customHeight="false" outlineLevel="0" collapsed="false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 customFormat="false" ht="17.45" hidden="false" customHeight="false" outlineLevel="0" collapsed="false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 customFormat="false" ht="17.45" hidden="false" customHeight="false" outlineLevel="0" collapsed="false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 customFormat="false" ht="17.45" hidden="false" customHeight="false" outlineLevel="0" collapsed="false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 customFormat="false" ht="17.45" hidden="false" customHeight="false" outlineLevel="0" collapsed="false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 customFormat="false" ht="17.45" hidden="false" customHeight="false" outlineLevel="0" collapsed="false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 customFormat="false" ht="17.45" hidden="false" customHeight="false" outlineLevel="0" collapsed="false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 customFormat="false" ht="17.45" hidden="false" customHeight="false" outlineLevel="0" collapsed="false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 customFormat="false" ht="17.45" hidden="false" customHeight="false" outlineLevel="0" collapsed="false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 customFormat="false" ht="17.45" hidden="false" customHeight="false" outlineLevel="0" collapsed="false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 customFormat="false" ht="17.45" hidden="false" customHeight="false" outlineLevel="0" collapsed="false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 customFormat="false" ht="17.45" hidden="false" customHeight="false" outlineLevel="0" collapsed="false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 customFormat="false" ht="17.45" hidden="false" customHeight="false" outlineLevel="0" collapsed="false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 customFormat="false" ht="17.45" hidden="false" customHeight="false" outlineLevel="0" collapsed="false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 customFormat="false" ht="17.45" hidden="false" customHeight="false" outlineLevel="0" collapsed="false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 customFormat="false" ht="17.45" hidden="false" customHeight="false" outlineLevel="0" collapsed="false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 customFormat="false" ht="17.45" hidden="false" customHeight="false" outlineLevel="0" collapsed="false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 customFormat="false" ht="17.45" hidden="false" customHeight="false" outlineLevel="0" collapsed="false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 customFormat="false" ht="17.45" hidden="false" customHeight="false" outlineLevel="0" collapsed="false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 customFormat="false" ht="17.45" hidden="false" customHeight="false" outlineLevel="0" collapsed="false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 customFormat="false" ht="17.45" hidden="false" customHeight="false" outlineLevel="0" collapsed="false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 customFormat="false" ht="17.45" hidden="false" customHeight="false" outlineLevel="0" collapsed="false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 customFormat="false" ht="17.45" hidden="false" customHeight="false" outlineLevel="0" collapsed="false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 customFormat="false" ht="17.45" hidden="false" customHeight="false" outlineLevel="0" collapsed="false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 customFormat="false" ht="17.45" hidden="false" customHeight="false" outlineLevel="0" collapsed="false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 customFormat="false" ht="17.45" hidden="false" customHeight="false" outlineLevel="0" collapsed="false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 customFormat="false" ht="17.45" hidden="false" customHeight="false" outlineLevel="0" collapsed="false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 customFormat="false" ht="17.45" hidden="false" customHeight="false" outlineLevel="0" collapsed="false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 customFormat="false" ht="17.45" hidden="false" customHeight="false" outlineLevel="0" collapsed="false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 customFormat="false" ht="17.45" hidden="false" customHeight="false" outlineLevel="0" collapsed="false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 customFormat="false" ht="17.45" hidden="false" customHeight="false" outlineLevel="0" collapsed="false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 customFormat="false" ht="17.45" hidden="false" customHeight="false" outlineLevel="0" collapsed="false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 customFormat="false" ht="17.45" hidden="false" customHeight="false" outlineLevel="0" collapsed="false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 customFormat="false" ht="17.45" hidden="false" customHeight="false" outlineLevel="0" collapsed="false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 customFormat="false" ht="17.45" hidden="false" customHeight="false" outlineLevel="0" collapsed="false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 customFormat="false" ht="17.45" hidden="false" customHeight="false" outlineLevel="0" collapsed="false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 customFormat="false" ht="17.45" hidden="false" customHeight="false" outlineLevel="0" collapsed="false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 customFormat="false" ht="17.45" hidden="false" customHeight="false" outlineLevel="0" collapsed="false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 customFormat="false" ht="17.45" hidden="false" customHeight="false" outlineLevel="0" collapsed="false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 customFormat="false" ht="17.45" hidden="false" customHeight="false" outlineLevel="0" collapsed="false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 customFormat="false" ht="17.45" hidden="false" customHeight="false" outlineLevel="0" collapsed="false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 customFormat="false" ht="17.45" hidden="false" customHeight="false" outlineLevel="0" collapsed="false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 customFormat="false" ht="17.45" hidden="false" customHeight="false" outlineLevel="0" collapsed="false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 customFormat="false" ht="17.45" hidden="false" customHeight="false" outlineLevel="0" collapsed="false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 customFormat="false" ht="17.45" hidden="false" customHeight="false" outlineLevel="0" collapsed="false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 customFormat="false" ht="17.45" hidden="false" customHeight="false" outlineLevel="0" collapsed="false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 customFormat="false" ht="17.45" hidden="false" customHeight="false" outlineLevel="0" collapsed="false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 customFormat="false" ht="17.45" hidden="false" customHeight="false" outlineLevel="0" collapsed="false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 customFormat="false" ht="17.45" hidden="false" customHeight="false" outlineLevel="0" collapsed="false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 customFormat="false" ht="17.45" hidden="false" customHeight="false" outlineLevel="0" collapsed="false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 customFormat="false" ht="17.45" hidden="false" customHeight="false" outlineLevel="0" collapsed="false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 customFormat="false" ht="17.45" hidden="false" customHeight="false" outlineLevel="0" collapsed="false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 customFormat="false" ht="17.45" hidden="false" customHeight="false" outlineLevel="0" collapsed="false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 customFormat="false" ht="17.45" hidden="false" customHeight="false" outlineLevel="0" collapsed="false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 customFormat="false" ht="17.45" hidden="false" customHeight="false" outlineLevel="0" collapsed="false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 customFormat="false" ht="17.45" hidden="false" customHeight="false" outlineLevel="0" collapsed="false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 customFormat="false" ht="17.45" hidden="false" customHeight="false" outlineLevel="0" collapsed="false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 customFormat="false" ht="17.45" hidden="false" customHeight="false" outlineLevel="0" collapsed="false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 customFormat="false" ht="17.45" hidden="false" customHeight="false" outlineLevel="0" collapsed="false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 customFormat="false" ht="17.45" hidden="false" customHeight="false" outlineLevel="0" collapsed="false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 customFormat="false" ht="17.45" hidden="false" customHeight="false" outlineLevel="0" collapsed="false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 customFormat="false" ht="17.45" hidden="false" customHeight="false" outlineLevel="0" collapsed="false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 customFormat="false" ht="17.45" hidden="false" customHeight="false" outlineLevel="0" collapsed="false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 customFormat="false" ht="17.45" hidden="false" customHeight="false" outlineLevel="0" collapsed="false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 customFormat="false" ht="17.45" hidden="false" customHeight="false" outlineLevel="0" collapsed="false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 customFormat="false" ht="17.45" hidden="false" customHeight="false" outlineLevel="0" collapsed="false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 customFormat="false" ht="17.45" hidden="false" customHeight="false" outlineLevel="0" collapsed="false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 customFormat="false" ht="17.45" hidden="false" customHeight="false" outlineLevel="0" collapsed="false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 customFormat="false" ht="17.45" hidden="false" customHeight="false" outlineLevel="0" collapsed="false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 customFormat="false" ht="17.45" hidden="false" customHeight="false" outlineLevel="0" collapsed="false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 customFormat="false" ht="17.45" hidden="false" customHeight="false" outlineLevel="0" collapsed="false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 customFormat="false" ht="17.45" hidden="false" customHeight="false" outlineLevel="0" collapsed="false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 customFormat="false" ht="17.45" hidden="false" customHeight="false" outlineLevel="0" collapsed="false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 customFormat="false" ht="17.45" hidden="false" customHeight="false" outlineLevel="0" collapsed="false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 customFormat="false" ht="17.45" hidden="false" customHeight="false" outlineLevel="0" collapsed="false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 customFormat="false" ht="17.45" hidden="false" customHeight="false" outlineLevel="0" collapsed="false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 customFormat="false" ht="17.45" hidden="false" customHeight="false" outlineLevel="0" collapsed="false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 customFormat="false" ht="17.45" hidden="false" customHeight="false" outlineLevel="0" collapsed="false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 customFormat="false" ht="17.45" hidden="false" customHeight="false" outlineLevel="0" collapsed="false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 customFormat="false" ht="17.45" hidden="false" customHeight="false" outlineLevel="0" collapsed="false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 customFormat="false" ht="17.45" hidden="false" customHeight="false" outlineLevel="0" collapsed="false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 customFormat="false" ht="17.45" hidden="false" customHeight="false" outlineLevel="0" collapsed="false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 customFormat="false" ht="17.45" hidden="false" customHeight="false" outlineLevel="0" collapsed="false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 customFormat="false" ht="17.45" hidden="false" customHeight="false" outlineLevel="0" collapsed="false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 customFormat="false" ht="17.45" hidden="false" customHeight="false" outlineLevel="0" collapsed="false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 customFormat="false" ht="17.45" hidden="false" customHeight="false" outlineLevel="0" collapsed="false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 customFormat="false" ht="17.45" hidden="false" customHeight="false" outlineLevel="0" collapsed="false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 customFormat="false" ht="17.45" hidden="false" customHeight="false" outlineLevel="0" collapsed="false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 customFormat="false" ht="17.45" hidden="false" customHeight="false" outlineLevel="0" collapsed="false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 customFormat="false" ht="17.45" hidden="false" customHeight="false" outlineLevel="0" collapsed="false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 customFormat="false" ht="17.45" hidden="false" customHeight="false" outlineLevel="0" collapsed="false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 customFormat="false" ht="17.45" hidden="false" customHeight="false" outlineLevel="0" collapsed="false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 customFormat="false" ht="17.45" hidden="false" customHeight="false" outlineLevel="0" collapsed="false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 customFormat="false" ht="17.45" hidden="false" customHeight="false" outlineLevel="0" collapsed="false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 customFormat="false" ht="17.45" hidden="false" customHeight="false" outlineLevel="0" collapsed="false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 customFormat="false" ht="17.45" hidden="false" customHeight="false" outlineLevel="0" collapsed="false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 customFormat="false" ht="17.45" hidden="false" customHeight="false" outlineLevel="0" collapsed="false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 customFormat="false" ht="17.45" hidden="false" customHeight="false" outlineLevel="0" collapsed="false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 customFormat="false" ht="17.45" hidden="false" customHeight="false" outlineLevel="0" collapsed="false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 customFormat="false" ht="17.45" hidden="false" customHeight="false" outlineLevel="0" collapsed="false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 customFormat="false" ht="17.45" hidden="false" customHeight="false" outlineLevel="0" collapsed="false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 customFormat="false" ht="17.45" hidden="false" customHeight="false" outlineLevel="0" collapsed="false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 customFormat="false" ht="17.45" hidden="false" customHeight="false" outlineLevel="0" collapsed="false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 customFormat="false" ht="17.45" hidden="false" customHeight="false" outlineLevel="0" collapsed="false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 customFormat="false" ht="17.45" hidden="false" customHeight="false" outlineLevel="0" collapsed="false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 customFormat="false" ht="17.45" hidden="false" customHeight="false" outlineLevel="0" collapsed="false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 customFormat="false" ht="17.45" hidden="false" customHeight="false" outlineLevel="0" collapsed="false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 customFormat="false" ht="17.45" hidden="false" customHeight="false" outlineLevel="0" collapsed="false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 customFormat="false" ht="17.45" hidden="false" customHeight="false" outlineLevel="0" collapsed="false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 customFormat="false" ht="17.45" hidden="false" customHeight="false" outlineLevel="0" collapsed="false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 customFormat="false" ht="17.45" hidden="false" customHeight="false" outlineLevel="0" collapsed="false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 customFormat="false" ht="17.45" hidden="false" customHeight="false" outlineLevel="0" collapsed="false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 customFormat="false" ht="17.45" hidden="false" customHeight="false" outlineLevel="0" collapsed="false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 customFormat="false" ht="17.45" hidden="false" customHeight="false" outlineLevel="0" collapsed="false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 customFormat="false" ht="17.45" hidden="false" customHeight="false" outlineLevel="0" collapsed="false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 customFormat="false" ht="17.45" hidden="false" customHeight="false" outlineLevel="0" collapsed="false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 customFormat="false" ht="17.45" hidden="false" customHeight="false" outlineLevel="0" collapsed="false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 customFormat="false" ht="17.45" hidden="false" customHeight="false" outlineLevel="0" collapsed="false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 customFormat="false" ht="17.45" hidden="false" customHeight="false" outlineLevel="0" collapsed="false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 customFormat="false" ht="17.45" hidden="false" customHeight="false" outlineLevel="0" collapsed="false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 customFormat="false" ht="17.45" hidden="false" customHeight="false" outlineLevel="0" collapsed="false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 customFormat="false" ht="17.45" hidden="false" customHeight="false" outlineLevel="0" collapsed="false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 customFormat="false" ht="17.45" hidden="false" customHeight="false" outlineLevel="0" collapsed="false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 customFormat="false" ht="17.45" hidden="false" customHeight="false" outlineLevel="0" collapsed="false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 customFormat="false" ht="17.45" hidden="false" customHeight="false" outlineLevel="0" collapsed="false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 customFormat="false" ht="17.45" hidden="false" customHeight="false" outlineLevel="0" collapsed="false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 customFormat="false" ht="17.45" hidden="false" customHeight="false" outlineLevel="0" collapsed="false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 customFormat="false" ht="17.45" hidden="false" customHeight="false" outlineLevel="0" collapsed="false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 customFormat="false" ht="17.45" hidden="false" customHeight="false" outlineLevel="0" collapsed="false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 customFormat="false" ht="17.45" hidden="false" customHeight="false" outlineLevel="0" collapsed="false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 customFormat="false" ht="17.45" hidden="false" customHeight="false" outlineLevel="0" collapsed="false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 customFormat="false" ht="17.45" hidden="false" customHeight="false" outlineLevel="0" collapsed="false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 customFormat="false" ht="17.45" hidden="false" customHeight="false" outlineLevel="0" collapsed="false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 customFormat="false" ht="17.45" hidden="false" customHeight="false" outlineLevel="0" collapsed="false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 customFormat="false" ht="17.45" hidden="false" customHeight="false" outlineLevel="0" collapsed="false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 customFormat="false" ht="17.45" hidden="false" customHeight="false" outlineLevel="0" collapsed="false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 customFormat="false" ht="17.45" hidden="false" customHeight="false" outlineLevel="0" collapsed="false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 customFormat="false" ht="17.45" hidden="false" customHeight="false" outlineLevel="0" collapsed="false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 customFormat="false" ht="17.45" hidden="false" customHeight="false" outlineLevel="0" collapsed="false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 customFormat="false" ht="17.45" hidden="false" customHeight="false" outlineLevel="0" collapsed="false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 customFormat="false" ht="17.45" hidden="false" customHeight="false" outlineLevel="0" collapsed="false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 customFormat="false" ht="17.45" hidden="false" customHeight="false" outlineLevel="0" collapsed="false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 customFormat="false" ht="17.45" hidden="false" customHeight="false" outlineLevel="0" collapsed="false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 customFormat="false" ht="17.45" hidden="false" customHeight="false" outlineLevel="0" collapsed="false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 customFormat="false" ht="17.45" hidden="false" customHeight="false" outlineLevel="0" collapsed="false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 customFormat="false" ht="17.45" hidden="false" customHeight="false" outlineLevel="0" collapsed="false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 customFormat="false" ht="17.45" hidden="false" customHeight="false" outlineLevel="0" collapsed="false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 customFormat="false" ht="17.45" hidden="false" customHeight="false" outlineLevel="0" collapsed="false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 customFormat="false" ht="17.45" hidden="false" customHeight="false" outlineLevel="0" collapsed="false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 customFormat="false" ht="17.45" hidden="false" customHeight="false" outlineLevel="0" collapsed="false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 customFormat="false" ht="17.45" hidden="false" customHeight="false" outlineLevel="0" collapsed="false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 customFormat="false" ht="17.45" hidden="false" customHeight="false" outlineLevel="0" collapsed="false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 customFormat="false" ht="17.45" hidden="false" customHeight="false" outlineLevel="0" collapsed="false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 customFormat="false" ht="17.45" hidden="false" customHeight="false" outlineLevel="0" collapsed="false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 customFormat="false" ht="17.45" hidden="false" customHeight="false" outlineLevel="0" collapsed="false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 customFormat="false" ht="17.45" hidden="false" customHeight="false" outlineLevel="0" collapsed="false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 customFormat="false" ht="17.45" hidden="false" customHeight="false" outlineLevel="0" collapsed="false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 customFormat="false" ht="17.45" hidden="false" customHeight="false" outlineLevel="0" collapsed="false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 customFormat="false" ht="17.45" hidden="false" customHeight="false" outlineLevel="0" collapsed="false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 customFormat="false" ht="17.45" hidden="false" customHeight="false" outlineLevel="0" collapsed="false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 customFormat="false" ht="17.45" hidden="false" customHeight="false" outlineLevel="0" collapsed="false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 customFormat="false" ht="17.45" hidden="false" customHeight="false" outlineLevel="0" collapsed="false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 customFormat="false" ht="17.45" hidden="false" customHeight="false" outlineLevel="0" collapsed="false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 customFormat="false" ht="17.45" hidden="false" customHeight="false" outlineLevel="0" collapsed="false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 customFormat="false" ht="17.45" hidden="false" customHeight="false" outlineLevel="0" collapsed="false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 customFormat="false" ht="17.45" hidden="false" customHeight="false" outlineLevel="0" collapsed="false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 customFormat="false" ht="17.45" hidden="false" customHeight="false" outlineLevel="0" collapsed="false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 customFormat="false" ht="17.45" hidden="false" customHeight="false" outlineLevel="0" collapsed="false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 customFormat="false" ht="17.45" hidden="false" customHeight="false" outlineLevel="0" collapsed="false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 customFormat="false" ht="17.45" hidden="false" customHeight="false" outlineLevel="0" collapsed="false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 customFormat="false" ht="17.45" hidden="false" customHeight="false" outlineLevel="0" collapsed="false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 customFormat="false" ht="17.45" hidden="false" customHeight="false" outlineLevel="0" collapsed="false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 customFormat="false" ht="17.45" hidden="false" customHeight="false" outlineLevel="0" collapsed="false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 customFormat="false" ht="17.45" hidden="false" customHeight="false" outlineLevel="0" collapsed="false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 customFormat="false" ht="17.45" hidden="false" customHeight="false" outlineLevel="0" collapsed="false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 customFormat="false" ht="17.45" hidden="false" customHeight="false" outlineLevel="0" collapsed="false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 customFormat="false" ht="17.45" hidden="false" customHeight="false" outlineLevel="0" collapsed="false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 customFormat="false" ht="17.45" hidden="false" customHeight="false" outlineLevel="0" collapsed="false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 customFormat="false" ht="17.45" hidden="false" customHeight="false" outlineLevel="0" collapsed="false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 customFormat="false" ht="17.45" hidden="false" customHeight="false" outlineLevel="0" collapsed="false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 customFormat="false" ht="17.45" hidden="false" customHeight="false" outlineLevel="0" collapsed="false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 customFormat="false" ht="17.45" hidden="false" customHeight="false" outlineLevel="0" collapsed="false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 customFormat="false" ht="17.45" hidden="false" customHeight="false" outlineLevel="0" collapsed="false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 customFormat="false" ht="17.45" hidden="false" customHeight="false" outlineLevel="0" collapsed="false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 customFormat="false" ht="17.45" hidden="false" customHeight="false" outlineLevel="0" collapsed="false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 customFormat="false" ht="17.45" hidden="false" customHeight="false" outlineLevel="0" collapsed="false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 customFormat="false" ht="17.45" hidden="false" customHeight="false" outlineLevel="0" collapsed="false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 customFormat="false" ht="17.45" hidden="false" customHeight="false" outlineLevel="0" collapsed="false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 customFormat="false" ht="17.45" hidden="false" customHeight="false" outlineLevel="0" collapsed="false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 customFormat="false" ht="17.45" hidden="false" customHeight="false" outlineLevel="0" collapsed="false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 customFormat="false" ht="17.45" hidden="false" customHeight="false" outlineLevel="0" collapsed="false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 customFormat="false" ht="17.45" hidden="false" customHeight="false" outlineLevel="0" collapsed="false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 customFormat="false" ht="17.45" hidden="false" customHeight="false" outlineLevel="0" collapsed="false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 customFormat="false" ht="17.45" hidden="false" customHeight="false" outlineLevel="0" collapsed="false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 customFormat="false" ht="17.45" hidden="false" customHeight="false" outlineLevel="0" collapsed="false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 customFormat="false" ht="17.45" hidden="false" customHeight="false" outlineLevel="0" collapsed="false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 customFormat="false" ht="17.45" hidden="false" customHeight="false" outlineLevel="0" collapsed="false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 customFormat="false" ht="17.45" hidden="false" customHeight="false" outlineLevel="0" collapsed="false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 customFormat="false" ht="17.45" hidden="false" customHeight="false" outlineLevel="0" collapsed="false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 customFormat="false" ht="17.45" hidden="false" customHeight="false" outlineLevel="0" collapsed="false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 customFormat="false" ht="17.45" hidden="false" customHeight="false" outlineLevel="0" collapsed="false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 customFormat="false" ht="17.45" hidden="false" customHeight="false" outlineLevel="0" collapsed="false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 customFormat="false" ht="17.45" hidden="false" customHeight="false" outlineLevel="0" collapsed="false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 customFormat="false" ht="17.45" hidden="false" customHeight="false" outlineLevel="0" collapsed="false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 customFormat="false" ht="17.45" hidden="false" customHeight="false" outlineLevel="0" collapsed="false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 customFormat="false" ht="17.45" hidden="false" customHeight="false" outlineLevel="0" collapsed="false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 customFormat="false" ht="17.45" hidden="false" customHeight="false" outlineLevel="0" collapsed="false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 customFormat="false" ht="17.45" hidden="false" customHeight="false" outlineLevel="0" collapsed="false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 customFormat="false" ht="17.45" hidden="false" customHeight="false" outlineLevel="0" collapsed="false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 customFormat="false" ht="17.45" hidden="false" customHeight="false" outlineLevel="0" collapsed="false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 customFormat="false" ht="17.45" hidden="false" customHeight="false" outlineLevel="0" collapsed="false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 customFormat="false" ht="17.45" hidden="false" customHeight="false" outlineLevel="0" collapsed="false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 customFormat="false" ht="17.45" hidden="false" customHeight="false" outlineLevel="0" collapsed="false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 customFormat="false" ht="17.45" hidden="false" customHeight="false" outlineLevel="0" collapsed="false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 customFormat="false" ht="17.45" hidden="false" customHeight="false" outlineLevel="0" collapsed="false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 customFormat="false" ht="17.45" hidden="false" customHeight="false" outlineLevel="0" collapsed="false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 customFormat="false" ht="17.45" hidden="false" customHeight="false" outlineLevel="0" collapsed="false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 customFormat="false" ht="17.45" hidden="false" customHeight="false" outlineLevel="0" collapsed="false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 customFormat="false" ht="17.45" hidden="false" customHeight="false" outlineLevel="0" collapsed="false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 customFormat="false" ht="17.45" hidden="false" customHeight="false" outlineLevel="0" collapsed="false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 customFormat="false" ht="17.45" hidden="false" customHeight="false" outlineLevel="0" collapsed="false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 customFormat="false" ht="17.45" hidden="false" customHeight="false" outlineLevel="0" collapsed="false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 customFormat="false" ht="17.45" hidden="false" customHeight="false" outlineLevel="0" collapsed="false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 customFormat="false" ht="17.45" hidden="false" customHeight="false" outlineLevel="0" collapsed="false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 customFormat="false" ht="17.45" hidden="false" customHeight="false" outlineLevel="0" collapsed="false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 customFormat="false" ht="17.45" hidden="false" customHeight="false" outlineLevel="0" collapsed="false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 customFormat="false" ht="17.45" hidden="false" customHeight="false" outlineLevel="0" collapsed="false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 customFormat="false" ht="17.45" hidden="false" customHeight="false" outlineLevel="0" collapsed="false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 customFormat="false" ht="17.45" hidden="false" customHeight="false" outlineLevel="0" collapsed="false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 customFormat="false" ht="17.45" hidden="false" customHeight="false" outlineLevel="0" collapsed="false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 customFormat="false" ht="17.45" hidden="false" customHeight="false" outlineLevel="0" collapsed="false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 customFormat="false" ht="17.45" hidden="false" customHeight="false" outlineLevel="0" collapsed="false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 customFormat="false" ht="17.45" hidden="false" customHeight="false" outlineLevel="0" collapsed="false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 customFormat="false" ht="17.45" hidden="false" customHeight="false" outlineLevel="0" collapsed="false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 customFormat="false" ht="17.45" hidden="false" customHeight="false" outlineLevel="0" collapsed="false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 customFormat="false" ht="17.45" hidden="false" customHeight="false" outlineLevel="0" collapsed="false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 customFormat="false" ht="17.45" hidden="false" customHeight="false" outlineLevel="0" collapsed="false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 customFormat="false" ht="17.45" hidden="false" customHeight="false" outlineLevel="0" collapsed="false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 customFormat="false" ht="17.45" hidden="false" customHeight="false" outlineLevel="0" collapsed="false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 customFormat="false" ht="17.45" hidden="false" customHeight="false" outlineLevel="0" collapsed="false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 customFormat="false" ht="17.45" hidden="false" customHeight="false" outlineLevel="0" collapsed="false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 customFormat="false" ht="17.45" hidden="false" customHeight="false" outlineLevel="0" collapsed="false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 customFormat="false" ht="17.45" hidden="false" customHeight="false" outlineLevel="0" collapsed="false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 customFormat="false" ht="17.45" hidden="false" customHeight="false" outlineLevel="0" collapsed="false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 customFormat="false" ht="17.45" hidden="false" customHeight="false" outlineLevel="0" collapsed="false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 customFormat="false" ht="17.45" hidden="false" customHeight="false" outlineLevel="0" collapsed="false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 customFormat="false" ht="17.45" hidden="false" customHeight="false" outlineLevel="0" collapsed="false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 customFormat="false" ht="17.45" hidden="false" customHeight="false" outlineLevel="0" collapsed="false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 customFormat="false" ht="17.45" hidden="false" customHeight="false" outlineLevel="0" collapsed="false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 customFormat="false" ht="17.45" hidden="false" customHeight="false" outlineLevel="0" collapsed="false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 customFormat="false" ht="17.45" hidden="false" customHeight="false" outlineLevel="0" collapsed="false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 customFormat="false" ht="17.45" hidden="false" customHeight="false" outlineLevel="0" collapsed="false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 customFormat="false" ht="17.45" hidden="false" customHeight="false" outlineLevel="0" collapsed="false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 customFormat="false" ht="17.45" hidden="false" customHeight="false" outlineLevel="0" collapsed="false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 customFormat="false" ht="17.45" hidden="false" customHeight="false" outlineLevel="0" collapsed="false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 customFormat="false" ht="17.45" hidden="false" customHeight="false" outlineLevel="0" collapsed="false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 customFormat="false" ht="17.45" hidden="false" customHeight="false" outlineLevel="0" collapsed="false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 customFormat="false" ht="17.45" hidden="false" customHeight="false" outlineLevel="0" collapsed="false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 customFormat="false" ht="17.45" hidden="false" customHeight="false" outlineLevel="0" collapsed="false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 customFormat="false" ht="17.45" hidden="false" customHeight="false" outlineLevel="0" collapsed="false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 customFormat="false" ht="17.45" hidden="false" customHeight="false" outlineLevel="0" collapsed="false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 customFormat="false" ht="17.45" hidden="false" customHeight="false" outlineLevel="0" collapsed="false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 customFormat="false" ht="17.45" hidden="false" customHeight="false" outlineLevel="0" collapsed="false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 customFormat="false" ht="17.45" hidden="false" customHeight="false" outlineLevel="0" collapsed="false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 customFormat="false" ht="17.45" hidden="false" customHeight="false" outlineLevel="0" collapsed="false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 customFormat="false" ht="17.45" hidden="false" customHeight="false" outlineLevel="0" collapsed="false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 customFormat="false" ht="17.45" hidden="false" customHeight="false" outlineLevel="0" collapsed="false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 customFormat="false" ht="17.45" hidden="false" customHeight="false" outlineLevel="0" collapsed="false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 customFormat="false" ht="17.45" hidden="false" customHeight="false" outlineLevel="0" collapsed="false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 customFormat="false" ht="17.45" hidden="false" customHeight="false" outlineLevel="0" collapsed="false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 customFormat="false" ht="17.45" hidden="false" customHeight="false" outlineLevel="0" collapsed="false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 customFormat="false" ht="17.45" hidden="false" customHeight="false" outlineLevel="0" collapsed="false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 customFormat="false" ht="17.45" hidden="false" customHeight="false" outlineLevel="0" collapsed="false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 customFormat="false" ht="17.45" hidden="false" customHeight="false" outlineLevel="0" collapsed="false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 customFormat="false" ht="17.45" hidden="false" customHeight="false" outlineLevel="0" collapsed="false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 customFormat="false" ht="17.45" hidden="false" customHeight="false" outlineLevel="0" collapsed="false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 customFormat="false" ht="17.45" hidden="false" customHeight="false" outlineLevel="0" collapsed="false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 customFormat="false" ht="17.45" hidden="false" customHeight="false" outlineLevel="0" collapsed="false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 customFormat="false" ht="17.45" hidden="false" customHeight="false" outlineLevel="0" collapsed="false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 customFormat="false" ht="17.45" hidden="false" customHeight="false" outlineLevel="0" collapsed="false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 customFormat="false" ht="17.45" hidden="false" customHeight="false" outlineLevel="0" collapsed="false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 customFormat="false" ht="17.45" hidden="false" customHeight="false" outlineLevel="0" collapsed="false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 customFormat="false" ht="17.45" hidden="false" customHeight="false" outlineLevel="0" collapsed="false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 customFormat="false" ht="17.45" hidden="false" customHeight="false" outlineLevel="0" collapsed="false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 customFormat="false" ht="17.45" hidden="false" customHeight="false" outlineLevel="0" collapsed="false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 customFormat="false" ht="17.45" hidden="false" customHeight="false" outlineLevel="0" collapsed="false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 customFormat="false" ht="17.45" hidden="false" customHeight="false" outlineLevel="0" collapsed="false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 customFormat="false" ht="17.45" hidden="false" customHeight="false" outlineLevel="0" collapsed="false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 customFormat="false" ht="17.45" hidden="false" customHeight="false" outlineLevel="0" collapsed="false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 customFormat="false" ht="17.45" hidden="false" customHeight="false" outlineLevel="0" collapsed="false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 customFormat="false" ht="17.45" hidden="false" customHeight="false" outlineLevel="0" collapsed="false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 customFormat="false" ht="17.45" hidden="false" customHeight="false" outlineLevel="0" collapsed="false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 customFormat="false" ht="17.45" hidden="false" customHeight="false" outlineLevel="0" collapsed="false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 customFormat="false" ht="17.45" hidden="false" customHeight="false" outlineLevel="0" collapsed="false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 customFormat="false" ht="17.45" hidden="false" customHeight="false" outlineLevel="0" collapsed="false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 customFormat="false" ht="17.45" hidden="false" customHeight="false" outlineLevel="0" collapsed="false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 customFormat="false" ht="17.45" hidden="false" customHeight="false" outlineLevel="0" collapsed="false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 customFormat="false" ht="17.45" hidden="false" customHeight="false" outlineLevel="0" collapsed="false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 customFormat="false" ht="17.45" hidden="false" customHeight="false" outlineLevel="0" collapsed="false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 customFormat="false" ht="17.45" hidden="false" customHeight="false" outlineLevel="0" collapsed="false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 customFormat="false" ht="17.45" hidden="false" customHeight="false" outlineLevel="0" collapsed="false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 customFormat="false" ht="17.45" hidden="false" customHeight="false" outlineLevel="0" collapsed="false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 customFormat="false" ht="17.45" hidden="false" customHeight="false" outlineLevel="0" collapsed="false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 customFormat="false" ht="17.45" hidden="false" customHeight="false" outlineLevel="0" collapsed="false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 customFormat="false" ht="17.45" hidden="false" customHeight="false" outlineLevel="0" collapsed="false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 customFormat="false" ht="17.45" hidden="false" customHeight="false" outlineLevel="0" collapsed="false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 customFormat="false" ht="17.45" hidden="false" customHeight="false" outlineLevel="0" collapsed="false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 customFormat="false" ht="17.45" hidden="false" customHeight="false" outlineLevel="0" collapsed="false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 customFormat="false" ht="17.45" hidden="false" customHeight="false" outlineLevel="0" collapsed="false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 customFormat="false" ht="17.45" hidden="false" customHeight="false" outlineLevel="0" collapsed="false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 customFormat="false" ht="17.45" hidden="false" customHeight="false" outlineLevel="0" collapsed="false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 customFormat="false" ht="17.45" hidden="false" customHeight="false" outlineLevel="0" collapsed="false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 customFormat="false" ht="17.45" hidden="false" customHeight="false" outlineLevel="0" collapsed="false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 customFormat="false" ht="17.45" hidden="false" customHeight="false" outlineLevel="0" collapsed="false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 customFormat="false" ht="17.45" hidden="false" customHeight="false" outlineLevel="0" collapsed="false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 customFormat="false" ht="17.45" hidden="false" customHeight="false" outlineLevel="0" collapsed="false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 customFormat="false" ht="17.45" hidden="false" customHeight="false" outlineLevel="0" collapsed="false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 customFormat="false" ht="17.45" hidden="false" customHeight="false" outlineLevel="0" collapsed="false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 customFormat="false" ht="17.45" hidden="false" customHeight="false" outlineLevel="0" collapsed="false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 customFormat="false" ht="17.45" hidden="false" customHeight="false" outlineLevel="0" collapsed="false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 customFormat="false" ht="17.45" hidden="false" customHeight="false" outlineLevel="0" collapsed="false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 customFormat="false" ht="17.45" hidden="false" customHeight="false" outlineLevel="0" collapsed="false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 customFormat="false" ht="17.45" hidden="false" customHeight="false" outlineLevel="0" collapsed="false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 customFormat="false" ht="17.45" hidden="false" customHeight="false" outlineLevel="0" collapsed="false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 customFormat="false" ht="17.45" hidden="false" customHeight="false" outlineLevel="0" collapsed="false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 customFormat="false" ht="17.45" hidden="false" customHeight="false" outlineLevel="0" collapsed="false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 customFormat="false" ht="17.45" hidden="false" customHeight="false" outlineLevel="0" collapsed="false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 customFormat="false" ht="17.45" hidden="false" customHeight="false" outlineLevel="0" collapsed="false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 customFormat="false" ht="17.45" hidden="false" customHeight="false" outlineLevel="0" collapsed="false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 customFormat="false" ht="17.45" hidden="false" customHeight="false" outlineLevel="0" collapsed="false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 customFormat="false" ht="17.45" hidden="false" customHeight="false" outlineLevel="0" collapsed="false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 customFormat="false" ht="17.45" hidden="false" customHeight="false" outlineLevel="0" collapsed="false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 customFormat="false" ht="17.45" hidden="false" customHeight="false" outlineLevel="0" collapsed="false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 customFormat="false" ht="17.45" hidden="false" customHeight="false" outlineLevel="0" collapsed="false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 customFormat="false" ht="17.45" hidden="false" customHeight="false" outlineLevel="0" collapsed="false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 customFormat="false" ht="17.45" hidden="false" customHeight="false" outlineLevel="0" collapsed="false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 customFormat="false" ht="17.45" hidden="false" customHeight="false" outlineLevel="0" collapsed="false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 customFormat="false" ht="17.45" hidden="false" customHeight="false" outlineLevel="0" collapsed="false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 customFormat="false" ht="17.45" hidden="false" customHeight="false" outlineLevel="0" collapsed="false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 customFormat="false" ht="17.45" hidden="false" customHeight="false" outlineLevel="0" collapsed="false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 customFormat="false" ht="17.45" hidden="false" customHeight="false" outlineLevel="0" collapsed="false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 customFormat="false" ht="17.45" hidden="false" customHeight="false" outlineLevel="0" collapsed="false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 customFormat="false" ht="17.45" hidden="false" customHeight="false" outlineLevel="0" collapsed="false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 customFormat="false" ht="17.45" hidden="false" customHeight="false" outlineLevel="0" collapsed="false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 customFormat="false" ht="17.45" hidden="false" customHeight="false" outlineLevel="0" collapsed="false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 customFormat="false" ht="17.45" hidden="false" customHeight="false" outlineLevel="0" collapsed="false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 customFormat="false" ht="17.45" hidden="false" customHeight="false" outlineLevel="0" collapsed="false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 customFormat="false" ht="17.45" hidden="false" customHeight="false" outlineLevel="0" collapsed="false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 customFormat="false" ht="17.45" hidden="false" customHeight="false" outlineLevel="0" collapsed="false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 customFormat="false" ht="17.45" hidden="false" customHeight="false" outlineLevel="0" collapsed="false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 customFormat="false" ht="17.45" hidden="false" customHeight="false" outlineLevel="0" collapsed="false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 customFormat="false" ht="17.45" hidden="false" customHeight="false" outlineLevel="0" collapsed="false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 customFormat="false" ht="17.45" hidden="false" customHeight="false" outlineLevel="0" collapsed="false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 customFormat="false" ht="17.45" hidden="false" customHeight="false" outlineLevel="0" collapsed="false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 customFormat="false" ht="17.45" hidden="false" customHeight="false" outlineLevel="0" collapsed="false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 customFormat="false" ht="17.45" hidden="false" customHeight="false" outlineLevel="0" collapsed="false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 customFormat="false" ht="17.45" hidden="false" customHeight="false" outlineLevel="0" collapsed="false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 customFormat="false" ht="17.45" hidden="false" customHeight="false" outlineLevel="0" collapsed="false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 customFormat="false" ht="17.45" hidden="false" customHeight="false" outlineLevel="0" collapsed="false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 customFormat="false" ht="17.45" hidden="false" customHeight="false" outlineLevel="0" collapsed="false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 customFormat="false" ht="17.45" hidden="false" customHeight="false" outlineLevel="0" collapsed="false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 customFormat="false" ht="17.45" hidden="false" customHeight="false" outlineLevel="0" collapsed="false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 customFormat="false" ht="17.45" hidden="false" customHeight="false" outlineLevel="0" collapsed="false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 customFormat="false" ht="17.45" hidden="false" customHeight="false" outlineLevel="0" collapsed="false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 customFormat="false" ht="17.45" hidden="false" customHeight="false" outlineLevel="0" collapsed="false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 customFormat="false" ht="17.45" hidden="false" customHeight="false" outlineLevel="0" collapsed="false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 customFormat="false" ht="17.45" hidden="false" customHeight="false" outlineLevel="0" collapsed="false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 customFormat="false" ht="17.45" hidden="false" customHeight="false" outlineLevel="0" collapsed="false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 customFormat="false" ht="17.45" hidden="false" customHeight="false" outlineLevel="0" collapsed="false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 customFormat="false" ht="17.45" hidden="false" customHeight="false" outlineLevel="0" collapsed="false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 customFormat="false" ht="17.45" hidden="false" customHeight="false" outlineLevel="0" collapsed="false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 customFormat="false" ht="17.45" hidden="false" customHeight="false" outlineLevel="0" collapsed="false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 customFormat="false" ht="17.45" hidden="false" customHeight="false" outlineLevel="0" collapsed="false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 customFormat="false" ht="17.45" hidden="false" customHeight="false" outlineLevel="0" collapsed="false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 customFormat="false" ht="17.45" hidden="false" customHeight="false" outlineLevel="0" collapsed="false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 customFormat="false" ht="17.45" hidden="false" customHeight="false" outlineLevel="0" collapsed="false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 customFormat="false" ht="17.45" hidden="false" customHeight="false" outlineLevel="0" collapsed="false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 customFormat="false" ht="17.45" hidden="false" customHeight="false" outlineLevel="0" collapsed="false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 customFormat="false" ht="17.45" hidden="false" customHeight="false" outlineLevel="0" collapsed="false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 customFormat="false" ht="17.45" hidden="false" customHeight="false" outlineLevel="0" collapsed="false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 customFormat="false" ht="17.45" hidden="false" customHeight="false" outlineLevel="0" collapsed="false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 customFormat="false" ht="17.45" hidden="false" customHeight="false" outlineLevel="0" collapsed="false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 customFormat="false" ht="17.45" hidden="false" customHeight="false" outlineLevel="0" collapsed="false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 customFormat="false" ht="17.45" hidden="false" customHeight="false" outlineLevel="0" collapsed="false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 customFormat="false" ht="17.45" hidden="false" customHeight="false" outlineLevel="0" collapsed="false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 customFormat="false" ht="17.45" hidden="false" customHeight="false" outlineLevel="0" collapsed="false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 customFormat="false" ht="17.45" hidden="false" customHeight="false" outlineLevel="0" collapsed="false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 customFormat="false" ht="17.45" hidden="false" customHeight="false" outlineLevel="0" collapsed="false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 customFormat="false" ht="17.45" hidden="false" customHeight="false" outlineLevel="0" collapsed="false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 customFormat="false" ht="17.45" hidden="false" customHeight="false" outlineLevel="0" collapsed="false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 customFormat="false" ht="17.45" hidden="false" customHeight="false" outlineLevel="0" collapsed="false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 customFormat="false" ht="17.45" hidden="false" customHeight="false" outlineLevel="0" collapsed="false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 customFormat="false" ht="17.45" hidden="false" customHeight="false" outlineLevel="0" collapsed="false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 customFormat="false" ht="17.45" hidden="false" customHeight="false" outlineLevel="0" collapsed="false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 customFormat="false" ht="17.45" hidden="false" customHeight="false" outlineLevel="0" collapsed="false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 customFormat="false" ht="17.45" hidden="false" customHeight="false" outlineLevel="0" collapsed="false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 customFormat="false" ht="17.45" hidden="false" customHeight="false" outlineLevel="0" collapsed="false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 customFormat="false" ht="17.45" hidden="false" customHeight="false" outlineLevel="0" collapsed="false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 customFormat="false" ht="17.45" hidden="false" customHeight="false" outlineLevel="0" collapsed="false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 customFormat="false" ht="17.45" hidden="false" customHeight="false" outlineLevel="0" collapsed="false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 customFormat="false" ht="17.45" hidden="false" customHeight="false" outlineLevel="0" collapsed="false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 customFormat="false" ht="17.45" hidden="false" customHeight="false" outlineLevel="0" collapsed="false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 customFormat="false" ht="17.45" hidden="false" customHeight="false" outlineLevel="0" collapsed="false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 customFormat="false" ht="17.45" hidden="false" customHeight="false" outlineLevel="0" collapsed="false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 customFormat="false" ht="17.45" hidden="false" customHeight="false" outlineLevel="0" collapsed="false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 customFormat="false" ht="17.45" hidden="false" customHeight="false" outlineLevel="0" collapsed="false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 customFormat="false" ht="17.45" hidden="false" customHeight="false" outlineLevel="0" collapsed="false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 customFormat="false" ht="17.45" hidden="false" customHeight="false" outlineLevel="0" collapsed="false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 customFormat="false" ht="17.45" hidden="false" customHeight="false" outlineLevel="0" collapsed="false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 customFormat="false" ht="17.45" hidden="false" customHeight="false" outlineLevel="0" collapsed="false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 customFormat="false" ht="17.45" hidden="false" customHeight="false" outlineLevel="0" collapsed="false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 customFormat="false" ht="17.45" hidden="false" customHeight="false" outlineLevel="0" collapsed="false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 customFormat="false" ht="17.45" hidden="false" customHeight="false" outlineLevel="0" collapsed="false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 customFormat="false" ht="17.45" hidden="false" customHeight="false" outlineLevel="0" collapsed="false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 customFormat="false" ht="17.45" hidden="false" customHeight="false" outlineLevel="0" collapsed="false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 customFormat="false" ht="17.45" hidden="false" customHeight="false" outlineLevel="0" collapsed="false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 customFormat="false" ht="17.45" hidden="false" customHeight="false" outlineLevel="0" collapsed="false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 customFormat="false" ht="17.45" hidden="false" customHeight="false" outlineLevel="0" collapsed="false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 customFormat="false" ht="17.45" hidden="false" customHeight="false" outlineLevel="0" collapsed="false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 customFormat="false" ht="17.45" hidden="false" customHeight="false" outlineLevel="0" collapsed="false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 customFormat="false" ht="17.45" hidden="false" customHeight="false" outlineLevel="0" collapsed="false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 customFormat="false" ht="17.45" hidden="false" customHeight="false" outlineLevel="0" collapsed="false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 customFormat="false" ht="17.45" hidden="false" customHeight="false" outlineLevel="0" collapsed="false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 customFormat="false" ht="17.45" hidden="false" customHeight="false" outlineLevel="0" collapsed="false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 customFormat="false" ht="17.45" hidden="false" customHeight="false" outlineLevel="0" collapsed="false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 customFormat="false" ht="17.45" hidden="false" customHeight="false" outlineLevel="0" collapsed="false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 customFormat="false" ht="17.45" hidden="false" customHeight="false" outlineLevel="0" collapsed="false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 customFormat="false" ht="17.45" hidden="false" customHeight="false" outlineLevel="0" collapsed="false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 customFormat="false" ht="17.45" hidden="false" customHeight="false" outlineLevel="0" collapsed="false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 customFormat="false" ht="17.45" hidden="false" customHeight="false" outlineLevel="0" collapsed="false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 customFormat="false" ht="17.45" hidden="false" customHeight="false" outlineLevel="0" collapsed="false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 customFormat="false" ht="17.45" hidden="false" customHeight="false" outlineLevel="0" collapsed="false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 customFormat="false" ht="17.45" hidden="false" customHeight="false" outlineLevel="0" collapsed="false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 customFormat="false" ht="17.45" hidden="false" customHeight="false" outlineLevel="0" collapsed="false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 customFormat="false" ht="17.45" hidden="false" customHeight="false" outlineLevel="0" collapsed="false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customFormat="false" ht="17.45" hidden="false" customHeight="false" outlineLevel="0" collapsed="false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 customFormat="false" ht="17.45" hidden="false" customHeight="false" outlineLevel="0" collapsed="false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 customFormat="false" ht="17.45" hidden="false" customHeight="false" outlineLevel="0" collapsed="false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 customFormat="false" ht="17.45" hidden="false" customHeight="false" outlineLevel="0" collapsed="false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 customFormat="false" ht="17.45" hidden="false" customHeight="false" outlineLevel="0" collapsed="false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 customFormat="false" ht="17.45" hidden="false" customHeight="false" outlineLevel="0" collapsed="false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 customFormat="false" ht="17.45" hidden="false" customHeight="false" outlineLevel="0" collapsed="false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 customFormat="false" ht="17.45" hidden="false" customHeight="false" outlineLevel="0" collapsed="false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 customFormat="false" ht="17.45" hidden="false" customHeight="false" outlineLevel="0" collapsed="false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 customFormat="false" ht="17.45" hidden="false" customHeight="false" outlineLevel="0" collapsed="false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 customFormat="false" ht="17.45" hidden="false" customHeight="false" outlineLevel="0" collapsed="false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 customFormat="false" ht="17.45" hidden="false" customHeight="false" outlineLevel="0" collapsed="false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 customFormat="false" ht="17.45" hidden="false" customHeight="false" outlineLevel="0" collapsed="false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 customFormat="false" ht="17.45" hidden="false" customHeight="false" outlineLevel="0" collapsed="false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 customFormat="false" ht="17.45" hidden="false" customHeight="false" outlineLevel="0" collapsed="false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 customFormat="false" ht="17.45" hidden="false" customHeight="false" outlineLevel="0" collapsed="false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 customFormat="false" ht="17.45" hidden="false" customHeight="false" outlineLevel="0" collapsed="false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 customFormat="false" ht="17.45" hidden="false" customHeight="false" outlineLevel="0" collapsed="false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 customFormat="false" ht="17.45" hidden="false" customHeight="false" outlineLevel="0" collapsed="false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 customFormat="false" ht="17.45" hidden="false" customHeight="false" outlineLevel="0" collapsed="false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 customFormat="false" ht="17.45" hidden="false" customHeight="false" outlineLevel="0" collapsed="false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 customFormat="false" ht="17.45" hidden="false" customHeight="false" outlineLevel="0" collapsed="false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 customFormat="false" ht="17.45" hidden="false" customHeight="false" outlineLevel="0" collapsed="false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 customFormat="false" ht="17.45" hidden="false" customHeight="false" outlineLevel="0" collapsed="false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 customFormat="false" ht="17.45" hidden="false" customHeight="false" outlineLevel="0" collapsed="false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 customFormat="false" ht="17.45" hidden="false" customHeight="false" outlineLevel="0" collapsed="false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 customFormat="false" ht="17.45" hidden="false" customHeight="false" outlineLevel="0" collapsed="false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 customFormat="false" ht="17.45" hidden="false" customHeight="false" outlineLevel="0" collapsed="false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 customFormat="false" ht="17.45" hidden="false" customHeight="false" outlineLevel="0" collapsed="false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 customFormat="false" ht="17.45" hidden="false" customHeight="false" outlineLevel="0" collapsed="false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 customFormat="false" ht="17.45" hidden="false" customHeight="false" outlineLevel="0" collapsed="false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 customFormat="false" ht="17.45" hidden="false" customHeight="false" outlineLevel="0" collapsed="false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 customFormat="false" ht="17.45" hidden="false" customHeight="false" outlineLevel="0" collapsed="false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 customFormat="false" ht="17.45" hidden="false" customHeight="false" outlineLevel="0" collapsed="false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 customFormat="false" ht="17.45" hidden="false" customHeight="false" outlineLevel="0" collapsed="false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 customFormat="false" ht="17.45" hidden="false" customHeight="false" outlineLevel="0" collapsed="false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 customFormat="false" ht="17.45" hidden="false" customHeight="false" outlineLevel="0" collapsed="false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 customFormat="false" ht="17.45" hidden="false" customHeight="false" outlineLevel="0" collapsed="false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 customFormat="false" ht="17.45" hidden="false" customHeight="false" outlineLevel="0" collapsed="false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 customFormat="false" ht="17.45" hidden="false" customHeight="false" outlineLevel="0" collapsed="false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 customFormat="false" ht="17.45" hidden="false" customHeight="false" outlineLevel="0" collapsed="false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 customFormat="false" ht="17.45" hidden="false" customHeight="false" outlineLevel="0" collapsed="false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 customFormat="false" ht="17.45" hidden="false" customHeight="false" outlineLevel="0" collapsed="false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 customFormat="false" ht="17.45" hidden="false" customHeight="false" outlineLevel="0" collapsed="false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 customFormat="false" ht="17.45" hidden="false" customHeight="false" outlineLevel="0" collapsed="false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 customFormat="false" ht="17.45" hidden="false" customHeight="false" outlineLevel="0" collapsed="false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 customFormat="false" ht="17.45" hidden="false" customHeight="false" outlineLevel="0" collapsed="false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 customFormat="false" ht="17.45" hidden="false" customHeight="false" outlineLevel="0" collapsed="false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 customFormat="false" ht="17.45" hidden="false" customHeight="false" outlineLevel="0" collapsed="false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 customFormat="false" ht="17.45" hidden="false" customHeight="false" outlineLevel="0" collapsed="false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 customFormat="false" ht="17.45" hidden="false" customHeight="false" outlineLevel="0" collapsed="false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 customFormat="false" ht="17.45" hidden="false" customHeight="false" outlineLevel="0" collapsed="false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 customFormat="false" ht="17.45" hidden="false" customHeight="false" outlineLevel="0" collapsed="false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 customFormat="false" ht="17.45" hidden="false" customHeight="false" outlineLevel="0" collapsed="false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 customFormat="false" ht="17.45" hidden="false" customHeight="false" outlineLevel="0" collapsed="false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 customFormat="false" ht="17.45" hidden="false" customHeight="false" outlineLevel="0" collapsed="false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 customFormat="false" ht="17.45" hidden="false" customHeight="false" outlineLevel="0" collapsed="false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 customFormat="false" ht="17.45" hidden="false" customHeight="false" outlineLevel="0" collapsed="false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 customFormat="false" ht="17.45" hidden="false" customHeight="false" outlineLevel="0" collapsed="false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 customFormat="false" ht="17.45" hidden="false" customHeight="false" outlineLevel="0" collapsed="false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 customFormat="false" ht="17.45" hidden="false" customHeight="false" outlineLevel="0" collapsed="false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 customFormat="false" ht="17.45" hidden="false" customHeight="false" outlineLevel="0" collapsed="false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 customFormat="false" ht="17.45" hidden="false" customHeight="false" outlineLevel="0" collapsed="false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 customFormat="false" ht="17.45" hidden="false" customHeight="false" outlineLevel="0" collapsed="false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 customFormat="false" ht="17.45" hidden="false" customHeight="false" outlineLevel="0" collapsed="false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 customFormat="false" ht="17.45" hidden="false" customHeight="false" outlineLevel="0" collapsed="false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 customFormat="false" ht="17.45" hidden="false" customHeight="false" outlineLevel="0" collapsed="false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 customFormat="false" ht="17.45" hidden="false" customHeight="false" outlineLevel="0" collapsed="false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 customFormat="false" ht="17.45" hidden="false" customHeight="false" outlineLevel="0" collapsed="false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 customFormat="false" ht="17.45" hidden="false" customHeight="false" outlineLevel="0" collapsed="false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 customFormat="false" ht="17.45" hidden="false" customHeight="false" outlineLevel="0" collapsed="false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 customFormat="false" ht="17.45" hidden="false" customHeight="false" outlineLevel="0" collapsed="false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 customFormat="false" ht="17.45" hidden="false" customHeight="false" outlineLevel="0" collapsed="false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 customFormat="false" ht="17.45" hidden="false" customHeight="false" outlineLevel="0" collapsed="false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 customFormat="false" ht="17.45" hidden="false" customHeight="false" outlineLevel="0" collapsed="false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 customFormat="false" ht="17.45" hidden="false" customHeight="false" outlineLevel="0" collapsed="false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 customFormat="false" ht="17.45" hidden="false" customHeight="false" outlineLevel="0" collapsed="false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 customFormat="false" ht="17.45" hidden="false" customHeight="false" outlineLevel="0" collapsed="false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 customFormat="false" ht="17.45" hidden="false" customHeight="false" outlineLevel="0" collapsed="false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 customFormat="false" ht="17.45" hidden="false" customHeight="false" outlineLevel="0" collapsed="false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 customFormat="false" ht="17.45" hidden="false" customHeight="false" outlineLevel="0" collapsed="false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 customFormat="false" ht="17.45" hidden="false" customHeight="false" outlineLevel="0" collapsed="false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 customFormat="false" ht="17.45" hidden="false" customHeight="false" outlineLevel="0" collapsed="false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 customFormat="false" ht="17.45" hidden="false" customHeight="false" outlineLevel="0" collapsed="false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 customFormat="false" ht="17.45" hidden="false" customHeight="false" outlineLevel="0" collapsed="false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 customFormat="false" ht="17.45" hidden="false" customHeight="false" outlineLevel="0" collapsed="false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 customFormat="false" ht="17.45" hidden="false" customHeight="false" outlineLevel="0" collapsed="false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 customFormat="false" ht="17.45" hidden="false" customHeight="false" outlineLevel="0" collapsed="false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 customFormat="false" ht="17.45" hidden="false" customHeight="false" outlineLevel="0" collapsed="false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 customFormat="false" ht="17.45" hidden="false" customHeight="false" outlineLevel="0" collapsed="false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 customFormat="false" ht="17.45" hidden="false" customHeight="false" outlineLevel="0" collapsed="false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 customFormat="false" ht="17.45" hidden="false" customHeight="false" outlineLevel="0" collapsed="false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 customFormat="false" ht="17.45" hidden="false" customHeight="false" outlineLevel="0" collapsed="false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 customFormat="false" ht="17.45" hidden="false" customHeight="false" outlineLevel="0" collapsed="false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 customFormat="false" ht="17.45" hidden="false" customHeight="false" outlineLevel="0" collapsed="false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 customFormat="false" ht="17.45" hidden="false" customHeight="false" outlineLevel="0" collapsed="false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 customFormat="false" ht="17.45" hidden="false" customHeight="false" outlineLevel="0" collapsed="false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 customFormat="false" ht="17.45" hidden="false" customHeight="false" outlineLevel="0" collapsed="false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 customFormat="false" ht="17.45" hidden="false" customHeight="false" outlineLevel="0" collapsed="false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 customFormat="false" ht="17.45" hidden="false" customHeight="false" outlineLevel="0" collapsed="false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 customFormat="false" ht="17.45" hidden="false" customHeight="false" outlineLevel="0" collapsed="false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 customFormat="false" ht="17.45" hidden="false" customHeight="false" outlineLevel="0" collapsed="false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 customFormat="false" ht="17.45" hidden="false" customHeight="false" outlineLevel="0" collapsed="false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 customFormat="false" ht="17.45" hidden="false" customHeight="false" outlineLevel="0" collapsed="false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 customFormat="false" ht="17.45" hidden="false" customHeight="false" outlineLevel="0" collapsed="false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 customFormat="false" ht="17.45" hidden="false" customHeight="false" outlineLevel="0" collapsed="false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 customFormat="false" ht="17.45" hidden="false" customHeight="false" outlineLevel="0" collapsed="false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 customFormat="false" ht="17.45" hidden="false" customHeight="false" outlineLevel="0" collapsed="false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 customFormat="false" ht="17.45" hidden="false" customHeight="false" outlineLevel="0" collapsed="false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 customFormat="false" ht="17.45" hidden="false" customHeight="false" outlineLevel="0" collapsed="false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 customFormat="false" ht="17.45" hidden="false" customHeight="false" outlineLevel="0" collapsed="false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 customFormat="false" ht="17.45" hidden="false" customHeight="false" outlineLevel="0" collapsed="false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 customFormat="false" ht="17.45" hidden="false" customHeight="false" outlineLevel="0" collapsed="false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 customFormat="false" ht="17.45" hidden="false" customHeight="false" outlineLevel="0" collapsed="false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 customFormat="false" ht="17.45" hidden="false" customHeight="false" outlineLevel="0" collapsed="false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 customFormat="false" ht="17.45" hidden="false" customHeight="false" outlineLevel="0" collapsed="false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 customFormat="false" ht="17.45" hidden="false" customHeight="false" outlineLevel="0" collapsed="false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 customFormat="false" ht="17.45" hidden="false" customHeight="false" outlineLevel="0" collapsed="false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 customFormat="false" ht="17.45" hidden="false" customHeight="false" outlineLevel="0" collapsed="false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 customFormat="false" ht="17.45" hidden="false" customHeight="false" outlineLevel="0" collapsed="false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 customFormat="false" ht="17.45" hidden="false" customHeight="false" outlineLevel="0" collapsed="false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 customFormat="false" ht="17.45" hidden="false" customHeight="false" outlineLevel="0" collapsed="false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 customFormat="false" ht="17.45" hidden="false" customHeight="false" outlineLevel="0" collapsed="false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 customFormat="false" ht="17.45" hidden="false" customHeight="false" outlineLevel="0" collapsed="false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 customFormat="false" ht="17.45" hidden="false" customHeight="false" outlineLevel="0" collapsed="false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 customFormat="false" ht="17.45" hidden="false" customHeight="false" outlineLevel="0" collapsed="false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 customFormat="false" ht="17.45" hidden="false" customHeight="false" outlineLevel="0" collapsed="false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 customFormat="false" ht="17.45" hidden="false" customHeight="false" outlineLevel="0" collapsed="false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 customFormat="false" ht="17.45" hidden="false" customHeight="false" outlineLevel="0" collapsed="false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 customFormat="false" ht="17.45" hidden="false" customHeight="false" outlineLevel="0" collapsed="false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 customFormat="false" ht="17.45" hidden="false" customHeight="false" outlineLevel="0" collapsed="false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 customFormat="false" ht="17.45" hidden="false" customHeight="false" outlineLevel="0" collapsed="false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 customFormat="false" ht="17.45" hidden="false" customHeight="false" outlineLevel="0" collapsed="false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 customFormat="false" ht="17.45" hidden="false" customHeight="false" outlineLevel="0" collapsed="false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 customFormat="false" ht="17.45" hidden="false" customHeight="false" outlineLevel="0" collapsed="false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 customFormat="false" ht="17.45" hidden="false" customHeight="false" outlineLevel="0" collapsed="false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 customFormat="false" ht="17.45" hidden="false" customHeight="false" outlineLevel="0" collapsed="false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 customFormat="false" ht="17.45" hidden="false" customHeight="false" outlineLevel="0" collapsed="false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 customFormat="false" ht="17.45" hidden="false" customHeight="false" outlineLevel="0" collapsed="false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 customFormat="false" ht="17.45" hidden="false" customHeight="false" outlineLevel="0" collapsed="false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 customFormat="false" ht="17.45" hidden="false" customHeight="false" outlineLevel="0" collapsed="false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 customFormat="false" ht="17.45" hidden="false" customHeight="false" outlineLevel="0" collapsed="false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 customFormat="false" ht="17.45" hidden="false" customHeight="false" outlineLevel="0" collapsed="false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 customFormat="false" ht="17.45" hidden="false" customHeight="false" outlineLevel="0" collapsed="false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 customFormat="false" ht="17.45" hidden="false" customHeight="false" outlineLevel="0" collapsed="false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 customFormat="false" ht="17.45" hidden="false" customHeight="false" outlineLevel="0" collapsed="false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 customFormat="false" ht="17.45" hidden="false" customHeight="false" outlineLevel="0" collapsed="false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 customFormat="false" ht="17.45" hidden="false" customHeight="false" outlineLevel="0" collapsed="false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 customFormat="false" ht="17.45" hidden="false" customHeight="false" outlineLevel="0" collapsed="false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 customFormat="false" ht="17.45" hidden="false" customHeight="false" outlineLevel="0" collapsed="false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 customFormat="false" ht="17.45" hidden="false" customHeight="false" outlineLevel="0" collapsed="false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 customFormat="false" ht="17.45" hidden="false" customHeight="false" outlineLevel="0" collapsed="false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 customFormat="false" ht="17.45" hidden="false" customHeight="false" outlineLevel="0" collapsed="false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 customFormat="false" ht="17.45" hidden="false" customHeight="false" outlineLevel="0" collapsed="false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 customFormat="false" ht="17.45" hidden="false" customHeight="false" outlineLevel="0" collapsed="false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 customFormat="false" ht="17.45" hidden="false" customHeight="false" outlineLevel="0" collapsed="false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 customFormat="false" ht="17.45" hidden="false" customHeight="false" outlineLevel="0" collapsed="false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 customFormat="false" ht="17.45" hidden="false" customHeight="false" outlineLevel="0" collapsed="false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 customFormat="false" ht="17.45" hidden="false" customHeight="false" outlineLevel="0" collapsed="false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 customFormat="false" ht="17.45" hidden="false" customHeight="false" outlineLevel="0" collapsed="false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 customFormat="false" ht="17.45" hidden="false" customHeight="false" outlineLevel="0" collapsed="false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 customFormat="false" ht="17.45" hidden="false" customHeight="false" outlineLevel="0" collapsed="false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 customFormat="false" ht="17.45" hidden="false" customHeight="false" outlineLevel="0" collapsed="false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 customFormat="false" ht="17.45" hidden="false" customHeight="false" outlineLevel="0" collapsed="false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 customFormat="false" ht="17.45" hidden="false" customHeight="false" outlineLevel="0" collapsed="false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 customFormat="false" ht="17.45" hidden="false" customHeight="false" outlineLevel="0" collapsed="false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 customFormat="false" ht="17.45" hidden="false" customHeight="false" outlineLevel="0" collapsed="false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 customFormat="false" ht="17.45" hidden="false" customHeight="false" outlineLevel="0" collapsed="false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 customFormat="false" ht="17.45" hidden="false" customHeight="false" outlineLevel="0" collapsed="false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 customFormat="false" ht="17.45" hidden="false" customHeight="false" outlineLevel="0" collapsed="false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 customFormat="false" ht="17.45" hidden="false" customHeight="false" outlineLevel="0" collapsed="false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 customFormat="false" ht="17.45" hidden="false" customHeight="false" outlineLevel="0" collapsed="false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 customFormat="false" ht="17.45" hidden="false" customHeight="false" outlineLevel="0" collapsed="false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 customFormat="false" ht="17.45" hidden="false" customHeight="false" outlineLevel="0" collapsed="false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 customFormat="false" ht="17.45" hidden="false" customHeight="false" outlineLevel="0" collapsed="false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 customFormat="false" ht="17.45" hidden="false" customHeight="false" outlineLevel="0" collapsed="false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 customFormat="false" ht="17.45" hidden="false" customHeight="false" outlineLevel="0" collapsed="false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 customFormat="false" ht="17.45" hidden="false" customHeight="false" outlineLevel="0" collapsed="false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 customFormat="false" ht="17.45" hidden="false" customHeight="false" outlineLevel="0" collapsed="false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 customFormat="false" ht="17.45" hidden="false" customHeight="false" outlineLevel="0" collapsed="false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 customFormat="false" ht="17.45" hidden="false" customHeight="false" outlineLevel="0" collapsed="false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 customFormat="false" ht="17.45" hidden="false" customHeight="false" outlineLevel="0" collapsed="false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 customFormat="false" ht="17.45" hidden="false" customHeight="false" outlineLevel="0" collapsed="false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 customFormat="false" ht="17.45" hidden="false" customHeight="false" outlineLevel="0" collapsed="false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 customFormat="false" ht="17.45" hidden="false" customHeight="false" outlineLevel="0" collapsed="false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 customFormat="false" ht="17.45" hidden="false" customHeight="false" outlineLevel="0" collapsed="false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 customFormat="false" ht="17.45" hidden="false" customHeight="false" outlineLevel="0" collapsed="false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 customFormat="false" ht="17.45" hidden="false" customHeight="false" outlineLevel="0" collapsed="false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 customFormat="false" ht="17.45" hidden="false" customHeight="false" outlineLevel="0" collapsed="false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 customFormat="false" ht="17.45" hidden="false" customHeight="false" outlineLevel="0" collapsed="false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 customFormat="false" ht="17.45" hidden="false" customHeight="false" outlineLevel="0" collapsed="false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 customFormat="false" ht="17.45" hidden="false" customHeight="false" outlineLevel="0" collapsed="false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 customFormat="false" ht="17.45" hidden="false" customHeight="false" outlineLevel="0" collapsed="false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 customFormat="false" ht="17.45" hidden="false" customHeight="false" outlineLevel="0" collapsed="false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 customFormat="false" ht="17.45" hidden="false" customHeight="false" outlineLevel="0" collapsed="false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 customFormat="false" ht="17.45" hidden="false" customHeight="false" outlineLevel="0" collapsed="false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 customFormat="false" ht="17.45" hidden="false" customHeight="false" outlineLevel="0" collapsed="false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 customFormat="false" ht="17.45" hidden="false" customHeight="false" outlineLevel="0" collapsed="false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 customFormat="false" ht="17.45" hidden="false" customHeight="false" outlineLevel="0" collapsed="false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 customFormat="false" ht="17.45" hidden="false" customHeight="false" outlineLevel="0" collapsed="false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 customFormat="false" ht="17.45" hidden="false" customHeight="false" outlineLevel="0" collapsed="false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 customFormat="false" ht="17.45" hidden="false" customHeight="false" outlineLevel="0" collapsed="false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 customFormat="false" ht="17.45" hidden="false" customHeight="false" outlineLevel="0" collapsed="false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 customFormat="false" ht="17.45" hidden="false" customHeight="false" outlineLevel="0" collapsed="false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 customFormat="false" ht="17.45" hidden="false" customHeight="false" outlineLevel="0" collapsed="false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 customFormat="false" ht="17.45" hidden="false" customHeight="false" outlineLevel="0" collapsed="false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 customFormat="false" ht="17.45" hidden="false" customHeight="false" outlineLevel="0" collapsed="false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 customFormat="false" ht="17.45" hidden="false" customHeight="false" outlineLevel="0" collapsed="false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 customFormat="false" ht="17.45" hidden="false" customHeight="false" outlineLevel="0" collapsed="false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 customFormat="false" ht="17.45" hidden="false" customHeight="false" outlineLevel="0" collapsed="false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 customFormat="false" ht="17.45" hidden="false" customHeight="false" outlineLevel="0" collapsed="false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 customFormat="false" ht="17.45" hidden="false" customHeight="false" outlineLevel="0" collapsed="false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 customFormat="false" ht="17.45" hidden="false" customHeight="false" outlineLevel="0" collapsed="false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 customFormat="false" ht="17.45" hidden="false" customHeight="false" outlineLevel="0" collapsed="false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 customFormat="false" ht="17.45" hidden="false" customHeight="false" outlineLevel="0" collapsed="false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 customFormat="false" ht="17.45" hidden="false" customHeight="false" outlineLevel="0" collapsed="false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 customFormat="false" ht="17.45" hidden="false" customHeight="false" outlineLevel="0" collapsed="false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 customFormat="false" ht="17.45" hidden="false" customHeight="false" outlineLevel="0" collapsed="false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 customFormat="false" ht="17.45" hidden="false" customHeight="false" outlineLevel="0" collapsed="false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 customFormat="false" ht="17.45" hidden="false" customHeight="false" outlineLevel="0" collapsed="false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 customFormat="false" ht="17.45" hidden="false" customHeight="false" outlineLevel="0" collapsed="false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 customFormat="false" ht="17.45" hidden="false" customHeight="false" outlineLevel="0" collapsed="false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 customFormat="false" ht="17.45" hidden="false" customHeight="false" outlineLevel="0" collapsed="false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 customFormat="false" ht="17.45" hidden="false" customHeight="false" outlineLevel="0" collapsed="false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 customFormat="false" ht="17.45" hidden="false" customHeight="false" outlineLevel="0" collapsed="false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 customFormat="false" ht="17.45" hidden="false" customHeight="false" outlineLevel="0" collapsed="false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 customFormat="false" ht="17.45" hidden="false" customHeight="false" outlineLevel="0" collapsed="false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 customFormat="false" ht="17.45" hidden="false" customHeight="false" outlineLevel="0" collapsed="false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 customFormat="false" ht="17.45" hidden="false" customHeight="false" outlineLevel="0" collapsed="false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 customFormat="false" ht="17.45" hidden="false" customHeight="false" outlineLevel="0" collapsed="false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 customFormat="false" ht="17.45" hidden="false" customHeight="false" outlineLevel="0" collapsed="false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 customFormat="false" ht="17.45" hidden="false" customHeight="false" outlineLevel="0" collapsed="false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 customFormat="false" ht="17.45" hidden="false" customHeight="false" outlineLevel="0" collapsed="false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 customFormat="false" ht="17.45" hidden="false" customHeight="false" outlineLevel="0" collapsed="false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 customFormat="false" ht="17.45" hidden="false" customHeight="false" outlineLevel="0" collapsed="false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 customFormat="false" ht="17.45" hidden="false" customHeight="false" outlineLevel="0" collapsed="false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 customFormat="false" ht="17.45" hidden="false" customHeight="false" outlineLevel="0" collapsed="false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  <row r="1003" customFormat="false" ht="17.45" hidden="false" customHeight="false" outlineLevel="0" collapsed="false">
      <c r="A1003" s="186"/>
      <c r="B1003" s="186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</row>
    <row r="1004" customFormat="false" ht="17.45" hidden="false" customHeight="false" outlineLevel="0" collapsed="false">
      <c r="A1004" s="186"/>
      <c r="B1004" s="186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</row>
    <row r="1005" customFormat="false" ht="17.45" hidden="false" customHeight="false" outlineLevel="0" collapsed="false">
      <c r="A1005" s="186"/>
      <c r="B1005" s="186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</row>
    <row r="1006" customFormat="false" ht="17.45" hidden="false" customHeight="false" outlineLevel="0" collapsed="false">
      <c r="A1006" s="186"/>
      <c r="B1006" s="186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</row>
    <row r="1007" customFormat="false" ht="17.45" hidden="false" customHeight="false" outlineLevel="0" collapsed="false">
      <c r="A1007" s="186"/>
      <c r="B1007" s="186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</row>
    <row r="1008" customFormat="false" ht="17.45" hidden="false" customHeight="false" outlineLevel="0" collapsed="false">
      <c r="A1008" s="186"/>
      <c r="B1008" s="186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</row>
    <row r="1009" customFormat="false" ht="17.45" hidden="false" customHeight="false" outlineLevel="0" collapsed="false">
      <c r="A1009" s="186"/>
      <c r="B1009" s="186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</row>
    <row r="1010" customFormat="false" ht="17.45" hidden="false" customHeight="false" outlineLevel="0" collapsed="false">
      <c r="A1010" s="186"/>
      <c r="B1010" s="186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</row>
    <row r="1011" customFormat="false" ht="17.45" hidden="false" customHeight="false" outlineLevel="0" collapsed="false">
      <c r="A1011" s="186"/>
      <c r="B1011" s="186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</row>
    <row r="1012" customFormat="false" ht="17.45" hidden="false" customHeight="false" outlineLevel="0" collapsed="false">
      <c r="A1012" s="186"/>
      <c r="B1012" s="186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6"/>
    </row>
    <row r="1013" customFormat="false" ht="17.45" hidden="false" customHeight="false" outlineLevel="0" collapsed="false">
      <c r="A1013" s="186"/>
      <c r="B1013" s="186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6"/>
    </row>
    <row r="1014" customFormat="false" ht="17.45" hidden="false" customHeight="false" outlineLevel="0" collapsed="false">
      <c r="A1014" s="186"/>
      <c r="B1014" s="186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6"/>
    </row>
    <row r="1015" customFormat="false" ht="17.45" hidden="false" customHeight="false" outlineLevel="0" collapsed="false">
      <c r="A1015" s="186"/>
      <c r="B1015" s="186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6"/>
    </row>
    <row r="1016" customFormat="false" ht="17.45" hidden="false" customHeight="false" outlineLevel="0" collapsed="false">
      <c r="A1016" s="186"/>
      <c r="B1016" s="186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6"/>
      <c r="S1016" s="186"/>
      <c r="T1016" s="186"/>
      <c r="U1016" s="186"/>
      <c r="V1016" s="186"/>
      <c r="W1016" s="186"/>
      <c r="X1016" s="186"/>
      <c r="Y1016" s="186"/>
      <c r="Z1016" s="186"/>
    </row>
    <row r="1017" customFormat="false" ht="17.45" hidden="false" customHeight="false" outlineLevel="0" collapsed="false">
      <c r="A1017" s="186"/>
      <c r="B1017" s="186"/>
      <c r="C1017" s="186"/>
      <c r="D1017" s="186"/>
      <c r="E1017" s="186"/>
      <c r="F1017" s="186"/>
      <c r="G1017" s="186"/>
      <c r="H1017" s="186"/>
      <c r="I1017" s="186"/>
      <c r="J1017" s="186"/>
      <c r="K1017" s="186"/>
      <c r="L1017" s="186"/>
      <c r="M1017" s="186"/>
      <c r="N1017" s="186"/>
      <c r="O1017" s="186"/>
      <c r="P1017" s="186"/>
      <c r="Q1017" s="186"/>
      <c r="R1017" s="186"/>
      <c r="S1017" s="186"/>
      <c r="T1017" s="186"/>
      <c r="U1017" s="186"/>
      <c r="V1017" s="186"/>
      <c r="W1017" s="186"/>
      <c r="X1017" s="186"/>
      <c r="Y1017" s="186"/>
      <c r="Z1017" s="186"/>
    </row>
    <row r="1018" customFormat="false" ht="17.45" hidden="false" customHeight="false" outlineLevel="0" collapsed="false">
      <c r="A1018" s="186"/>
      <c r="B1018" s="186"/>
      <c r="C1018" s="186"/>
      <c r="D1018" s="186"/>
      <c r="E1018" s="186"/>
      <c r="F1018" s="186"/>
      <c r="G1018" s="186"/>
      <c r="H1018" s="186"/>
      <c r="I1018" s="186"/>
      <c r="J1018" s="186"/>
      <c r="K1018" s="186"/>
      <c r="L1018" s="186"/>
      <c r="M1018" s="186"/>
      <c r="N1018" s="186"/>
      <c r="O1018" s="186"/>
      <c r="P1018" s="186"/>
      <c r="Q1018" s="186"/>
      <c r="R1018" s="186"/>
      <c r="S1018" s="186"/>
      <c r="T1018" s="186"/>
      <c r="U1018" s="186"/>
      <c r="V1018" s="186"/>
      <c r="W1018" s="186"/>
      <c r="X1018" s="186"/>
      <c r="Y1018" s="186"/>
      <c r="Z1018" s="186"/>
    </row>
    <row r="1019" customFormat="false" ht="17.45" hidden="false" customHeight="false" outlineLevel="0" collapsed="false">
      <c r="A1019" s="186"/>
      <c r="B1019" s="186"/>
      <c r="C1019" s="186"/>
      <c r="D1019" s="186"/>
      <c r="E1019" s="186"/>
      <c r="F1019" s="186"/>
      <c r="G1019" s="186"/>
      <c r="H1019" s="186"/>
      <c r="I1019" s="186"/>
      <c r="J1019" s="186"/>
      <c r="K1019" s="186"/>
      <c r="L1019" s="186"/>
      <c r="M1019" s="186"/>
      <c r="N1019" s="186"/>
      <c r="O1019" s="186"/>
      <c r="P1019" s="186"/>
      <c r="Q1019" s="186"/>
      <c r="R1019" s="186"/>
      <c r="S1019" s="186"/>
      <c r="T1019" s="186"/>
      <c r="U1019" s="186"/>
      <c r="V1019" s="186"/>
      <c r="W1019" s="186"/>
      <c r="X1019" s="186"/>
      <c r="Y1019" s="186"/>
      <c r="Z1019" s="186"/>
    </row>
  </sheetData>
  <autoFilter ref="A1:Z63"/>
  <hyperlinks>
    <hyperlink ref="D2" r:id="rId1" display="https://www.jobkorea.co.kr"/>
    <hyperlink ref="D3" r:id="rId2" display="https://www.saramin.co.kr"/>
    <hyperlink ref="D5" r:id="rId3" display="http://smartcitysolutionmarket.com/scsm/cmpny/slutnCmpnyList.do?menuNo=17&amp;searchStartUpAt=N"/>
    <hyperlink ref="D10" r:id="rId4" display="http://we-gov.org/"/>
    <hyperlink ref="D11" r:id="rId5" display="http://www.industrynews.co.kr/"/>
    <hyperlink ref="D13" r:id="rId6" display="http://www.snpo.kr/bbs/board.php?bo_table=npo_aca&amp;wr_id=3542"/>
    <hyperlink ref="D16" r:id="rId7" display="http://www.highgain.co.kr/itssolution/p1.asp?stat1=145&amp;stat2=155&amp;stat3=156"/>
    <hyperlink ref="D17" r:id="rId8" display="https://ko.wikipedia.org/wiki/RFID"/>
    <hyperlink ref="D21" r:id="rId9" display="https://banksalad.com/contents/%EB%B8%94%EB%A1%9D%EC%B2%B4%EC%9D%B8-%EA%B0%9C%EB%85%90-%EC%99%84%EB%B2%BD-%EC%A0%95%EB%A6%AC-dh1do"/>
    <hyperlink ref="D22" r:id="rId10" display="https://www.youtube.com/watch?v=6VYascb96cI"/>
    <hyperlink ref="D23" r:id="rId11" display="https://m.blog.naver.com/PostView.nhn?blogId=marnich&amp;logNo=220661262495&amp;proxyReferer=https:%2F%2Fwww.google.com%2F"/>
    <hyperlink ref="D25" r:id="rId12" display="https://blog.lgcns.com/2259"/>
    <hyperlink ref="D26" r:id="rId13" display="https://m.post.naver.com/viewer/postView.nhn?volumeNo=7030834&amp;memberNo=481955"/>
    <hyperlink ref="D27" r:id="rId14" display="https://m.post.naver.com/viewer/postView.nhn?volumeNo=7030834&amp;memberNo=481955"/>
    <hyperlink ref="D28" r:id="rId15" display="https://m.post.naver.com/viewer/postView.nhn?volumeNo=7030834&amp;memberNo=481955"/>
    <hyperlink ref="D29" r:id="rId16" display="https://help.vonino.eu/what-is-gps-and-lbs-tracking/"/>
    <hyperlink ref="D30" r:id="rId17" display="https://ko.wikipedia.org/wiki/GPS"/>
    <hyperlink ref="D35" r:id="rId18" display="https://scienceon.kisti.re.kr/srch/selectPORSrchReport.do?cn=KOSEN000000000001010"/>
    <hyperlink ref="D37" r:id="rId19" display="http://www.ktword.co.kr/abbr_view.php?m_temp1=2226"/>
    <hyperlink ref="D40" r:id="rId20" display="https://www.slideshare.net/kimgw/ss-92555541"/>
    <hyperlink ref="D42" r:id="rId21" display="http://www.nuritelecom.co.kr/kr/service/AMI.html"/>
    <hyperlink ref="D43" r:id="rId22" display="https://ko.wikipedia.org/wiki/%EC%8A%A4%EB%A7%88%ED%8A%B8_%EA%B7%B8%EB%A6%AC%EB%93%9C"/>
    <hyperlink ref="D44" r:id="rId23" display="https://ko.wikipedia.org/wiki/%EC%9D%B8%EB%B2%84%ED%84%B0"/>
    <hyperlink ref="D45" r:id="rId24" display="https://banksalad.com/contents/%ED%95%80%ED%85%8C%ED%81%AC-%EA%B0%9C%EB%85%90-%EC%99%84%EB%B2%BD-%EC%A0%95%EB%A6%AC-9752"/>
    <hyperlink ref="D47" r:id="rId25" display="https://www.crunchbase.com"/>
    <hyperlink ref="D48" r:id="rId26" display="https://www.linkedin.com/"/>
    <hyperlink ref="D49" r:id="rId27" display="https://www.cbinsights.com/research/iot-smart-cities-market-map-company-list/"/>
    <hyperlink ref="D50" r:id="rId28" display="https://www.smartnation.gov.sg/what-is-smart-nation/initiatives"/>
    <hyperlink ref="D58" r:id="rId29" display="http://www.cctvnews.co.kr/news/articleView.html?idxno=2204"/>
    <hyperlink ref="D59" r:id="rId30" display="http://dycni.com/solemoness/"/>
    <hyperlink ref="D62" r:id="rId31" display="http://m.cnews.co.kr/m_home/view.jsp?idxno=201812241113323240042"/>
    <hyperlink ref="D63" r:id="rId32" display="http://m.cnews.co.kr/m_home/view.jsp?idxno=201812241113323240042"/>
    <hyperlink ref="D66" r:id="rId33" display="http://www.egreenpower.com/product1.ph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2020-09-09T07:01:25Z</dcterms:created>
  <dc:creator>uos</dc:creator>
  <dc:description/>
  <dc:language>ko-KR</dc:language>
  <cp:lastModifiedBy/>
  <dcterms:modified xsi:type="dcterms:W3CDTF">2021-03-19T08:16:45Z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