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 filterPrivacy="1"/>
  <mc:AlternateContent xmlns:mc="http://schemas.openxmlformats.org/markup-compatibility/2006">
    <mc:Choice Requires="x15">
      <x15ac:absPath xmlns:x15ac="http://schemas.microsoft.com/office/spreadsheetml/2010/11/ac" url="/Users/llb/Desktop/"/>
    </mc:Choice>
  </mc:AlternateContent>
  <bookViews>
    <workbookView xWindow="0" yWindow="460" windowWidth="28800" windowHeight="16260"/>
  </bookViews>
  <sheets>
    <sheet name="甘特图" sheetId="3" r:id="rId1"/>
  </sheets>
  <definedNames>
    <definedName name="第1至20天">甘特图!$K$3:$AD$4</definedName>
    <definedName name="第21至40天">甘特图!$AE$3:$AX$4</definedName>
    <definedName name="第41至60天">甘特图!$AY$3:$BR$4</definedName>
    <definedName name="第61至80天">甘特图!$BS$3:$CL$4</definedName>
    <definedName name="第81至100天">甘特图!$CM$3:$DF$4</definedName>
  </definedName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5" i="3" l="1"/>
  <c r="F5" i="3"/>
  <c r="H5" i="3"/>
  <c r="J5" i="3"/>
  <c r="A6" i="3"/>
  <c r="F6" i="3"/>
  <c r="H6" i="3"/>
  <c r="J6" i="3"/>
  <c r="A7" i="3"/>
  <c r="F7" i="3"/>
  <c r="H7" i="3"/>
  <c r="J7" i="3"/>
  <c r="A8" i="3"/>
  <c r="F8" i="3"/>
  <c r="H8" i="3"/>
  <c r="J8" i="3"/>
  <c r="A9" i="3"/>
  <c r="F9" i="3"/>
  <c r="H9" i="3"/>
  <c r="J9" i="3"/>
  <c r="A10" i="3"/>
  <c r="F10" i="3"/>
  <c r="H10" i="3"/>
  <c r="J10" i="3"/>
  <c r="A11" i="3"/>
  <c r="F11" i="3"/>
  <c r="H11" i="3"/>
  <c r="J11" i="3"/>
  <c r="A12" i="3"/>
  <c r="F12" i="3"/>
  <c r="H12" i="3"/>
  <c r="J12" i="3"/>
  <c r="A13" i="3"/>
  <c r="F13" i="3"/>
  <c r="H13" i="3"/>
  <c r="J13" i="3"/>
  <c r="A34" i="3"/>
  <c r="A35" i="3"/>
  <c r="A36" i="3"/>
  <c r="A37" i="3"/>
  <c r="A38" i="3"/>
  <c r="A39" i="3"/>
  <c r="A40" i="3"/>
  <c r="A41" i="3"/>
  <c r="F25" i="3"/>
  <c r="H25" i="3"/>
  <c r="J25" i="3"/>
  <c r="F26" i="3"/>
  <c r="H26" i="3"/>
  <c r="J26" i="3"/>
  <c r="F27" i="3"/>
  <c r="H27" i="3"/>
  <c r="J27" i="3"/>
  <c r="F28" i="3"/>
  <c r="H28" i="3"/>
  <c r="J28" i="3"/>
  <c r="F29" i="3"/>
  <c r="H29" i="3"/>
  <c r="J29" i="3"/>
  <c r="F30" i="3"/>
  <c r="H30" i="3"/>
  <c r="J30" i="3"/>
  <c r="F31" i="3"/>
  <c r="H31" i="3"/>
  <c r="J31" i="3"/>
  <c r="F32" i="3"/>
  <c r="H32" i="3"/>
  <c r="J32" i="3"/>
  <c r="F33" i="3"/>
  <c r="H33" i="3"/>
  <c r="J33" i="3"/>
  <c r="F34" i="3"/>
  <c r="H34" i="3"/>
  <c r="J34" i="3"/>
  <c r="F35" i="3"/>
  <c r="H35" i="3"/>
  <c r="J35" i="3"/>
  <c r="F36" i="3"/>
  <c r="H36" i="3"/>
  <c r="J36" i="3"/>
  <c r="F37" i="3"/>
  <c r="H37" i="3"/>
  <c r="J37" i="3"/>
  <c r="F38" i="3"/>
  <c r="H38" i="3"/>
  <c r="J38" i="3"/>
  <c r="F39" i="3"/>
  <c r="H39" i="3"/>
  <c r="J39" i="3"/>
  <c r="F40" i="3"/>
  <c r="H40" i="3"/>
  <c r="J40" i="3"/>
  <c r="F41" i="3"/>
  <c r="H41" i="3"/>
  <c r="J41" i="3"/>
  <c r="F42" i="3"/>
  <c r="H42" i="3"/>
  <c r="J42" i="3"/>
  <c r="F43" i="3"/>
  <c r="H43" i="3"/>
  <c r="J43" i="3"/>
  <c r="F44" i="3"/>
  <c r="H44" i="3"/>
  <c r="J44" i="3"/>
  <c r="F45" i="3"/>
  <c r="H45" i="3"/>
  <c r="J45" i="3"/>
  <c r="F46" i="3"/>
  <c r="H46" i="3"/>
  <c r="J46" i="3"/>
  <c r="F47" i="3"/>
  <c r="H47" i="3"/>
  <c r="J47" i="3"/>
  <c r="F48" i="3"/>
  <c r="H48" i="3"/>
  <c r="J48" i="3"/>
  <c r="F49" i="3"/>
  <c r="H49" i="3"/>
  <c r="J49" i="3"/>
  <c r="F50" i="3"/>
  <c r="H50" i="3"/>
  <c r="J50" i="3"/>
  <c r="F51" i="3"/>
  <c r="H51" i="3"/>
  <c r="J51" i="3"/>
  <c r="F52" i="3"/>
  <c r="H52" i="3"/>
  <c r="J52" i="3"/>
  <c r="F53" i="3"/>
  <c r="H53" i="3"/>
  <c r="J53" i="3"/>
  <c r="F54" i="3"/>
  <c r="H54" i="3"/>
  <c r="J54" i="3"/>
  <c r="K3" i="3"/>
  <c r="L3" i="3"/>
  <c r="M3" i="3"/>
  <c r="N3" i="3"/>
  <c r="O3" i="3"/>
  <c r="P3" i="3"/>
  <c r="Q3" i="3"/>
  <c r="R3" i="3"/>
  <c r="S3" i="3"/>
  <c r="T3" i="3"/>
  <c r="U3" i="3"/>
  <c r="V3" i="3"/>
  <c r="W3" i="3"/>
  <c r="X3" i="3"/>
  <c r="Y3" i="3"/>
  <c r="Z3" i="3"/>
  <c r="AA3" i="3"/>
  <c r="AB3" i="3"/>
  <c r="AC3" i="3"/>
  <c r="AD3" i="3"/>
  <c r="AE3" i="3"/>
  <c r="AF3" i="3"/>
  <c r="AG3" i="3"/>
  <c r="AH3" i="3"/>
  <c r="AI3" i="3"/>
  <c r="AJ3" i="3"/>
  <c r="AK3" i="3"/>
  <c r="AL3" i="3"/>
  <c r="AM3" i="3"/>
  <c r="AN3" i="3"/>
  <c r="AO3" i="3"/>
  <c r="AP3" i="3"/>
  <c r="AQ3" i="3"/>
  <c r="AP4" i="3"/>
  <c r="AR3" i="3"/>
  <c r="AQ4" i="3"/>
  <c r="AS3" i="3"/>
  <c r="AR4" i="3"/>
  <c r="J14" i="3"/>
  <c r="J16" i="3"/>
  <c r="J17" i="3"/>
  <c r="J18" i="3"/>
  <c r="J19" i="3"/>
  <c r="J20" i="3"/>
  <c r="J21" i="3"/>
  <c r="J22" i="3"/>
  <c r="J23" i="3"/>
  <c r="J24" i="3"/>
  <c r="F14" i="3"/>
  <c r="F15" i="3"/>
  <c r="F16" i="3"/>
  <c r="F17" i="3"/>
  <c r="F18" i="3"/>
  <c r="F19" i="3"/>
  <c r="F20" i="3"/>
  <c r="F21" i="3"/>
  <c r="F22" i="3"/>
  <c r="F23" i="3"/>
  <c r="F24" i="3"/>
  <c r="H14" i="3"/>
  <c r="H15" i="3"/>
  <c r="J15" i="3"/>
  <c r="H16" i="3"/>
  <c r="H17" i="3"/>
  <c r="H18" i="3"/>
  <c r="H19" i="3"/>
  <c r="H20" i="3"/>
  <c r="H21" i="3"/>
  <c r="H22" i="3"/>
  <c r="H23" i="3"/>
  <c r="H24" i="3"/>
  <c r="AT3" i="3"/>
  <c r="AS4" i="3"/>
  <c r="K4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61" i="3"/>
  <c r="A62" i="3"/>
  <c r="A63" i="3"/>
  <c r="A64" i="3"/>
  <c r="A65" i="3"/>
  <c r="A66" i="3"/>
  <c r="A67" i="3"/>
  <c r="A68" i="3"/>
  <c r="A69" i="3"/>
  <c r="A70" i="3"/>
  <c r="A71" i="3"/>
  <c r="A72" i="3"/>
  <c r="A73" i="3"/>
  <c r="AT4" i="3"/>
  <c r="AU3" i="3"/>
  <c r="L4" i="3"/>
  <c r="AU4" i="3"/>
  <c r="AV3" i="3"/>
  <c r="M4" i="3"/>
  <c r="AW3" i="3"/>
  <c r="AV4" i="3"/>
  <c r="N4" i="3"/>
  <c r="AX3" i="3"/>
  <c r="AW4" i="3"/>
  <c r="O4" i="3"/>
  <c r="AX4" i="3"/>
  <c r="AY3" i="3"/>
  <c r="P4" i="3"/>
  <c r="AZ3" i="3"/>
  <c r="AY4" i="3"/>
  <c r="Q4" i="3"/>
  <c r="BA3" i="3"/>
  <c r="AZ4" i="3"/>
  <c r="R4" i="3"/>
  <c r="BB3" i="3"/>
  <c r="BA4" i="3"/>
  <c r="S4" i="3"/>
  <c r="BB4" i="3"/>
  <c r="BC3" i="3"/>
  <c r="T4" i="3"/>
  <c r="BC4" i="3"/>
  <c r="BD3" i="3"/>
  <c r="U4" i="3"/>
  <c r="BE3" i="3"/>
  <c r="BD4" i="3"/>
  <c r="V4" i="3"/>
  <c r="BF3" i="3"/>
  <c r="BE4" i="3"/>
  <c r="W4" i="3"/>
  <c r="BF4" i="3"/>
  <c r="BG3" i="3"/>
  <c r="X4" i="3"/>
  <c r="BH3" i="3"/>
  <c r="BG4" i="3"/>
  <c r="Y4" i="3"/>
  <c r="BI3" i="3"/>
  <c r="BH4" i="3"/>
  <c r="Z4" i="3"/>
  <c r="BJ3" i="3"/>
  <c r="BI4" i="3"/>
  <c r="AA4" i="3"/>
  <c r="BJ4" i="3"/>
  <c r="BK3" i="3"/>
  <c r="AB4" i="3"/>
  <c r="BL3" i="3"/>
  <c r="BK4" i="3"/>
  <c r="AC4" i="3"/>
  <c r="BM3" i="3"/>
  <c r="BL4" i="3"/>
  <c r="AD4" i="3"/>
  <c r="BN3" i="3"/>
  <c r="BM4" i="3"/>
  <c r="AE4" i="3"/>
  <c r="BN4" i="3"/>
  <c r="BO3" i="3"/>
  <c r="AF4" i="3"/>
  <c r="BO4" i="3"/>
  <c r="BP3" i="3"/>
  <c r="AG4" i="3"/>
  <c r="BQ3" i="3"/>
  <c r="BP4" i="3"/>
  <c r="AH4" i="3"/>
  <c r="BR3" i="3"/>
  <c r="BQ4" i="3"/>
  <c r="AI4" i="3"/>
  <c r="BR4" i="3"/>
  <c r="BS3" i="3"/>
  <c r="AJ4" i="3"/>
  <c r="BT3" i="3"/>
  <c r="BS4" i="3"/>
  <c r="AK4" i="3"/>
  <c r="BU3" i="3"/>
  <c r="BT4" i="3"/>
  <c r="AL4" i="3"/>
  <c r="BV3" i="3"/>
  <c r="BU4" i="3"/>
  <c r="AM4" i="3"/>
  <c r="BV4" i="3"/>
  <c r="BW3" i="3"/>
  <c r="AO4" i="3"/>
  <c r="AN4" i="3"/>
  <c r="BX3" i="3"/>
  <c r="BW4" i="3"/>
  <c r="BY3" i="3"/>
  <c r="BX4" i="3"/>
  <c r="BZ3" i="3"/>
  <c r="BY4" i="3"/>
  <c r="BZ4" i="3"/>
  <c r="CA3" i="3"/>
  <c r="CB3" i="3"/>
  <c r="CA4" i="3"/>
  <c r="CC3" i="3"/>
  <c r="CB4" i="3"/>
  <c r="CD3" i="3"/>
  <c r="CC4" i="3"/>
  <c r="CD4" i="3"/>
  <c r="CE3" i="3"/>
  <c r="CF3" i="3"/>
  <c r="CE4" i="3"/>
  <c r="CG3" i="3"/>
  <c r="CF4" i="3"/>
  <c r="CH3" i="3"/>
  <c r="CG4" i="3"/>
  <c r="CH4" i="3"/>
  <c r="CI3" i="3"/>
  <c r="CJ3" i="3"/>
  <c r="CI4" i="3"/>
  <c r="CK3" i="3"/>
  <c r="CJ4" i="3"/>
  <c r="CL3" i="3"/>
  <c r="CK4" i="3"/>
  <c r="CL4" i="3"/>
  <c r="CM3" i="3"/>
  <c r="CM4" i="3"/>
  <c r="CN3" i="3"/>
  <c r="CO3" i="3"/>
  <c r="CN4" i="3"/>
  <c r="CP3" i="3"/>
  <c r="CO4" i="3"/>
  <c r="CP4" i="3"/>
  <c r="CQ3" i="3"/>
  <c r="CR3" i="3"/>
  <c r="CQ4" i="3"/>
  <c r="CS3" i="3"/>
  <c r="CR4" i="3"/>
  <c r="CT3" i="3"/>
  <c r="CS4" i="3"/>
  <c r="CT4" i="3"/>
  <c r="CU3" i="3"/>
  <c r="CV3" i="3"/>
  <c r="CU4" i="3"/>
  <c r="CW3" i="3"/>
  <c r="CV4" i="3"/>
  <c r="CX3" i="3"/>
  <c r="CW4" i="3"/>
  <c r="CX4" i="3"/>
  <c r="CY3" i="3"/>
  <c r="CY4" i="3"/>
  <c r="CZ3" i="3"/>
  <c r="DA3" i="3"/>
  <c r="CZ4" i="3"/>
  <c r="DB3" i="3"/>
  <c r="DA4" i="3"/>
  <c r="DB4" i="3"/>
  <c r="DC3" i="3"/>
  <c r="DD3" i="3"/>
  <c r="DC4" i="3"/>
  <c r="DE3" i="3"/>
  <c r="DD4" i="3"/>
  <c r="DF3" i="3"/>
  <c r="DF4" i="3"/>
  <c r="DE4" i="3"/>
</calcChain>
</file>

<file path=xl/comments1.xml><?xml version="1.0" encoding="utf-8"?>
<comments xmlns="http://schemas.openxmlformats.org/spreadsheetml/2006/main">
  <authors>
    <author>作者</author>
  </authors>
  <commentList>
    <comment ref="C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刘理彬</t>
        </r>
      </text>
    </comment>
    <comment ref="D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用户输入</t>
        </r>
      </text>
    </comment>
    <comment ref="E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用户输入</t>
        </r>
      </text>
    </comment>
    <comment ref="G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用户输入</t>
        </r>
      </text>
    </comment>
  </commentList>
</comments>
</file>

<file path=xl/sharedStrings.xml><?xml version="1.0" encoding="utf-8"?>
<sst xmlns="http://schemas.openxmlformats.org/spreadsheetml/2006/main" count="27" uniqueCount="19">
  <si>
    <t>开始日期</t>
    <phoneticPr fontId="1" type="noConversion"/>
  </si>
  <si>
    <t>编号</t>
    <phoneticPr fontId="1" type="noConversion"/>
  </si>
  <si>
    <t>预计
需要天数</t>
    <phoneticPr fontId="1" type="noConversion"/>
  </si>
  <si>
    <t>预计
完成日期</t>
    <phoneticPr fontId="1" type="noConversion"/>
  </si>
  <si>
    <t>实际
完成天数</t>
    <phoneticPr fontId="1" type="noConversion"/>
  </si>
  <si>
    <t>构思</t>
    <phoneticPr fontId="1" type="noConversion"/>
  </si>
  <si>
    <t>列出TODO项</t>
    <phoneticPr fontId="1" type="noConversion"/>
  </si>
  <si>
    <t>根据TODO项，完善构思</t>
    <phoneticPr fontId="1" type="noConversion"/>
  </si>
  <si>
    <t>Mockplus制作基本界面</t>
    <phoneticPr fontId="1" type="noConversion"/>
  </si>
  <si>
    <t>制作第一版</t>
    <phoneticPr fontId="1" type="noConversion"/>
  </si>
  <si>
    <t>发给测试用户，收集反馈</t>
    <phoneticPr fontId="1" type="noConversion"/>
  </si>
  <si>
    <t>根据测试反馈完善</t>
    <phoneticPr fontId="1" type="noConversion"/>
  </si>
  <si>
    <t>编写福利发布文章</t>
    <phoneticPr fontId="1" type="noConversion"/>
  </si>
  <si>
    <t>发布并收集反馈</t>
    <phoneticPr fontId="1" type="noConversion"/>
  </si>
  <si>
    <t>项目管理工具——甘特图</t>
    <phoneticPr fontId="1" type="noConversion"/>
  </si>
  <si>
    <t>阶段</t>
    <phoneticPr fontId="1" type="noConversion"/>
  </si>
  <si>
    <t>刘理斌</t>
    <rPh sb="0" eb="1">
      <t>liu</t>
    </rPh>
    <rPh sb="1" eb="2">
      <t>li</t>
    </rPh>
    <rPh sb="2" eb="3">
      <t>bin</t>
    </rPh>
    <phoneticPr fontId="1" type="noConversion"/>
  </si>
  <si>
    <t>实际
完成日期</t>
    <phoneticPr fontId="1" type="noConversion"/>
  </si>
  <si>
    <t>指派</t>
    <rPh sb="0" eb="1">
      <t>zhi pai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</si>
</sst>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[$-804]aaa;@"/>
    <numFmt numFmtId="177" formatCode="d"/>
    <numFmt numFmtId="178" formatCode="yyyy\/mm\/dd"/>
    <numFmt numFmtId="179" formatCode=";;;"/>
  </numFmts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0"/>
      <color theme="0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499984740745262"/>
      </top>
      <bottom style="thin">
        <color theme="0" tint="-0.14999847407452621"/>
      </bottom>
      <diagonal/>
    </border>
    <border>
      <left style="thin">
        <color theme="0" tint="-0.499984740745262"/>
      </left>
      <right style="thin">
        <color theme="0" tint="-0.14999847407452621"/>
      </right>
      <top style="thin">
        <color theme="0" tint="-0.499984740745262"/>
      </top>
      <bottom style="thin">
        <color theme="0" tint="-0.14999847407452621"/>
      </bottom>
      <diagonal/>
    </border>
    <border>
      <left style="thin">
        <color theme="0" tint="-0.499984740745262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4" fillId="5" borderId="4" xfId="0" applyFont="1" applyFill="1" applyBorder="1" applyAlignment="1">
      <alignment vertical="center"/>
    </xf>
    <xf numFmtId="0" fontId="4" fillId="5" borderId="3" xfId="0" applyFont="1" applyFill="1" applyBorder="1" applyAlignment="1">
      <alignment vertical="center"/>
    </xf>
    <xf numFmtId="0" fontId="4" fillId="5" borderId="5" xfId="0" applyFont="1" applyFill="1" applyBorder="1" applyAlignment="1">
      <alignment vertical="center"/>
    </xf>
    <xf numFmtId="0" fontId="4" fillId="5" borderId="2" xfId="0" applyFont="1" applyFill="1" applyBorder="1" applyAlignment="1">
      <alignment vertical="center"/>
    </xf>
    <xf numFmtId="0" fontId="4" fillId="3" borderId="1" xfId="0" applyFont="1" applyFill="1" applyBorder="1" applyAlignment="1" applyProtection="1">
      <alignment vertical="center"/>
      <protection locked="0"/>
    </xf>
    <xf numFmtId="178" fontId="4" fillId="3" borderId="1" xfId="0" applyNumberFormat="1" applyFont="1" applyFill="1" applyBorder="1" applyAlignment="1" applyProtection="1">
      <alignment horizontal="center" vertical="center"/>
      <protection locked="0"/>
    </xf>
    <xf numFmtId="0" fontId="4" fillId="3" borderId="1" xfId="0" applyFont="1" applyFill="1" applyBorder="1" applyAlignment="1" applyProtection="1">
      <alignment horizontal="center" vertical="center"/>
      <protection locked="0"/>
    </xf>
    <xf numFmtId="177" fontId="4" fillId="4" borderId="0" xfId="0" applyNumberFormat="1" applyFont="1" applyFill="1" applyAlignment="1" applyProtection="1">
      <alignment horizontal="center" vertical="center"/>
      <protection hidden="1"/>
    </xf>
    <xf numFmtId="176" fontId="4" fillId="4" borderId="0" xfId="0" applyNumberFormat="1" applyFont="1" applyFill="1" applyAlignment="1" applyProtection="1">
      <alignment horizontal="center" vertical="center"/>
      <protection hidden="1"/>
    </xf>
    <xf numFmtId="0" fontId="4" fillId="3" borderId="1" xfId="0" applyFont="1" applyFill="1" applyBorder="1" applyAlignment="1" applyProtection="1">
      <alignment horizontal="center" vertical="center"/>
      <protection hidden="1"/>
    </xf>
    <xf numFmtId="179" fontId="4" fillId="3" borderId="1" xfId="0" applyNumberFormat="1" applyFont="1" applyFill="1" applyBorder="1" applyAlignment="1" applyProtection="1">
      <alignment horizontal="center" vertical="center"/>
      <protection hidden="1"/>
    </xf>
    <xf numFmtId="178" fontId="4" fillId="3" borderId="1" xfId="0" applyNumberFormat="1" applyFont="1" applyFill="1" applyBorder="1" applyAlignment="1" applyProtection="1">
      <alignment horizontal="center" vertical="center"/>
      <protection hidden="1"/>
    </xf>
    <xf numFmtId="0" fontId="2" fillId="2" borderId="0" xfId="0" applyFont="1" applyFill="1" applyAlignment="1" applyProtection="1">
      <alignment horizontal="left" vertical="center" indent="1"/>
      <protection locked="0"/>
    </xf>
    <xf numFmtId="0" fontId="3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3" fillId="4" borderId="0" xfId="0" applyNumberFormat="1" applyFont="1" applyFill="1" applyAlignment="1">
      <alignment horizontal="center" vertical="center"/>
    </xf>
    <xf numFmtId="49" fontId="4" fillId="3" borderId="1" xfId="0" applyNumberFormat="1" applyFont="1" applyFill="1" applyBorder="1" applyAlignment="1" applyProtection="1">
      <alignment horizontal="center" vertical="center"/>
      <protection hidden="1"/>
    </xf>
    <xf numFmtId="49" fontId="4" fillId="3" borderId="0" xfId="0" applyNumberFormat="1" applyFont="1" applyFill="1" applyBorder="1" applyAlignment="1" applyProtection="1">
      <alignment horizontal="center" vertical="center"/>
      <protection hidden="1"/>
    </xf>
    <xf numFmtId="49" fontId="0" fillId="0" borderId="0" xfId="0" applyNumberFormat="1" applyAlignment="1">
      <alignment vertical="center"/>
    </xf>
  </cellXfs>
  <cellStyles count="1">
    <cellStyle name="常规" xfId="0" builtinId="0"/>
  </cellStyles>
  <dxfs count="7">
    <dxf>
      <fill>
        <patternFill patternType="lightVertical">
          <bgColor theme="9" tint="0.79995117038483843"/>
        </patternFill>
      </fill>
      <border>
        <left/>
        <right/>
        <top/>
        <bottom/>
        <vertical/>
        <horizontal/>
      </border>
    </dxf>
    <dxf>
      <fill>
        <patternFill>
          <bgColor theme="3"/>
        </patternFill>
      </fill>
      <border>
        <left style="thin">
          <color theme="3"/>
        </left>
        <right style="thin">
          <color theme="3"/>
        </right>
        <top style="thin">
          <color theme="3"/>
        </top>
        <bottom style="thin">
          <color theme="3"/>
        </bottom>
      </border>
    </dxf>
    <dxf>
      <fill>
        <patternFill patternType="lightUp">
          <bgColor rgb="FFC00000"/>
        </patternFill>
      </fill>
      <border>
        <left/>
        <right/>
        <top/>
        <bottom/>
      </border>
    </dxf>
    <dxf>
      <fill>
        <patternFill patternType="lightUp">
          <bgColor rgb="FF92D050"/>
        </patternFill>
      </fill>
      <border>
        <left/>
        <right/>
        <top/>
        <bottom/>
      </border>
    </dxf>
    <dxf>
      <fill>
        <patternFill>
          <bgColor theme="3" tint="0.59996337778862885"/>
        </patternFill>
      </fill>
      <border>
        <left/>
        <right/>
        <top/>
        <bottom/>
      </border>
    </dxf>
    <dxf>
      <font>
        <b/>
        <i val="0"/>
        <color rgb="FFC00000"/>
      </font>
      <fill>
        <patternFill>
          <fgColor auto="1"/>
        </patternFill>
      </fill>
    </dxf>
    <dxf>
      <font>
        <b/>
        <i val="0"/>
        <color rgb="FFC0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&#31532;41&#33267;60&#22825;"/><Relationship Id="rId4" Type="http://schemas.openxmlformats.org/officeDocument/2006/relationships/hyperlink" Target="#&#31532;61&#33267;80&#22825;"/><Relationship Id="rId5" Type="http://schemas.openxmlformats.org/officeDocument/2006/relationships/hyperlink" Target="#&#31532;81&#33267;100&#22825;"/><Relationship Id="rId1" Type="http://schemas.openxmlformats.org/officeDocument/2006/relationships/hyperlink" Target="#&#31532;1&#33267;20&#22825;"/><Relationship Id="rId2" Type="http://schemas.openxmlformats.org/officeDocument/2006/relationships/hyperlink" Target="#&#31532;21&#33267;40&#22825;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1282700</xdr:colOff>
      <xdr:row>1</xdr:row>
      <xdr:rowOff>47624</xdr:rowOff>
    </xdr:from>
    <xdr:to>
      <xdr:col>3</xdr:col>
      <xdr:colOff>422575</xdr:colOff>
      <xdr:row>1</xdr:row>
      <xdr:rowOff>295274</xdr:rowOff>
    </xdr:to>
    <xdr:sp macro="" textlink="">
      <xdr:nvSpPr>
        <xdr:cNvPr id="3" name="文本框 2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E6023BE8-5B9E-4F2D-A915-2A4F8EE1BC92}"/>
            </a:ext>
          </a:extLst>
        </xdr:cNvPr>
        <xdr:cNvSpPr txBox="1"/>
      </xdr:nvSpPr>
      <xdr:spPr>
        <a:xfrm>
          <a:off x="2705100" y="561974"/>
          <a:ext cx="648000" cy="247650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1-20</a:t>
          </a:r>
          <a:endParaRPr lang="zh-CN" altLang="en-US" sz="1100"/>
        </a:p>
      </xdr:txBody>
    </xdr:sp>
    <xdr:clientData/>
  </xdr:twoCellAnchor>
  <xdr:twoCellAnchor editAs="absolute">
    <xdr:from>
      <xdr:col>3</xdr:col>
      <xdr:colOff>448468</xdr:colOff>
      <xdr:row>1</xdr:row>
      <xdr:rowOff>47624</xdr:rowOff>
    </xdr:from>
    <xdr:to>
      <xdr:col>4</xdr:col>
      <xdr:colOff>194768</xdr:colOff>
      <xdr:row>1</xdr:row>
      <xdr:rowOff>295274</xdr:rowOff>
    </xdr:to>
    <xdr:sp macro="" textlink="">
      <xdr:nvSpPr>
        <xdr:cNvPr id="4" name="文本框 3">
          <a:hlinkClick xmlns:r="http://schemas.openxmlformats.org/officeDocument/2006/relationships" r:id="rId2"/>
          <a:extLst>
            <a:ext uri="{FF2B5EF4-FFF2-40B4-BE49-F238E27FC236}">
              <a16:creationId xmlns="" xmlns:a16="http://schemas.microsoft.com/office/drawing/2014/main" id="{36BD2A05-CAE4-4430-B2D2-A22FAED81272}"/>
            </a:ext>
          </a:extLst>
        </xdr:cNvPr>
        <xdr:cNvSpPr txBox="1"/>
      </xdr:nvSpPr>
      <xdr:spPr>
        <a:xfrm>
          <a:off x="3378993" y="561974"/>
          <a:ext cx="648000" cy="247650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21-40</a:t>
          </a:r>
          <a:endParaRPr lang="zh-CN" altLang="en-US" sz="1100"/>
        </a:p>
      </xdr:txBody>
    </xdr:sp>
    <xdr:clientData/>
  </xdr:twoCellAnchor>
  <xdr:twoCellAnchor editAs="absolute">
    <xdr:from>
      <xdr:col>4</xdr:col>
      <xdr:colOff>230186</xdr:colOff>
      <xdr:row>1</xdr:row>
      <xdr:rowOff>47624</xdr:rowOff>
    </xdr:from>
    <xdr:to>
      <xdr:col>5</xdr:col>
      <xdr:colOff>208261</xdr:colOff>
      <xdr:row>1</xdr:row>
      <xdr:rowOff>295274</xdr:rowOff>
    </xdr:to>
    <xdr:sp macro="" textlink="">
      <xdr:nvSpPr>
        <xdr:cNvPr id="8" name="文本框 7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5099E0E5-7DE1-4815-975D-A538415D2466}"/>
            </a:ext>
          </a:extLst>
        </xdr:cNvPr>
        <xdr:cNvSpPr txBox="1"/>
      </xdr:nvSpPr>
      <xdr:spPr>
        <a:xfrm>
          <a:off x="4062411" y="561974"/>
          <a:ext cx="648000" cy="247650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41-60</a:t>
          </a:r>
          <a:endParaRPr lang="zh-CN" altLang="en-US" sz="1100"/>
        </a:p>
      </xdr:txBody>
    </xdr:sp>
    <xdr:clientData/>
  </xdr:twoCellAnchor>
  <xdr:twoCellAnchor editAs="absolute">
    <xdr:from>
      <xdr:col>5</xdr:col>
      <xdr:colOff>253204</xdr:colOff>
      <xdr:row>1</xdr:row>
      <xdr:rowOff>47624</xdr:rowOff>
    </xdr:from>
    <xdr:to>
      <xdr:col>6</xdr:col>
      <xdr:colOff>15379</xdr:colOff>
      <xdr:row>1</xdr:row>
      <xdr:rowOff>295274</xdr:rowOff>
    </xdr:to>
    <xdr:sp macro="" textlink="">
      <xdr:nvSpPr>
        <xdr:cNvPr id="9" name="文本框 8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CEA7B95B-4E10-42E9-B0AB-6FDECEE8E232}"/>
            </a:ext>
          </a:extLst>
        </xdr:cNvPr>
        <xdr:cNvSpPr txBox="1"/>
      </xdr:nvSpPr>
      <xdr:spPr>
        <a:xfrm>
          <a:off x="4755354" y="561974"/>
          <a:ext cx="648000" cy="247650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61-80</a:t>
          </a:r>
          <a:endParaRPr lang="zh-CN" altLang="en-US" sz="1100"/>
        </a:p>
      </xdr:txBody>
    </xdr:sp>
    <xdr:clientData/>
  </xdr:twoCellAnchor>
  <xdr:twoCellAnchor editAs="absolute">
    <xdr:from>
      <xdr:col>6</xdr:col>
      <xdr:colOff>50798</xdr:colOff>
      <xdr:row>1</xdr:row>
      <xdr:rowOff>47624</xdr:rowOff>
    </xdr:from>
    <xdr:to>
      <xdr:col>6</xdr:col>
      <xdr:colOff>701973</xdr:colOff>
      <xdr:row>1</xdr:row>
      <xdr:rowOff>295274</xdr:rowOff>
    </xdr:to>
    <xdr:sp macro="" textlink="">
      <xdr:nvSpPr>
        <xdr:cNvPr id="10" name="文本框 9">
          <a:hlinkClick xmlns:r="http://schemas.openxmlformats.org/officeDocument/2006/relationships" r:id="rId5"/>
          <a:extLst>
            <a:ext uri="{FF2B5EF4-FFF2-40B4-BE49-F238E27FC236}">
              <a16:creationId xmlns="" xmlns:a16="http://schemas.microsoft.com/office/drawing/2014/main" id="{8574EB3B-706F-4064-9750-899293AED27B}"/>
            </a:ext>
          </a:extLst>
        </xdr:cNvPr>
        <xdr:cNvSpPr txBox="1"/>
      </xdr:nvSpPr>
      <xdr:spPr>
        <a:xfrm>
          <a:off x="5438773" y="561974"/>
          <a:ext cx="648000" cy="247650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81-100</a:t>
          </a:r>
          <a:endParaRPr lang="zh-CN" altLang="en-US" sz="1100"/>
        </a:p>
      </xdr:txBody>
    </xdr:sp>
    <xdr:clientData/>
  </xdr:twoCellAnchor>
  <xdr:twoCellAnchor editAs="absolute">
    <xdr:from>
      <xdr:col>1</xdr:col>
      <xdr:colOff>866775</xdr:colOff>
      <xdr:row>1</xdr:row>
      <xdr:rowOff>47624</xdr:rowOff>
    </xdr:from>
    <xdr:to>
      <xdr:col>2</xdr:col>
      <xdr:colOff>1311575</xdr:colOff>
      <xdr:row>1</xdr:row>
      <xdr:rowOff>295274</xdr:rowOff>
    </xdr:to>
    <xdr:sp macro="" textlink="">
      <xdr:nvSpPr>
        <xdr:cNvPr id="14" name="文本框 13">
          <a:extLst>
            <a:ext uri="{FF2B5EF4-FFF2-40B4-BE49-F238E27FC236}">
              <a16:creationId xmlns="" xmlns:a16="http://schemas.microsoft.com/office/drawing/2014/main" id="{4555BE20-5C4A-4FDC-8B34-A13AF8C702E7}"/>
            </a:ext>
          </a:extLst>
        </xdr:cNvPr>
        <xdr:cNvSpPr txBox="1"/>
      </xdr:nvSpPr>
      <xdr:spPr>
        <a:xfrm>
          <a:off x="1371600" y="561974"/>
          <a:ext cx="136237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050"/>
            <a:t>选择天数范围 </a:t>
          </a:r>
          <a:r>
            <a:rPr lang="en-US" altLang="zh-CN" sz="1200" b="1"/>
            <a:t>&gt;&gt;</a:t>
          </a:r>
          <a:endParaRPr lang="zh-CN" altLang="en-US" sz="11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4" Type="http://schemas.openxmlformats.org/officeDocument/2006/relationships/comments" Target="../comments1.xml"/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F73"/>
  <sheetViews>
    <sheetView showGridLines="0" tabSelected="1" workbookViewId="0">
      <pane xSplit="10" ySplit="4" topLeftCell="K5" activePane="bottomRight" state="frozen"/>
      <selection pane="topRight" activeCell="I1" sqref="I1"/>
      <selection pane="bottomLeft" activeCell="A5" sqref="A5"/>
      <selection pane="bottomRight" activeCell="C27" sqref="C27"/>
    </sheetView>
  </sheetViews>
  <sheetFormatPr baseColWidth="10" defaultColWidth="8.83203125" defaultRowHeight="15" x14ac:dyDescent="0.2"/>
  <cols>
    <col min="1" max="1" width="6.6640625" style="1" customWidth="1"/>
    <col min="2" max="2" width="12" style="23" customWidth="1"/>
    <col min="3" max="3" width="19.83203125" style="1" customWidth="1"/>
    <col min="4" max="4" width="11.6640625" style="1" bestFit="1" customWidth="1"/>
    <col min="5" max="5" width="8.83203125" style="1"/>
    <col min="6" max="7" width="11.6640625" style="1" bestFit="1" customWidth="1"/>
    <col min="8" max="9" width="7.6640625" style="1" customWidth="1"/>
    <col min="10" max="10" width="18.1640625" style="1" customWidth="1"/>
    <col min="11" max="110" width="3.6640625" style="1" customWidth="1"/>
    <col min="111" max="16384" width="8.83203125" style="1"/>
  </cols>
  <sheetData>
    <row r="1" spans="1:110" ht="40.5" customHeight="1" x14ac:dyDescent="0.2">
      <c r="A1" s="15" t="s">
        <v>14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</row>
    <row r="2" spans="1:110" ht="25.5" customHeight="1" x14ac:dyDescent="0.2">
      <c r="A2" s="2"/>
      <c r="B2" s="19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</row>
    <row r="3" spans="1:110" ht="15" customHeight="1" x14ac:dyDescent="0.2">
      <c r="A3" s="16" t="s">
        <v>1</v>
      </c>
      <c r="B3" s="20" t="s">
        <v>18</v>
      </c>
      <c r="C3" s="18" t="s">
        <v>15</v>
      </c>
      <c r="D3" s="16" t="s">
        <v>0</v>
      </c>
      <c r="E3" s="17" t="s">
        <v>2</v>
      </c>
      <c r="F3" s="17" t="s">
        <v>3</v>
      </c>
      <c r="G3" s="17" t="s">
        <v>17</v>
      </c>
      <c r="H3" s="17" t="s">
        <v>4</v>
      </c>
      <c r="I3" s="17"/>
      <c r="J3" s="17"/>
      <c r="K3" s="10">
        <f>IF(D5="","-",D5)</f>
        <v>43527</v>
      </c>
      <c r="L3" s="10">
        <f>IF(K3="-","-",K3+1)</f>
        <v>43528</v>
      </c>
      <c r="M3" s="10">
        <f t="shared" ref="M3:AO3" si="0">IF(L3="-","-",L3+1)</f>
        <v>43529</v>
      </c>
      <c r="N3" s="10">
        <f t="shared" si="0"/>
        <v>43530</v>
      </c>
      <c r="O3" s="10">
        <f t="shared" si="0"/>
        <v>43531</v>
      </c>
      <c r="P3" s="10">
        <f t="shared" si="0"/>
        <v>43532</v>
      </c>
      <c r="Q3" s="10">
        <f t="shared" si="0"/>
        <v>43533</v>
      </c>
      <c r="R3" s="10">
        <f t="shared" si="0"/>
        <v>43534</v>
      </c>
      <c r="S3" s="10">
        <f t="shared" si="0"/>
        <v>43535</v>
      </c>
      <c r="T3" s="10">
        <f t="shared" si="0"/>
        <v>43536</v>
      </c>
      <c r="U3" s="10">
        <f t="shared" si="0"/>
        <v>43537</v>
      </c>
      <c r="V3" s="10">
        <f t="shared" si="0"/>
        <v>43538</v>
      </c>
      <c r="W3" s="10">
        <f t="shared" si="0"/>
        <v>43539</v>
      </c>
      <c r="X3" s="10">
        <f t="shared" si="0"/>
        <v>43540</v>
      </c>
      <c r="Y3" s="10">
        <f t="shared" si="0"/>
        <v>43541</v>
      </c>
      <c r="Z3" s="10">
        <f t="shared" si="0"/>
        <v>43542</v>
      </c>
      <c r="AA3" s="10">
        <f t="shared" si="0"/>
        <v>43543</v>
      </c>
      <c r="AB3" s="10">
        <f t="shared" si="0"/>
        <v>43544</v>
      </c>
      <c r="AC3" s="10">
        <f t="shared" si="0"/>
        <v>43545</v>
      </c>
      <c r="AD3" s="10">
        <f t="shared" si="0"/>
        <v>43546</v>
      </c>
      <c r="AE3" s="10">
        <f t="shared" si="0"/>
        <v>43547</v>
      </c>
      <c r="AF3" s="10">
        <f t="shared" si="0"/>
        <v>43548</v>
      </c>
      <c r="AG3" s="10">
        <f t="shared" si="0"/>
        <v>43549</v>
      </c>
      <c r="AH3" s="10">
        <f t="shared" si="0"/>
        <v>43550</v>
      </c>
      <c r="AI3" s="10">
        <f t="shared" si="0"/>
        <v>43551</v>
      </c>
      <c r="AJ3" s="10">
        <f t="shared" si="0"/>
        <v>43552</v>
      </c>
      <c r="AK3" s="10">
        <f t="shared" si="0"/>
        <v>43553</v>
      </c>
      <c r="AL3" s="10">
        <f t="shared" si="0"/>
        <v>43554</v>
      </c>
      <c r="AM3" s="10">
        <f t="shared" si="0"/>
        <v>43555</v>
      </c>
      <c r="AN3" s="10">
        <f t="shared" si="0"/>
        <v>43556</v>
      </c>
      <c r="AO3" s="10">
        <f t="shared" si="0"/>
        <v>43557</v>
      </c>
      <c r="AP3" s="10">
        <f t="shared" ref="AP3" si="1">IF(AO3="-","-",AO3+1)</f>
        <v>43558</v>
      </c>
      <c r="AQ3" s="10">
        <f t="shared" ref="AQ3" si="2">IF(AP3="-","-",AP3+1)</f>
        <v>43559</v>
      </c>
      <c r="AR3" s="10">
        <f t="shared" ref="AR3" si="3">IF(AQ3="-","-",AQ3+1)</f>
        <v>43560</v>
      </c>
      <c r="AS3" s="10">
        <f t="shared" ref="AS3" si="4">IF(AR3="-","-",AR3+1)</f>
        <v>43561</v>
      </c>
      <c r="AT3" s="10">
        <f t="shared" ref="AT3" si="5">IF(AS3="-","-",AS3+1)</f>
        <v>43562</v>
      </c>
      <c r="AU3" s="10">
        <f t="shared" ref="AU3" si="6">IF(AT3="-","-",AT3+1)</f>
        <v>43563</v>
      </c>
      <c r="AV3" s="10">
        <f t="shared" ref="AV3" si="7">IF(AU3="-","-",AU3+1)</f>
        <v>43564</v>
      </c>
      <c r="AW3" s="10">
        <f t="shared" ref="AW3" si="8">IF(AV3="-","-",AV3+1)</f>
        <v>43565</v>
      </c>
      <c r="AX3" s="10">
        <f t="shared" ref="AX3" si="9">IF(AW3="-","-",AW3+1)</f>
        <v>43566</v>
      </c>
      <c r="AY3" s="10">
        <f t="shared" ref="AY3" si="10">IF(AX3="-","-",AX3+1)</f>
        <v>43567</v>
      </c>
      <c r="AZ3" s="10">
        <f t="shared" ref="AZ3" si="11">IF(AY3="-","-",AY3+1)</f>
        <v>43568</v>
      </c>
      <c r="BA3" s="10">
        <f t="shared" ref="BA3" si="12">IF(AZ3="-","-",AZ3+1)</f>
        <v>43569</v>
      </c>
      <c r="BB3" s="10">
        <f t="shared" ref="BB3" si="13">IF(BA3="-","-",BA3+1)</f>
        <v>43570</v>
      </c>
      <c r="BC3" s="10">
        <f t="shared" ref="BC3" si="14">IF(BB3="-","-",BB3+1)</f>
        <v>43571</v>
      </c>
      <c r="BD3" s="10">
        <f t="shared" ref="BD3" si="15">IF(BC3="-","-",BC3+1)</f>
        <v>43572</v>
      </c>
      <c r="BE3" s="10">
        <f t="shared" ref="BE3" si="16">IF(BD3="-","-",BD3+1)</f>
        <v>43573</v>
      </c>
      <c r="BF3" s="10">
        <f t="shared" ref="BF3" si="17">IF(BE3="-","-",BE3+1)</f>
        <v>43574</v>
      </c>
      <c r="BG3" s="10">
        <f t="shared" ref="BG3" si="18">IF(BF3="-","-",BF3+1)</f>
        <v>43575</v>
      </c>
      <c r="BH3" s="10">
        <f t="shared" ref="BH3" si="19">IF(BG3="-","-",BG3+1)</f>
        <v>43576</v>
      </c>
      <c r="BI3" s="10">
        <f t="shared" ref="BI3" si="20">IF(BH3="-","-",BH3+1)</f>
        <v>43577</v>
      </c>
      <c r="BJ3" s="10">
        <f t="shared" ref="BJ3" si="21">IF(BI3="-","-",BI3+1)</f>
        <v>43578</v>
      </c>
      <c r="BK3" s="10">
        <f t="shared" ref="BK3" si="22">IF(BJ3="-","-",BJ3+1)</f>
        <v>43579</v>
      </c>
      <c r="BL3" s="10">
        <f t="shared" ref="BL3" si="23">IF(BK3="-","-",BK3+1)</f>
        <v>43580</v>
      </c>
      <c r="BM3" s="10">
        <f t="shared" ref="BM3" si="24">IF(BL3="-","-",BL3+1)</f>
        <v>43581</v>
      </c>
      <c r="BN3" s="10">
        <f t="shared" ref="BN3" si="25">IF(BM3="-","-",BM3+1)</f>
        <v>43582</v>
      </c>
      <c r="BO3" s="10">
        <f t="shared" ref="BO3" si="26">IF(BN3="-","-",BN3+1)</f>
        <v>43583</v>
      </c>
      <c r="BP3" s="10">
        <f t="shared" ref="BP3" si="27">IF(BO3="-","-",BO3+1)</f>
        <v>43584</v>
      </c>
      <c r="BQ3" s="10">
        <f t="shared" ref="BQ3" si="28">IF(BP3="-","-",BP3+1)</f>
        <v>43585</v>
      </c>
      <c r="BR3" s="10">
        <f t="shared" ref="BR3" si="29">IF(BQ3="-","-",BQ3+1)</f>
        <v>43586</v>
      </c>
      <c r="BS3" s="10">
        <f t="shared" ref="BS3" si="30">IF(BR3="-","-",BR3+1)</f>
        <v>43587</v>
      </c>
      <c r="BT3" s="10">
        <f t="shared" ref="BT3" si="31">IF(BS3="-","-",BS3+1)</f>
        <v>43588</v>
      </c>
      <c r="BU3" s="10">
        <f t="shared" ref="BU3" si="32">IF(BT3="-","-",BT3+1)</f>
        <v>43589</v>
      </c>
      <c r="BV3" s="10">
        <f t="shared" ref="BV3" si="33">IF(BU3="-","-",BU3+1)</f>
        <v>43590</v>
      </c>
      <c r="BW3" s="10">
        <f t="shared" ref="BW3" si="34">IF(BV3="-","-",BV3+1)</f>
        <v>43591</v>
      </c>
      <c r="BX3" s="10">
        <f t="shared" ref="BX3" si="35">IF(BW3="-","-",BW3+1)</f>
        <v>43592</v>
      </c>
      <c r="BY3" s="10">
        <f t="shared" ref="BY3" si="36">IF(BX3="-","-",BX3+1)</f>
        <v>43593</v>
      </c>
      <c r="BZ3" s="10">
        <f t="shared" ref="BZ3" si="37">IF(BY3="-","-",BY3+1)</f>
        <v>43594</v>
      </c>
      <c r="CA3" s="10">
        <f t="shared" ref="CA3" si="38">IF(BZ3="-","-",BZ3+1)</f>
        <v>43595</v>
      </c>
      <c r="CB3" s="10">
        <f t="shared" ref="CB3" si="39">IF(CA3="-","-",CA3+1)</f>
        <v>43596</v>
      </c>
      <c r="CC3" s="10">
        <f t="shared" ref="CC3" si="40">IF(CB3="-","-",CB3+1)</f>
        <v>43597</v>
      </c>
      <c r="CD3" s="10">
        <f t="shared" ref="CD3" si="41">IF(CC3="-","-",CC3+1)</f>
        <v>43598</v>
      </c>
      <c r="CE3" s="10">
        <f t="shared" ref="CE3" si="42">IF(CD3="-","-",CD3+1)</f>
        <v>43599</v>
      </c>
      <c r="CF3" s="10">
        <f t="shared" ref="CF3" si="43">IF(CE3="-","-",CE3+1)</f>
        <v>43600</v>
      </c>
      <c r="CG3" s="10">
        <f t="shared" ref="CG3" si="44">IF(CF3="-","-",CF3+1)</f>
        <v>43601</v>
      </c>
      <c r="CH3" s="10">
        <f t="shared" ref="CH3" si="45">IF(CG3="-","-",CG3+1)</f>
        <v>43602</v>
      </c>
      <c r="CI3" s="10">
        <f t="shared" ref="CI3" si="46">IF(CH3="-","-",CH3+1)</f>
        <v>43603</v>
      </c>
      <c r="CJ3" s="10">
        <f t="shared" ref="CJ3" si="47">IF(CI3="-","-",CI3+1)</f>
        <v>43604</v>
      </c>
      <c r="CK3" s="10">
        <f t="shared" ref="CK3" si="48">IF(CJ3="-","-",CJ3+1)</f>
        <v>43605</v>
      </c>
      <c r="CL3" s="10">
        <f t="shared" ref="CL3" si="49">IF(CK3="-","-",CK3+1)</f>
        <v>43606</v>
      </c>
      <c r="CM3" s="10">
        <f t="shared" ref="CM3" si="50">IF(CL3="-","-",CL3+1)</f>
        <v>43607</v>
      </c>
      <c r="CN3" s="10">
        <f t="shared" ref="CN3" si="51">IF(CM3="-","-",CM3+1)</f>
        <v>43608</v>
      </c>
      <c r="CO3" s="10">
        <f t="shared" ref="CO3" si="52">IF(CN3="-","-",CN3+1)</f>
        <v>43609</v>
      </c>
      <c r="CP3" s="10">
        <f t="shared" ref="CP3" si="53">IF(CO3="-","-",CO3+1)</f>
        <v>43610</v>
      </c>
      <c r="CQ3" s="10">
        <f t="shared" ref="CQ3" si="54">IF(CP3="-","-",CP3+1)</f>
        <v>43611</v>
      </c>
      <c r="CR3" s="10">
        <f t="shared" ref="CR3" si="55">IF(CQ3="-","-",CQ3+1)</f>
        <v>43612</v>
      </c>
      <c r="CS3" s="10">
        <f t="shared" ref="CS3" si="56">IF(CR3="-","-",CR3+1)</f>
        <v>43613</v>
      </c>
      <c r="CT3" s="10">
        <f t="shared" ref="CT3" si="57">IF(CS3="-","-",CS3+1)</f>
        <v>43614</v>
      </c>
      <c r="CU3" s="10">
        <f t="shared" ref="CU3" si="58">IF(CT3="-","-",CT3+1)</f>
        <v>43615</v>
      </c>
      <c r="CV3" s="10">
        <f t="shared" ref="CV3" si="59">IF(CU3="-","-",CU3+1)</f>
        <v>43616</v>
      </c>
      <c r="CW3" s="10">
        <f t="shared" ref="CW3" si="60">IF(CV3="-","-",CV3+1)</f>
        <v>43617</v>
      </c>
      <c r="CX3" s="10">
        <f t="shared" ref="CX3" si="61">IF(CW3="-","-",CW3+1)</f>
        <v>43618</v>
      </c>
      <c r="CY3" s="10">
        <f t="shared" ref="CY3" si="62">IF(CX3="-","-",CX3+1)</f>
        <v>43619</v>
      </c>
      <c r="CZ3" s="10">
        <f t="shared" ref="CZ3" si="63">IF(CY3="-","-",CY3+1)</f>
        <v>43620</v>
      </c>
      <c r="DA3" s="10">
        <f t="shared" ref="DA3" si="64">IF(CZ3="-","-",CZ3+1)</f>
        <v>43621</v>
      </c>
      <c r="DB3" s="10">
        <f t="shared" ref="DB3" si="65">IF(DA3="-","-",DA3+1)</f>
        <v>43622</v>
      </c>
      <c r="DC3" s="10">
        <f t="shared" ref="DC3" si="66">IF(DB3="-","-",DB3+1)</f>
        <v>43623</v>
      </c>
      <c r="DD3" s="10">
        <f t="shared" ref="DD3" si="67">IF(DC3="-","-",DC3+1)</f>
        <v>43624</v>
      </c>
      <c r="DE3" s="10">
        <f t="shared" ref="DE3" si="68">IF(DD3="-","-",DD3+1)</f>
        <v>43625</v>
      </c>
      <c r="DF3" s="10">
        <f t="shared" ref="DF3" si="69">IF(DE3="-","-",DE3+1)</f>
        <v>43626</v>
      </c>
    </row>
    <row r="4" spans="1:110" ht="15" customHeight="1" x14ac:dyDescent="0.2">
      <c r="A4" s="16"/>
      <c r="B4" s="20"/>
      <c r="C4" s="18"/>
      <c r="D4" s="16"/>
      <c r="E4" s="17"/>
      <c r="F4" s="17"/>
      <c r="G4" s="17"/>
      <c r="H4" s="17"/>
      <c r="I4" s="17"/>
      <c r="J4" s="17"/>
      <c r="K4" s="11" t="str">
        <f>IF(K3="-","",RIGHT(TEXT(K3,"aaaa"),1))</f>
        <v>日</v>
      </c>
      <c r="L4" s="11" t="str">
        <f t="shared" ref="L4:AO4" si="70">IF(L3="-","",RIGHT(TEXT(L3,"aaaa"),1))</f>
        <v>一</v>
      </c>
      <c r="M4" s="11" t="str">
        <f t="shared" si="70"/>
        <v>二</v>
      </c>
      <c r="N4" s="11" t="str">
        <f t="shared" si="70"/>
        <v>三</v>
      </c>
      <c r="O4" s="11" t="str">
        <f t="shared" si="70"/>
        <v>四</v>
      </c>
      <c r="P4" s="11" t="str">
        <f t="shared" si="70"/>
        <v>五</v>
      </c>
      <c r="Q4" s="11" t="str">
        <f t="shared" si="70"/>
        <v>六</v>
      </c>
      <c r="R4" s="11" t="str">
        <f t="shared" si="70"/>
        <v>日</v>
      </c>
      <c r="S4" s="11" t="str">
        <f t="shared" si="70"/>
        <v>一</v>
      </c>
      <c r="T4" s="11" t="str">
        <f t="shared" si="70"/>
        <v>二</v>
      </c>
      <c r="U4" s="11" t="str">
        <f t="shared" si="70"/>
        <v>三</v>
      </c>
      <c r="V4" s="11" t="str">
        <f t="shared" si="70"/>
        <v>四</v>
      </c>
      <c r="W4" s="11" t="str">
        <f t="shared" si="70"/>
        <v>五</v>
      </c>
      <c r="X4" s="11" t="str">
        <f t="shared" si="70"/>
        <v>六</v>
      </c>
      <c r="Y4" s="11" t="str">
        <f t="shared" si="70"/>
        <v>日</v>
      </c>
      <c r="Z4" s="11" t="str">
        <f t="shared" si="70"/>
        <v>一</v>
      </c>
      <c r="AA4" s="11" t="str">
        <f t="shared" si="70"/>
        <v>二</v>
      </c>
      <c r="AB4" s="11" t="str">
        <f t="shared" si="70"/>
        <v>三</v>
      </c>
      <c r="AC4" s="11" t="str">
        <f t="shared" si="70"/>
        <v>四</v>
      </c>
      <c r="AD4" s="11" t="str">
        <f t="shared" si="70"/>
        <v>五</v>
      </c>
      <c r="AE4" s="11" t="str">
        <f t="shared" si="70"/>
        <v>六</v>
      </c>
      <c r="AF4" s="11" t="str">
        <f t="shared" si="70"/>
        <v>日</v>
      </c>
      <c r="AG4" s="11" t="str">
        <f t="shared" si="70"/>
        <v>一</v>
      </c>
      <c r="AH4" s="11" t="str">
        <f t="shared" si="70"/>
        <v>二</v>
      </c>
      <c r="AI4" s="11" t="str">
        <f t="shared" si="70"/>
        <v>三</v>
      </c>
      <c r="AJ4" s="11" t="str">
        <f t="shared" si="70"/>
        <v>四</v>
      </c>
      <c r="AK4" s="11" t="str">
        <f t="shared" si="70"/>
        <v>五</v>
      </c>
      <c r="AL4" s="11" t="str">
        <f t="shared" si="70"/>
        <v>六</v>
      </c>
      <c r="AM4" s="11" t="str">
        <f t="shared" si="70"/>
        <v>日</v>
      </c>
      <c r="AN4" s="11" t="str">
        <f t="shared" si="70"/>
        <v>一</v>
      </c>
      <c r="AO4" s="11" t="str">
        <f t="shared" si="70"/>
        <v>二</v>
      </c>
      <c r="AP4" s="11" t="str">
        <f t="shared" ref="AP4:DA4" si="71">IF(AP3="-","",RIGHT(TEXT(AP3,"aaaa"),1))</f>
        <v>三</v>
      </c>
      <c r="AQ4" s="11" t="str">
        <f t="shared" si="71"/>
        <v>四</v>
      </c>
      <c r="AR4" s="11" t="str">
        <f t="shared" si="71"/>
        <v>五</v>
      </c>
      <c r="AS4" s="11" t="str">
        <f t="shared" si="71"/>
        <v>六</v>
      </c>
      <c r="AT4" s="11" t="str">
        <f t="shared" si="71"/>
        <v>日</v>
      </c>
      <c r="AU4" s="11" t="str">
        <f t="shared" si="71"/>
        <v>一</v>
      </c>
      <c r="AV4" s="11" t="str">
        <f t="shared" si="71"/>
        <v>二</v>
      </c>
      <c r="AW4" s="11" t="str">
        <f t="shared" si="71"/>
        <v>三</v>
      </c>
      <c r="AX4" s="11" t="str">
        <f t="shared" si="71"/>
        <v>四</v>
      </c>
      <c r="AY4" s="11" t="str">
        <f t="shared" si="71"/>
        <v>五</v>
      </c>
      <c r="AZ4" s="11" t="str">
        <f t="shared" si="71"/>
        <v>六</v>
      </c>
      <c r="BA4" s="11" t="str">
        <f t="shared" si="71"/>
        <v>日</v>
      </c>
      <c r="BB4" s="11" t="str">
        <f t="shared" si="71"/>
        <v>一</v>
      </c>
      <c r="BC4" s="11" t="str">
        <f t="shared" si="71"/>
        <v>二</v>
      </c>
      <c r="BD4" s="11" t="str">
        <f t="shared" si="71"/>
        <v>三</v>
      </c>
      <c r="BE4" s="11" t="str">
        <f t="shared" si="71"/>
        <v>四</v>
      </c>
      <c r="BF4" s="11" t="str">
        <f t="shared" si="71"/>
        <v>五</v>
      </c>
      <c r="BG4" s="11" t="str">
        <f t="shared" si="71"/>
        <v>六</v>
      </c>
      <c r="BH4" s="11" t="str">
        <f t="shared" si="71"/>
        <v>日</v>
      </c>
      <c r="BI4" s="11" t="str">
        <f t="shared" si="71"/>
        <v>一</v>
      </c>
      <c r="BJ4" s="11" t="str">
        <f t="shared" si="71"/>
        <v>二</v>
      </c>
      <c r="BK4" s="11" t="str">
        <f t="shared" si="71"/>
        <v>三</v>
      </c>
      <c r="BL4" s="11" t="str">
        <f t="shared" si="71"/>
        <v>四</v>
      </c>
      <c r="BM4" s="11" t="str">
        <f t="shared" si="71"/>
        <v>五</v>
      </c>
      <c r="BN4" s="11" t="str">
        <f t="shared" si="71"/>
        <v>六</v>
      </c>
      <c r="BO4" s="11" t="str">
        <f t="shared" si="71"/>
        <v>日</v>
      </c>
      <c r="BP4" s="11" t="str">
        <f t="shared" si="71"/>
        <v>一</v>
      </c>
      <c r="BQ4" s="11" t="str">
        <f t="shared" si="71"/>
        <v>二</v>
      </c>
      <c r="BR4" s="11" t="str">
        <f t="shared" si="71"/>
        <v>三</v>
      </c>
      <c r="BS4" s="11" t="str">
        <f t="shared" si="71"/>
        <v>四</v>
      </c>
      <c r="BT4" s="11" t="str">
        <f t="shared" si="71"/>
        <v>五</v>
      </c>
      <c r="BU4" s="11" t="str">
        <f t="shared" si="71"/>
        <v>六</v>
      </c>
      <c r="BV4" s="11" t="str">
        <f t="shared" si="71"/>
        <v>日</v>
      </c>
      <c r="BW4" s="11" t="str">
        <f t="shared" si="71"/>
        <v>一</v>
      </c>
      <c r="BX4" s="11" t="str">
        <f t="shared" si="71"/>
        <v>二</v>
      </c>
      <c r="BY4" s="11" t="str">
        <f t="shared" si="71"/>
        <v>三</v>
      </c>
      <c r="BZ4" s="11" t="str">
        <f t="shared" si="71"/>
        <v>四</v>
      </c>
      <c r="CA4" s="11" t="str">
        <f t="shared" si="71"/>
        <v>五</v>
      </c>
      <c r="CB4" s="11" t="str">
        <f t="shared" si="71"/>
        <v>六</v>
      </c>
      <c r="CC4" s="11" t="str">
        <f t="shared" si="71"/>
        <v>日</v>
      </c>
      <c r="CD4" s="11" t="str">
        <f t="shared" si="71"/>
        <v>一</v>
      </c>
      <c r="CE4" s="11" t="str">
        <f t="shared" si="71"/>
        <v>二</v>
      </c>
      <c r="CF4" s="11" t="str">
        <f t="shared" si="71"/>
        <v>三</v>
      </c>
      <c r="CG4" s="11" t="str">
        <f t="shared" si="71"/>
        <v>四</v>
      </c>
      <c r="CH4" s="11" t="str">
        <f t="shared" si="71"/>
        <v>五</v>
      </c>
      <c r="CI4" s="11" t="str">
        <f t="shared" si="71"/>
        <v>六</v>
      </c>
      <c r="CJ4" s="11" t="str">
        <f t="shared" si="71"/>
        <v>日</v>
      </c>
      <c r="CK4" s="11" t="str">
        <f t="shared" si="71"/>
        <v>一</v>
      </c>
      <c r="CL4" s="11" t="str">
        <f t="shared" si="71"/>
        <v>二</v>
      </c>
      <c r="CM4" s="11" t="str">
        <f t="shared" si="71"/>
        <v>三</v>
      </c>
      <c r="CN4" s="11" t="str">
        <f t="shared" si="71"/>
        <v>四</v>
      </c>
      <c r="CO4" s="11" t="str">
        <f t="shared" si="71"/>
        <v>五</v>
      </c>
      <c r="CP4" s="11" t="str">
        <f t="shared" si="71"/>
        <v>六</v>
      </c>
      <c r="CQ4" s="11" t="str">
        <f t="shared" si="71"/>
        <v>日</v>
      </c>
      <c r="CR4" s="11" t="str">
        <f t="shared" si="71"/>
        <v>一</v>
      </c>
      <c r="CS4" s="11" t="str">
        <f t="shared" si="71"/>
        <v>二</v>
      </c>
      <c r="CT4" s="11" t="str">
        <f t="shared" si="71"/>
        <v>三</v>
      </c>
      <c r="CU4" s="11" t="str">
        <f t="shared" si="71"/>
        <v>四</v>
      </c>
      <c r="CV4" s="11" t="str">
        <f t="shared" si="71"/>
        <v>五</v>
      </c>
      <c r="CW4" s="11" t="str">
        <f t="shared" si="71"/>
        <v>六</v>
      </c>
      <c r="CX4" s="11" t="str">
        <f t="shared" si="71"/>
        <v>日</v>
      </c>
      <c r="CY4" s="11" t="str">
        <f t="shared" si="71"/>
        <v>一</v>
      </c>
      <c r="CZ4" s="11" t="str">
        <f t="shared" si="71"/>
        <v>二</v>
      </c>
      <c r="DA4" s="11" t="str">
        <f t="shared" si="71"/>
        <v>三</v>
      </c>
      <c r="DB4" s="11" t="str">
        <f t="shared" ref="DB4:DF4" si="72">IF(DB3="-","",RIGHT(TEXT(DB3,"aaaa"),1))</f>
        <v>四</v>
      </c>
      <c r="DC4" s="11" t="str">
        <f t="shared" si="72"/>
        <v>五</v>
      </c>
      <c r="DD4" s="11" t="str">
        <f t="shared" si="72"/>
        <v>六</v>
      </c>
      <c r="DE4" s="11" t="str">
        <f t="shared" si="72"/>
        <v>日</v>
      </c>
      <c r="DF4" s="11" t="str">
        <f t="shared" si="72"/>
        <v>一</v>
      </c>
    </row>
    <row r="5" spans="1:110" ht="16.5" customHeight="1" x14ac:dyDescent="0.2">
      <c r="A5" s="12">
        <f>IF(C5="","",1)</f>
        <v>1</v>
      </c>
      <c r="B5" s="21" t="s">
        <v>16</v>
      </c>
      <c r="C5" s="7" t="s">
        <v>5</v>
      </c>
      <c r="D5" s="8">
        <v>43527</v>
      </c>
      <c r="E5" s="9">
        <v>2</v>
      </c>
      <c r="F5" s="14">
        <f t="shared" ref="F5:F24" si="73">IF(AND(D5&lt;&gt;"",E5&lt;&gt;""),D5+E5-1,"")</f>
        <v>43528</v>
      </c>
      <c r="G5" s="8">
        <v>43164</v>
      </c>
      <c r="H5" s="12">
        <f>IF(AND(D5&lt;&gt;"",G5&lt;&gt;""),G5-D5+1,"")</f>
        <v>-362</v>
      </c>
      <c r="I5" s="12"/>
      <c r="J5" s="13">
        <f>IF(AND(D5&lt;&gt;"",E5&lt;&gt;"",G5&lt;&gt;""),H5-E5,"")</f>
        <v>-364</v>
      </c>
      <c r="K5" s="3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</row>
    <row r="6" spans="1:110" ht="16.5" customHeight="1" x14ac:dyDescent="0.2">
      <c r="A6" s="12">
        <f>IF(C6="","",A5+1)</f>
        <v>2</v>
      </c>
      <c r="B6" s="21" t="s">
        <v>16</v>
      </c>
      <c r="C6" s="7" t="s">
        <v>6</v>
      </c>
      <c r="D6" s="8">
        <v>43529</v>
      </c>
      <c r="E6" s="9">
        <v>2</v>
      </c>
      <c r="F6" s="14">
        <f t="shared" si="73"/>
        <v>43530</v>
      </c>
      <c r="G6" s="8">
        <v>43164</v>
      </c>
      <c r="H6" s="12">
        <f>IF(AND(D6&lt;&gt;"",G6&lt;&gt;""),G6-D6+1,"")</f>
        <v>-364</v>
      </c>
      <c r="I6" s="12"/>
      <c r="J6" s="13">
        <f>IF(AND(D6&lt;&gt;"",E6&lt;&gt;"",G6&lt;&gt;""),H6-E6,"")</f>
        <v>-366</v>
      </c>
      <c r="K6" s="5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</row>
    <row r="7" spans="1:110" ht="16.5" customHeight="1" x14ac:dyDescent="0.2">
      <c r="A7" s="12">
        <f>IF(C7="","",A6+1)</f>
        <v>3</v>
      </c>
      <c r="B7" s="21" t="s">
        <v>16</v>
      </c>
      <c r="C7" s="7" t="s">
        <v>7</v>
      </c>
      <c r="D7" s="8">
        <v>43166</v>
      </c>
      <c r="E7" s="9">
        <v>5</v>
      </c>
      <c r="F7" s="14">
        <f t="shared" si="73"/>
        <v>43170</v>
      </c>
      <c r="G7" s="8">
        <v>43171</v>
      </c>
      <c r="H7" s="12">
        <f>IF(AND(D7&lt;&gt;"",G7&lt;&gt;""),G7-D7+1,"")</f>
        <v>6</v>
      </c>
      <c r="I7" s="12"/>
      <c r="J7" s="13">
        <f>IF(AND(D7&lt;&gt;"",E7&lt;&gt;"",G7&lt;&gt;""),H7-E7,"")</f>
        <v>1</v>
      </c>
      <c r="K7" s="5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</row>
    <row r="8" spans="1:110" ht="16.5" customHeight="1" x14ac:dyDescent="0.2">
      <c r="A8" s="12">
        <f>IF(C8="","",A7+1)</f>
        <v>4</v>
      </c>
      <c r="B8" s="21" t="s">
        <v>16</v>
      </c>
      <c r="C8" s="7" t="s">
        <v>8</v>
      </c>
      <c r="D8" s="8">
        <v>43171</v>
      </c>
      <c r="E8" s="9">
        <v>4</v>
      </c>
      <c r="F8" s="14">
        <f t="shared" si="73"/>
        <v>43174</v>
      </c>
      <c r="G8" s="8">
        <v>43174</v>
      </c>
      <c r="H8" s="12">
        <f>IF(AND(D8&lt;&gt;"",G8&lt;&gt;""),G8-D8+1,"")</f>
        <v>4</v>
      </c>
      <c r="I8" s="12"/>
      <c r="J8" s="13">
        <f>IF(AND(D8&lt;&gt;"",E8&lt;&gt;"",G8&lt;&gt;""),H8-E8,"")</f>
        <v>0</v>
      </c>
      <c r="K8" s="5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</row>
    <row r="9" spans="1:110" ht="16.5" customHeight="1" x14ac:dyDescent="0.2">
      <c r="A9" s="12">
        <f>IF(C9="","",A8+1)</f>
        <v>5</v>
      </c>
      <c r="B9" s="21" t="s">
        <v>16</v>
      </c>
      <c r="C9" s="7" t="s">
        <v>9</v>
      </c>
      <c r="D9" s="8">
        <v>43175</v>
      </c>
      <c r="E9" s="9">
        <v>6</v>
      </c>
      <c r="F9" s="14">
        <f t="shared" si="73"/>
        <v>43180</v>
      </c>
      <c r="G9" s="8">
        <v>43178</v>
      </c>
      <c r="H9" s="12">
        <f>IF(AND(D9&lt;&gt;"",G9&lt;&gt;""),G9-D9+1,"")</f>
        <v>4</v>
      </c>
      <c r="I9" s="12"/>
      <c r="J9" s="13">
        <f>IF(AND(D9&lt;&gt;"",E9&lt;&gt;"",G9&lt;&gt;""),H9-E9,"")</f>
        <v>-2</v>
      </c>
      <c r="K9" s="5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</row>
    <row r="10" spans="1:110" ht="16.5" customHeight="1" x14ac:dyDescent="0.2">
      <c r="A10" s="12">
        <f>IF(C10="","",A9+1)</f>
        <v>6</v>
      </c>
      <c r="B10" s="21" t="s">
        <v>16</v>
      </c>
      <c r="C10" s="7" t="s">
        <v>10</v>
      </c>
      <c r="D10" s="8">
        <v>43181</v>
      </c>
      <c r="E10" s="9">
        <v>7</v>
      </c>
      <c r="F10" s="14">
        <f t="shared" si="73"/>
        <v>43187</v>
      </c>
      <c r="G10" s="8">
        <v>43187</v>
      </c>
      <c r="H10" s="12">
        <f>IF(AND(D10&lt;&gt;"",G10&lt;&gt;""),G10-D10+1,"")</f>
        <v>7</v>
      </c>
      <c r="I10" s="12"/>
      <c r="J10" s="13">
        <f>IF(AND(D10&lt;&gt;"",E10&lt;&gt;"",G10&lt;&gt;""),H10-E10,"")</f>
        <v>0</v>
      </c>
      <c r="K10" s="5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</row>
    <row r="11" spans="1:110" ht="16.5" customHeight="1" x14ac:dyDescent="0.2">
      <c r="A11" s="12">
        <f>IF(C11="","",A10+1)</f>
        <v>7</v>
      </c>
      <c r="B11" s="21" t="s">
        <v>16</v>
      </c>
      <c r="C11" s="7" t="s">
        <v>11</v>
      </c>
      <c r="D11" s="8">
        <v>43188</v>
      </c>
      <c r="E11" s="9">
        <v>2</v>
      </c>
      <c r="F11" s="14">
        <f t="shared" si="73"/>
        <v>43189</v>
      </c>
      <c r="G11" s="8">
        <v>43189</v>
      </c>
      <c r="H11" s="12">
        <f>IF(AND(D11&lt;&gt;"",G11&lt;&gt;""),G11-D11+1,"")</f>
        <v>2</v>
      </c>
      <c r="I11" s="12"/>
      <c r="J11" s="13">
        <f>IF(AND(D11&lt;&gt;"",E11&lt;&gt;"",G11&lt;&gt;""),H11-E11,"")</f>
        <v>0</v>
      </c>
      <c r="K11" s="5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</row>
    <row r="12" spans="1:110" ht="16.5" customHeight="1" x14ac:dyDescent="0.2">
      <c r="A12" s="12">
        <f>IF(C12="","",A11+1)</f>
        <v>8</v>
      </c>
      <c r="B12" s="21" t="s">
        <v>16</v>
      </c>
      <c r="C12" s="7" t="s">
        <v>12</v>
      </c>
      <c r="D12" s="8">
        <v>43186</v>
      </c>
      <c r="E12" s="9">
        <v>5</v>
      </c>
      <c r="F12" s="14">
        <f t="shared" si="73"/>
        <v>43190</v>
      </c>
      <c r="G12" s="8">
        <v>43190</v>
      </c>
      <c r="H12" s="12">
        <f>IF(AND(D12&lt;&gt;"",G12&lt;&gt;""),G12-D12+1,"")</f>
        <v>5</v>
      </c>
      <c r="I12" s="12"/>
      <c r="J12" s="13">
        <f>IF(AND(D12&lt;&gt;"",E12&lt;&gt;"",G12&lt;&gt;""),H12-E12,"")</f>
        <v>0</v>
      </c>
      <c r="K12" s="5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</row>
    <row r="13" spans="1:110" ht="16.5" customHeight="1" x14ac:dyDescent="0.2">
      <c r="A13" s="12">
        <f>IF(C13="","",A12+1)</f>
        <v>9</v>
      </c>
      <c r="B13" s="21" t="s">
        <v>16</v>
      </c>
      <c r="C13" s="7" t="s">
        <v>13</v>
      </c>
      <c r="D13" s="8">
        <v>43191</v>
      </c>
      <c r="E13" s="9">
        <v>30</v>
      </c>
      <c r="F13" s="14">
        <f t="shared" si="73"/>
        <v>43220</v>
      </c>
      <c r="G13" s="8"/>
      <c r="H13" s="12" t="str">
        <f>IF(AND(D13&lt;&gt;"",G13&lt;&gt;""),G13-D13+1,"")</f>
        <v/>
      </c>
      <c r="I13" s="12"/>
      <c r="J13" s="13" t="str">
        <f>IF(AND(D13&lt;&gt;"",E13&lt;&gt;"",G13&lt;&gt;""),H13-E13,"")</f>
        <v/>
      </c>
      <c r="K13" s="5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</row>
    <row r="14" spans="1:110" ht="16.5" customHeight="1" x14ac:dyDescent="0.2">
      <c r="A14" s="12"/>
      <c r="B14" s="21"/>
      <c r="C14" s="7"/>
      <c r="D14" s="8"/>
      <c r="E14" s="9"/>
      <c r="F14" s="14" t="str">
        <f t="shared" si="73"/>
        <v/>
      </c>
      <c r="G14" s="8"/>
      <c r="H14" s="12" t="str">
        <f>IF(AND(D14&lt;&gt;"",G14&lt;&gt;""),G14-D14+1,"")</f>
        <v/>
      </c>
      <c r="I14" s="12"/>
      <c r="J14" s="13" t="str">
        <f>IF(AND(D14&lt;&gt;"",E14&lt;&gt;"",G14&lt;&gt;""),H14-E14,"")</f>
        <v/>
      </c>
      <c r="K14" s="5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</row>
    <row r="15" spans="1:110" ht="16.5" customHeight="1" x14ac:dyDescent="0.2">
      <c r="A15" s="12"/>
      <c r="B15" s="21"/>
      <c r="C15" s="7"/>
      <c r="D15" s="8"/>
      <c r="E15" s="9"/>
      <c r="F15" s="14" t="str">
        <f t="shared" si="73"/>
        <v/>
      </c>
      <c r="G15" s="8"/>
      <c r="H15" s="12" t="str">
        <f>IF(AND(D15&lt;&gt;"",G15&lt;&gt;""),G15-D15+1,"")</f>
        <v/>
      </c>
      <c r="I15" s="12"/>
      <c r="J15" s="13" t="str">
        <f>IF(AND(D15&lt;&gt;"",E15&lt;&gt;"",G15&lt;&gt;""),H15-E15,"")</f>
        <v/>
      </c>
      <c r="K15" s="5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</row>
    <row r="16" spans="1:110" ht="16.5" customHeight="1" x14ac:dyDescent="0.2">
      <c r="A16" s="12"/>
      <c r="B16" s="21"/>
      <c r="C16" s="7"/>
      <c r="D16" s="8"/>
      <c r="E16" s="9"/>
      <c r="F16" s="14" t="str">
        <f t="shared" si="73"/>
        <v/>
      </c>
      <c r="G16" s="8"/>
      <c r="H16" s="12" t="str">
        <f>IF(AND(D16&lt;&gt;"",G16&lt;&gt;""),G16-D16+1,"")</f>
        <v/>
      </c>
      <c r="I16" s="12"/>
      <c r="J16" s="13" t="str">
        <f>IF(AND(D16&lt;&gt;"",E16&lt;&gt;"",G16&lt;&gt;""),H16-E16,"")</f>
        <v/>
      </c>
      <c r="K16" s="5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</row>
    <row r="17" spans="1:110" ht="16.5" customHeight="1" x14ac:dyDescent="0.2">
      <c r="A17" s="12"/>
      <c r="B17" s="21"/>
      <c r="C17" s="7"/>
      <c r="D17" s="8"/>
      <c r="E17" s="9"/>
      <c r="F17" s="14" t="str">
        <f t="shared" si="73"/>
        <v/>
      </c>
      <c r="G17" s="8"/>
      <c r="H17" s="12" t="str">
        <f>IF(AND(D17&lt;&gt;"",G17&lt;&gt;""),G17-D17+1,"")</f>
        <v/>
      </c>
      <c r="I17" s="12"/>
      <c r="J17" s="13" t="str">
        <f>IF(AND(D17&lt;&gt;"",E17&lt;&gt;"",G17&lt;&gt;""),H17-E17,"")</f>
        <v/>
      </c>
      <c r="K17" s="5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</row>
    <row r="18" spans="1:110" ht="16.5" customHeight="1" x14ac:dyDescent="0.2">
      <c r="A18" s="12"/>
      <c r="B18" s="21"/>
      <c r="C18" s="7"/>
      <c r="D18" s="8"/>
      <c r="E18" s="9"/>
      <c r="F18" s="14" t="str">
        <f t="shared" si="73"/>
        <v/>
      </c>
      <c r="G18" s="8"/>
      <c r="H18" s="12" t="str">
        <f>IF(AND(D18&lt;&gt;"",G18&lt;&gt;""),G18-D18+1,"")</f>
        <v/>
      </c>
      <c r="I18" s="12"/>
      <c r="J18" s="13" t="str">
        <f>IF(AND(D18&lt;&gt;"",E18&lt;&gt;"",G18&lt;&gt;""),H18-E18,"")</f>
        <v/>
      </c>
      <c r="K18" s="5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</row>
    <row r="19" spans="1:110" ht="16.5" customHeight="1" x14ac:dyDescent="0.2">
      <c r="A19" s="12"/>
      <c r="B19" s="21"/>
      <c r="C19" s="7"/>
      <c r="D19" s="8"/>
      <c r="E19" s="9"/>
      <c r="F19" s="14" t="str">
        <f t="shared" si="73"/>
        <v/>
      </c>
      <c r="G19" s="8"/>
      <c r="H19" s="12" t="str">
        <f>IF(AND(D19&lt;&gt;"",G19&lt;&gt;""),G19-D19+1,"")</f>
        <v/>
      </c>
      <c r="I19" s="12"/>
      <c r="J19" s="13" t="str">
        <f>IF(AND(D19&lt;&gt;"",E19&lt;&gt;"",G19&lt;&gt;""),H19-E19,"")</f>
        <v/>
      </c>
      <c r="K19" s="5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</row>
    <row r="20" spans="1:110" ht="16.5" customHeight="1" x14ac:dyDescent="0.2">
      <c r="A20" s="12"/>
      <c r="B20" s="21"/>
      <c r="C20" s="7"/>
      <c r="D20" s="8"/>
      <c r="E20" s="9"/>
      <c r="F20" s="14" t="str">
        <f t="shared" si="73"/>
        <v/>
      </c>
      <c r="G20" s="8"/>
      <c r="H20" s="12" t="str">
        <f>IF(AND(D20&lt;&gt;"",G20&lt;&gt;""),G20-D20+1,"")</f>
        <v/>
      </c>
      <c r="I20" s="12"/>
      <c r="J20" s="13" t="str">
        <f>IF(AND(D20&lt;&gt;"",E20&lt;&gt;"",G20&lt;&gt;""),H20-E20,"")</f>
        <v/>
      </c>
      <c r="K20" s="5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</row>
    <row r="21" spans="1:110" ht="16.5" customHeight="1" x14ac:dyDescent="0.2">
      <c r="A21" s="12"/>
      <c r="B21" s="21"/>
      <c r="C21" s="7"/>
      <c r="D21" s="8"/>
      <c r="E21" s="9"/>
      <c r="F21" s="14" t="str">
        <f t="shared" si="73"/>
        <v/>
      </c>
      <c r="G21" s="8"/>
      <c r="H21" s="12" t="str">
        <f>IF(AND(D21&lt;&gt;"",G21&lt;&gt;""),G21-D21+1,"")</f>
        <v/>
      </c>
      <c r="I21" s="12"/>
      <c r="J21" s="13" t="str">
        <f>IF(AND(D21&lt;&gt;"",E21&lt;&gt;"",G21&lt;&gt;""),H21-E21,"")</f>
        <v/>
      </c>
      <c r="K21" s="5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</row>
    <row r="22" spans="1:110" ht="16.5" customHeight="1" x14ac:dyDescent="0.2">
      <c r="A22" s="12"/>
      <c r="B22" s="21"/>
      <c r="C22" s="7"/>
      <c r="D22" s="8"/>
      <c r="E22" s="9"/>
      <c r="F22" s="14" t="str">
        <f t="shared" si="73"/>
        <v/>
      </c>
      <c r="G22" s="8"/>
      <c r="H22" s="12" t="str">
        <f>IF(AND(D22&lt;&gt;"",G22&lt;&gt;""),G22-D22+1,"")</f>
        <v/>
      </c>
      <c r="I22" s="12"/>
      <c r="J22" s="13" t="str">
        <f>IF(AND(D22&lt;&gt;"",E22&lt;&gt;"",G22&lt;&gt;""),H22-E22,"")</f>
        <v/>
      </c>
      <c r="K22" s="5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</row>
    <row r="23" spans="1:110" ht="16.5" customHeight="1" x14ac:dyDescent="0.2">
      <c r="A23" s="12"/>
      <c r="B23" s="21"/>
      <c r="C23" s="7"/>
      <c r="D23" s="8"/>
      <c r="E23" s="9"/>
      <c r="F23" s="14" t="str">
        <f t="shared" si="73"/>
        <v/>
      </c>
      <c r="G23" s="8"/>
      <c r="H23" s="12" t="str">
        <f>IF(AND(D23&lt;&gt;"",G23&lt;&gt;""),G23-D23+1,"")</f>
        <v/>
      </c>
      <c r="I23" s="12"/>
      <c r="J23" s="13" t="str">
        <f>IF(AND(D23&lt;&gt;"",E23&lt;&gt;"",G23&lt;&gt;""),H23-E23,"")</f>
        <v/>
      </c>
      <c r="K23" s="5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</row>
    <row r="24" spans="1:110" ht="16.5" customHeight="1" x14ac:dyDescent="0.2">
      <c r="A24" s="12"/>
      <c r="B24" s="21"/>
      <c r="C24" s="7"/>
      <c r="D24" s="8"/>
      <c r="E24" s="9"/>
      <c r="F24" s="14" t="str">
        <f t="shared" si="73"/>
        <v/>
      </c>
      <c r="G24" s="8"/>
      <c r="H24" s="12" t="str">
        <f>IF(AND(D24&lt;&gt;"",G24&lt;&gt;""),G24-D24+1,"")</f>
        <v/>
      </c>
      <c r="I24" s="12"/>
      <c r="J24" s="13" t="str">
        <f>IF(AND(D24&lt;&gt;"",E24&lt;&gt;"",G24&lt;&gt;""),H24-E24,"")</f>
        <v/>
      </c>
      <c r="K24" s="5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</row>
    <row r="25" spans="1:110" ht="16.5" customHeight="1" x14ac:dyDescent="0.2">
      <c r="A25" s="12"/>
      <c r="B25" s="21"/>
      <c r="C25" s="7"/>
      <c r="D25" s="8"/>
      <c r="E25" s="9"/>
      <c r="F25" s="14" t="str">
        <f t="shared" ref="F25:F54" si="74">IF(AND(D25&lt;&gt;"",E25&lt;&gt;""),D25+E25-1,"")</f>
        <v/>
      </c>
      <c r="G25" s="8"/>
      <c r="H25" s="12" t="str">
        <f>IF(AND(D25&lt;&gt;"",G25&lt;&gt;""),G25-D25+1,"")</f>
        <v/>
      </c>
      <c r="I25" s="12"/>
      <c r="J25" s="13" t="str">
        <f>IF(AND(D25&lt;&gt;"",E25&lt;&gt;"",G25&lt;&gt;""),H25-E25,"")</f>
        <v/>
      </c>
      <c r="K25" s="5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</row>
    <row r="26" spans="1:110" ht="16.5" customHeight="1" x14ac:dyDescent="0.2">
      <c r="A26" s="12"/>
      <c r="B26" s="21"/>
      <c r="C26" s="7"/>
      <c r="D26" s="8"/>
      <c r="E26" s="9"/>
      <c r="F26" s="14" t="str">
        <f t="shared" si="74"/>
        <v/>
      </c>
      <c r="G26" s="8"/>
      <c r="H26" s="12" t="str">
        <f>IF(AND(D26&lt;&gt;"",G26&lt;&gt;""),G26-D26+1,"")</f>
        <v/>
      </c>
      <c r="I26" s="12"/>
      <c r="J26" s="13" t="str">
        <f>IF(AND(D26&lt;&gt;"",E26&lt;&gt;"",G26&lt;&gt;""),H26-E26,"")</f>
        <v/>
      </c>
      <c r="K26" s="5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6"/>
      <c r="DF26" s="6"/>
    </row>
    <row r="27" spans="1:110" ht="16.5" customHeight="1" x14ac:dyDescent="0.2">
      <c r="A27" s="12"/>
      <c r="B27" s="21"/>
      <c r="C27" s="7"/>
      <c r="D27" s="8"/>
      <c r="E27" s="9"/>
      <c r="F27" s="14" t="str">
        <f t="shared" si="74"/>
        <v/>
      </c>
      <c r="G27" s="8"/>
      <c r="H27" s="12" t="str">
        <f>IF(AND(D27&lt;&gt;"",G27&lt;&gt;""),G27-D27+1,"")</f>
        <v/>
      </c>
      <c r="I27" s="12"/>
      <c r="J27" s="13" t="str">
        <f>IF(AND(D27&lt;&gt;"",E27&lt;&gt;"",G27&lt;&gt;""),H27-E27,"")</f>
        <v/>
      </c>
      <c r="K27" s="5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</row>
    <row r="28" spans="1:110" ht="16.5" customHeight="1" x14ac:dyDescent="0.2">
      <c r="A28" s="12"/>
      <c r="B28" s="21"/>
      <c r="C28" s="7"/>
      <c r="D28" s="8"/>
      <c r="E28" s="9"/>
      <c r="F28" s="14" t="str">
        <f t="shared" si="74"/>
        <v/>
      </c>
      <c r="G28" s="8"/>
      <c r="H28" s="12" t="str">
        <f>IF(AND(D28&lt;&gt;"",G28&lt;&gt;""),G28-D28+1,"")</f>
        <v/>
      </c>
      <c r="I28" s="12"/>
      <c r="J28" s="13" t="str">
        <f>IF(AND(D28&lt;&gt;"",E28&lt;&gt;"",G28&lt;&gt;""),H28-E28,"")</f>
        <v/>
      </c>
      <c r="K28" s="5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</row>
    <row r="29" spans="1:110" ht="16.5" customHeight="1" x14ac:dyDescent="0.2">
      <c r="A29" s="12"/>
      <c r="B29" s="21"/>
      <c r="C29" s="7"/>
      <c r="D29" s="8"/>
      <c r="E29" s="9"/>
      <c r="F29" s="14" t="str">
        <f t="shared" si="74"/>
        <v/>
      </c>
      <c r="G29" s="8"/>
      <c r="H29" s="12" t="str">
        <f>IF(AND(D29&lt;&gt;"",G29&lt;&gt;""),G29-D29+1,"")</f>
        <v/>
      </c>
      <c r="I29" s="12"/>
      <c r="J29" s="13" t="str">
        <f>IF(AND(D29&lt;&gt;"",E29&lt;&gt;"",G29&lt;&gt;""),H29-E29,"")</f>
        <v/>
      </c>
      <c r="K29" s="5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</row>
    <row r="30" spans="1:110" ht="16.5" customHeight="1" x14ac:dyDescent="0.2">
      <c r="A30" s="12"/>
      <c r="B30" s="21"/>
      <c r="C30" s="7"/>
      <c r="D30" s="8"/>
      <c r="E30" s="9"/>
      <c r="F30" s="14" t="str">
        <f t="shared" si="74"/>
        <v/>
      </c>
      <c r="G30" s="8"/>
      <c r="H30" s="12" t="str">
        <f>IF(AND(D30&lt;&gt;"",G30&lt;&gt;""),G30-D30+1,"")</f>
        <v/>
      </c>
      <c r="I30" s="12"/>
      <c r="J30" s="13" t="str">
        <f>IF(AND(D30&lt;&gt;"",E30&lt;&gt;"",G30&lt;&gt;""),H30-E30,"")</f>
        <v/>
      </c>
      <c r="K30" s="5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</row>
    <row r="31" spans="1:110" ht="16.5" customHeight="1" x14ac:dyDescent="0.2">
      <c r="A31" s="12"/>
      <c r="B31" s="21"/>
      <c r="C31" s="7"/>
      <c r="D31" s="8"/>
      <c r="E31" s="9"/>
      <c r="F31" s="14" t="str">
        <f t="shared" si="74"/>
        <v/>
      </c>
      <c r="G31" s="8"/>
      <c r="H31" s="12" t="str">
        <f>IF(AND(D31&lt;&gt;"",G31&lt;&gt;""),G31-D31+1,"")</f>
        <v/>
      </c>
      <c r="I31" s="12"/>
      <c r="J31" s="13" t="str">
        <f>IF(AND(D31&lt;&gt;"",E31&lt;&gt;"",G31&lt;&gt;""),H31-E31,"")</f>
        <v/>
      </c>
      <c r="K31" s="5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/>
    </row>
    <row r="32" spans="1:110" ht="16.5" customHeight="1" x14ac:dyDescent="0.2">
      <c r="A32" s="12"/>
      <c r="B32" s="21"/>
      <c r="C32" s="7"/>
      <c r="D32" s="8"/>
      <c r="E32" s="9"/>
      <c r="F32" s="14" t="str">
        <f t="shared" si="74"/>
        <v/>
      </c>
      <c r="G32" s="8"/>
      <c r="H32" s="12" t="str">
        <f>IF(AND(D32&lt;&gt;"",G32&lt;&gt;""),G32-D32+1,"")</f>
        <v/>
      </c>
      <c r="I32" s="12"/>
      <c r="J32" s="13" t="str">
        <f>IF(AND(D32&lt;&gt;"",E32&lt;&gt;"",G32&lt;&gt;""),H32-E32,"")</f>
        <v/>
      </c>
      <c r="K32" s="5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6"/>
      <c r="DF32" s="6"/>
    </row>
    <row r="33" spans="1:110" ht="16.5" customHeight="1" x14ac:dyDescent="0.2">
      <c r="A33" s="12"/>
      <c r="B33" s="21"/>
      <c r="C33" s="7"/>
      <c r="D33" s="8"/>
      <c r="E33" s="9"/>
      <c r="F33" s="14" t="str">
        <f t="shared" si="74"/>
        <v/>
      </c>
      <c r="G33" s="8"/>
      <c r="H33" s="12" t="str">
        <f>IF(AND(D33&lt;&gt;"",G33&lt;&gt;""),G33-D33+1,"")</f>
        <v/>
      </c>
      <c r="I33" s="12"/>
      <c r="J33" s="13" t="str">
        <f>IF(AND(D33&lt;&gt;"",E33&lt;&gt;"",G33&lt;&gt;""),H33-E33,"")</f>
        <v/>
      </c>
      <c r="K33" s="5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</row>
    <row r="34" spans="1:110" ht="16.5" customHeight="1" x14ac:dyDescent="0.2">
      <c r="A34" s="12" t="str">
        <f>IF(C15="","",A14+1)</f>
        <v/>
      </c>
      <c r="B34" s="21"/>
      <c r="C34" s="7"/>
      <c r="D34" s="8"/>
      <c r="E34" s="9"/>
      <c r="F34" s="14" t="str">
        <f t="shared" si="74"/>
        <v/>
      </c>
      <c r="G34" s="8"/>
      <c r="H34" s="12" t="str">
        <f>IF(AND(D34&lt;&gt;"",G34&lt;&gt;""),G34-D34+1,"")</f>
        <v/>
      </c>
      <c r="I34" s="12"/>
      <c r="J34" s="13" t="str">
        <f>IF(AND(D34&lt;&gt;"",E34&lt;&gt;"",G34&lt;&gt;""),H34-E34,"")</f>
        <v/>
      </c>
      <c r="K34" s="5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6"/>
      <c r="DD34" s="6"/>
      <c r="DE34" s="6"/>
      <c r="DF34" s="6"/>
    </row>
    <row r="35" spans="1:110" ht="16.5" customHeight="1" x14ac:dyDescent="0.2">
      <c r="A35" s="12" t="str">
        <f>IF(C16="","",A34+1)</f>
        <v/>
      </c>
      <c r="B35" s="21"/>
      <c r="C35" s="7"/>
      <c r="D35" s="8"/>
      <c r="E35" s="9"/>
      <c r="F35" s="14" t="str">
        <f t="shared" si="74"/>
        <v/>
      </c>
      <c r="G35" s="8"/>
      <c r="H35" s="12" t="str">
        <f>IF(AND(D35&lt;&gt;"",G35&lt;&gt;""),G35-D35+1,"")</f>
        <v/>
      </c>
      <c r="I35" s="12"/>
      <c r="J35" s="13" t="str">
        <f>IF(AND(D35&lt;&gt;"",E35&lt;&gt;"",G35&lt;&gt;""),H35-E35,"")</f>
        <v/>
      </c>
      <c r="K35" s="5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6"/>
      <c r="DF35" s="6"/>
    </row>
    <row r="36" spans="1:110" ht="16.5" customHeight="1" x14ac:dyDescent="0.2">
      <c r="A36" s="12" t="str">
        <f>IF(C17="","",A35+1)</f>
        <v/>
      </c>
      <c r="B36" s="21"/>
      <c r="C36" s="7"/>
      <c r="D36" s="8"/>
      <c r="E36" s="9"/>
      <c r="F36" s="14" t="str">
        <f t="shared" si="74"/>
        <v/>
      </c>
      <c r="G36" s="8"/>
      <c r="H36" s="12" t="str">
        <f>IF(AND(D36&lt;&gt;"",G36&lt;&gt;""),G36-D36+1,"")</f>
        <v/>
      </c>
      <c r="I36" s="12"/>
      <c r="J36" s="13" t="str">
        <f>IF(AND(D36&lt;&gt;"",E36&lt;&gt;"",G36&lt;&gt;""),H36-E36,"")</f>
        <v/>
      </c>
      <c r="K36" s="5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6"/>
      <c r="DC36" s="6"/>
      <c r="DD36" s="6"/>
      <c r="DE36" s="6"/>
      <c r="DF36" s="6"/>
    </row>
    <row r="37" spans="1:110" ht="16.5" customHeight="1" x14ac:dyDescent="0.2">
      <c r="A37" s="12" t="str">
        <f>IF(C18="","",A36+1)</f>
        <v/>
      </c>
      <c r="B37" s="21"/>
      <c r="C37" s="7"/>
      <c r="D37" s="8"/>
      <c r="E37" s="9"/>
      <c r="F37" s="14" t="str">
        <f t="shared" si="74"/>
        <v/>
      </c>
      <c r="G37" s="8"/>
      <c r="H37" s="12" t="str">
        <f>IF(AND(D37&lt;&gt;"",G37&lt;&gt;""),G37-D37+1,"")</f>
        <v/>
      </c>
      <c r="I37" s="12"/>
      <c r="J37" s="13" t="str">
        <f>IF(AND(D37&lt;&gt;"",E37&lt;&gt;"",G37&lt;&gt;""),H37-E37,"")</f>
        <v/>
      </c>
      <c r="K37" s="5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6"/>
      <c r="DD37" s="6"/>
      <c r="DE37" s="6"/>
      <c r="DF37" s="6"/>
    </row>
    <row r="38" spans="1:110" ht="16.5" customHeight="1" x14ac:dyDescent="0.2">
      <c r="A38" s="12" t="str">
        <f>IF(C19="","",A37+1)</f>
        <v/>
      </c>
      <c r="B38" s="21"/>
      <c r="C38" s="7"/>
      <c r="D38" s="8"/>
      <c r="E38" s="9"/>
      <c r="F38" s="14" t="str">
        <f t="shared" si="74"/>
        <v/>
      </c>
      <c r="G38" s="8"/>
      <c r="H38" s="12" t="str">
        <f>IF(AND(D38&lt;&gt;"",G38&lt;&gt;""),G38-D38+1,"")</f>
        <v/>
      </c>
      <c r="I38" s="12"/>
      <c r="J38" s="13" t="str">
        <f>IF(AND(D38&lt;&gt;"",E38&lt;&gt;"",G38&lt;&gt;""),H38-E38,"")</f>
        <v/>
      </c>
      <c r="K38" s="5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6"/>
      <c r="DC38" s="6"/>
      <c r="DD38" s="6"/>
      <c r="DE38" s="6"/>
      <c r="DF38" s="6"/>
    </row>
    <row r="39" spans="1:110" ht="16.5" customHeight="1" x14ac:dyDescent="0.2">
      <c r="A39" s="12" t="str">
        <f>IF(C20="","",A38+1)</f>
        <v/>
      </c>
      <c r="B39" s="21"/>
      <c r="C39" s="7"/>
      <c r="D39" s="8"/>
      <c r="E39" s="9"/>
      <c r="F39" s="14" t="str">
        <f t="shared" si="74"/>
        <v/>
      </c>
      <c r="G39" s="8"/>
      <c r="H39" s="12" t="str">
        <f>IF(AND(D39&lt;&gt;"",G39&lt;&gt;""),G39-D39+1,"")</f>
        <v/>
      </c>
      <c r="I39" s="12"/>
      <c r="J39" s="13" t="str">
        <f>IF(AND(D39&lt;&gt;"",E39&lt;&gt;"",G39&lt;&gt;""),H39-E39,"")</f>
        <v/>
      </c>
      <c r="K39" s="5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/>
      <c r="CX39" s="6"/>
      <c r="CY39" s="6"/>
      <c r="CZ39" s="6"/>
      <c r="DA39" s="6"/>
      <c r="DB39" s="6"/>
      <c r="DC39" s="6"/>
      <c r="DD39" s="6"/>
      <c r="DE39" s="6"/>
      <c r="DF39" s="6"/>
    </row>
    <row r="40" spans="1:110" ht="16.5" customHeight="1" x14ac:dyDescent="0.2">
      <c r="A40" s="12" t="str">
        <f>IF(C21="","",A39+1)</f>
        <v/>
      </c>
      <c r="B40" s="21"/>
      <c r="C40" s="7"/>
      <c r="D40" s="8"/>
      <c r="E40" s="9"/>
      <c r="F40" s="14" t="str">
        <f t="shared" si="74"/>
        <v/>
      </c>
      <c r="G40" s="8"/>
      <c r="H40" s="12" t="str">
        <f>IF(AND(D40&lt;&gt;"",G40&lt;&gt;""),G40-D40+1,"")</f>
        <v/>
      </c>
      <c r="I40" s="12"/>
      <c r="J40" s="13" t="str">
        <f>IF(AND(D40&lt;&gt;"",E40&lt;&gt;"",G40&lt;&gt;""),H40-E40,"")</f>
        <v/>
      </c>
      <c r="K40" s="5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6"/>
      <c r="DF40" s="6"/>
    </row>
    <row r="41" spans="1:110" ht="16.5" customHeight="1" x14ac:dyDescent="0.2">
      <c r="A41" s="12" t="str">
        <f>IF(C22="","",A40+1)</f>
        <v/>
      </c>
      <c r="B41" s="21"/>
      <c r="C41" s="7"/>
      <c r="D41" s="8"/>
      <c r="E41" s="9"/>
      <c r="F41" s="14" t="str">
        <f t="shared" si="74"/>
        <v/>
      </c>
      <c r="G41" s="8"/>
      <c r="H41" s="12" t="str">
        <f>IF(AND(D41&lt;&gt;"",G41&lt;&gt;""),G41-D41+1,"")</f>
        <v/>
      </c>
      <c r="I41" s="12"/>
      <c r="J41" s="13" t="str">
        <f>IF(AND(D41&lt;&gt;"",E41&lt;&gt;"",G41&lt;&gt;""),H41-E41,"")</f>
        <v/>
      </c>
      <c r="K41" s="5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</row>
    <row r="42" spans="1:110" ht="16.5" customHeight="1" x14ac:dyDescent="0.2">
      <c r="A42" s="12" t="str">
        <f>IF(C23="","",A41+1)</f>
        <v/>
      </c>
      <c r="B42" s="21"/>
      <c r="C42" s="7"/>
      <c r="D42" s="8"/>
      <c r="E42" s="9"/>
      <c r="F42" s="14" t="str">
        <f t="shared" si="74"/>
        <v/>
      </c>
      <c r="G42" s="8"/>
      <c r="H42" s="12" t="str">
        <f>IF(AND(D42&lt;&gt;"",G42&lt;&gt;""),G42-D42+1,"")</f>
        <v/>
      </c>
      <c r="I42" s="12"/>
      <c r="J42" s="13" t="str">
        <f>IF(AND(D42&lt;&gt;"",E42&lt;&gt;"",G42&lt;&gt;""),H42-E42,"")</f>
        <v/>
      </c>
      <c r="K42" s="5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</row>
    <row r="43" spans="1:110" ht="16.5" customHeight="1" x14ac:dyDescent="0.2">
      <c r="A43" s="12" t="str">
        <f>IF(C24="","",A42+1)</f>
        <v/>
      </c>
      <c r="B43" s="21"/>
      <c r="C43" s="7"/>
      <c r="D43" s="8"/>
      <c r="E43" s="9"/>
      <c r="F43" s="14" t="str">
        <f t="shared" si="74"/>
        <v/>
      </c>
      <c r="G43" s="8"/>
      <c r="H43" s="12" t="str">
        <f>IF(AND(D43&lt;&gt;"",G43&lt;&gt;""),G43-D43+1,"")</f>
        <v/>
      </c>
      <c r="I43" s="12"/>
      <c r="J43" s="13" t="str">
        <f>IF(AND(D43&lt;&gt;"",E43&lt;&gt;"",G43&lt;&gt;""),H43-E43,"")</f>
        <v/>
      </c>
      <c r="K43" s="5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6"/>
      <c r="CV43" s="6"/>
      <c r="CW43" s="6"/>
      <c r="CX43" s="6"/>
      <c r="CY43" s="6"/>
      <c r="CZ43" s="6"/>
      <c r="DA43" s="6"/>
      <c r="DB43" s="6"/>
      <c r="DC43" s="6"/>
      <c r="DD43" s="6"/>
      <c r="DE43" s="6"/>
      <c r="DF43" s="6"/>
    </row>
    <row r="44" spans="1:110" ht="16.5" customHeight="1" x14ac:dyDescent="0.2">
      <c r="A44" s="12" t="str">
        <f>IF(C25="","",A43+1)</f>
        <v/>
      </c>
      <c r="B44" s="21"/>
      <c r="C44" s="7"/>
      <c r="D44" s="8"/>
      <c r="E44" s="9"/>
      <c r="F44" s="14" t="str">
        <f t="shared" si="74"/>
        <v/>
      </c>
      <c r="G44" s="8"/>
      <c r="H44" s="12" t="str">
        <f>IF(AND(D44&lt;&gt;"",G44&lt;&gt;""),G44-D44+1,"")</f>
        <v/>
      </c>
      <c r="I44" s="12"/>
      <c r="J44" s="13" t="str">
        <f>IF(AND(D44&lt;&gt;"",E44&lt;&gt;"",G44&lt;&gt;""),H44-E44,"")</f>
        <v/>
      </c>
      <c r="K44" s="5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  <c r="CX44" s="6"/>
      <c r="CY44" s="6"/>
      <c r="CZ44" s="6"/>
      <c r="DA44" s="6"/>
      <c r="DB44" s="6"/>
      <c r="DC44" s="6"/>
      <c r="DD44" s="6"/>
      <c r="DE44" s="6"/>
      <c r="DF44" s="6"/>
    </row>
    <row r="45" spans="1:110" ht="16.5" customHeight="1" x14ac:dyDescent="0.2">
      <c r="A45" s="12" t="str">
        <f>IF(C26="","",A44+1)</f>
        <v/>
      </c>
      <c r="B45" s="21"/>
      <c r="C45" s="7"/>
      <c r="D45" s="8"/>
      <c r="E45" s="9"/>
      <c r="F45" s="14" t="str">
        <f t="shared" si="74"/>
        <v/>
      </c>
      <c r="G45" s="8"/>
      <c r="H45" s="12" t="str">
        <f>IF(AND(D45&lt;&gt;"",G45&lt;&gt;""),G45-D45+1,"")</f>
        <v/>
      </c>
      <c r="I45" s="12"/>
      <c r="J45" s="13" t="str">
        <f>IF(AND(D45&lt;&gt;"",E45&lt;&gt;"",G45&lt;&gt;""),H45-E45,"")</f>
        <v/>
      </c>
      <c r="K45" s="5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6"/>
      <c r="DF45" s="6"/>
    </row>
    <row r="46" spans="1:110" ht="16.5" customHeight="1" x14ac:dyDescent="0.2">
      <c r="A46" s="12" t="str">
        <f>IF(C27="","",A45+1)</f>
        <v/>
      </c>
      <c r="B46" s="21"/>
      <c r="C46" s="7"/>
      <c r="D46" s="8"/>
      <c r="E46" s="9"/>
      <c r="F46" s="14" t="str">
        <f t="shared" si="74"/>
        <v/>
      </c>
      <c r="G46" s="8"/>
      <c r="H46" s="12" t="str">
        <f>IF(AND(D46&lt;&gt;"",G46&lt;&gt;""),G46-D46+1,"")</f>
        <v/>
      </c>
      <c r="I46" s="12"/>
      <c r="J46" s="13" t="str">
        <f>IF(AND(D46&lt;&gt;"",E46&lt;&gt;"",G46&lt;&gt;""),H46-E46,"")</f>
        <v/>
      </c>
      <c r="K46" s="5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  <c r="CX46" s="6"/>
      <c r="CY46" s="6"/>
      <c r="CZ46" s="6"/>
      <c r="DA46" s="6"/>
      <c r="DB46" s="6"/>
      <c r="DC46" s="6"/>
      <c r="DD46" s="6"/>
      <c r="DE46" s="6"/>
      <c r="DF46" s="6"/>
    </row>
    <row r="47" spans="1:110" ht="16.5" customHeight="1" x14ac:dyDescent="0.2">
      <c r="A47" s="12" t="str">
        <f>IF(C28="","",A46+1)</f>
        <v/>
      </c>
      <c r="B47" s="21"/>
      <c r="C47" s="7"/>
      <c r="D47" s="8"/>
      <c r="E47" s="9"/>
      <c r="F47" s="14" t="str">
        <f t="shared" si="74"/>
        <v/>
      </c>
      <c r="G47" s="8"/>
      <c r="H47" s="12" t="str">
        <f>IF(AND(D47&lt;&gt;"",G47&lt;&gt;""),G47-D47+1,"")</f>
        <v/>
      </c>
      <c r="I47" s="12"/>
      <c r="J47" s="13" t="str">
        <f>IF(AND(D47&lt;&gt;"",E47&lt;&gt;"",G47&lt;&gt;""),H47-E47,"")</f>
        <v/>
      </c>
      <c r="K47" s="5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  <c r="CU47" s="6"/>
      <c r="CV47" s="6"/>
      <c r="CW47" s="6"/>
      <c r="CX47" s="6"/>
      <c r="CY47" s="6"/>
      <c r="CZ47" s="6"/>
      <c r="DA47" s="6"/>
      <c r="DB47" s="6"/>
      <c r="DC47" s="6"/>
      <c r="DD47" s="6"/>
      <c r="DE47" s="6"/>
      <c r="DF47" s="6"/>
    </row>
    <row r="48" spans="1:110" ht="16.5" customHeight="1" x14ac:dyDescent="0.2">
      <c r="A48" s="12" t="str">
        <f>IF(C29="","",A47+1)</f>
        <v/>
      </c>
      <c r="B48" s="21"/>
      <c r="C48" s="7"/>
      <c r="D48" s="8"/>
      <c r="E48" s="9"/>
      <c r="F48" s="14" t="str">
        <f t="shared" si="74"/>
        <v/>
      </c>
      <c r="G48" s="8"/>
      <c r="H48" s="12" t="str">
        <f>IF(AND(D48&lt;&gt;"",G48&lt;&gt;""),G48-D48+1,"")</f>
        <v/>
      </c>
      <c r="I48" s="12"/>
      <c r="J48" s="13" t="str">
        <f>IF(AND(D48&lt;&gt;"",E48&lt;&gt;"",G48&lt;&gt;""),H48-E48,"")</f>
        <v/>
      </c>
      <c r="K48" s="5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  <c r="CU48" s="6"/>
      <c r="CV48" s="6"/>
      <c r="CW48" s="6"/>
      <c r="CX48" s="6"/>
      <c r="CY48" s="6"/>
      <c r="CZ48" s="6"/>
      <c r="DA48" s="6"/>
      <c r="DB48" s="6"/>
      <c r="DC48" s="6"/>
      <c r="DD48" s="6"/>
      <c r="DE48" s="6"/>
      <c r="DF48" s="6"/>
    </row>
    <row r="49" spans="1:110" ht="16.5" customHeight="1" x14ac:dyDescent="0.2">
      <c r="A49" s="12" t="str">
        <f>IF(C30="","",A48+1)</f>
        <v/>
      </c>
      <c r="B49" s="21"/>
      <c r="C49" s="7"/>
      <c r="D49" s="8"/>
      <c r="E49" s="9"/>
      <c r="F49" s="14" t="str">
        <f t="shared" si="74"/>
        <v/>
      </c>
      <c r="G49" s="8"/>
      <c r="H49" s="12" t="str">
        <f>IF(AND(D49&lt;&gt;"",G49&lt;&gt;""),G49-D49+1,"")</f>
        <v/>
      </c>
      <c r="I49" s="12"/>
      <c r="J49" s="13" t="str">
        <f>IF(AND(D49&lt;&gt;"",E49&lt;&gt;"",G49&lt;&gt;""),H49-E49,"")</f>
        <v/>
      </c>
      <c r="K49" s="5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  <c r="CU49" s="6"/>
      <c r="CV49" s="6"/>
      <c r="CW49" s="6"/>
      <c r="CX49" s="6"/>
      <c r="CY49" s="6"/>
      <c r="CZ49" s="6"/>
      <c r="DA49" s="6"/>
      <c r="DB49" s="6"/>
      <c r="DC49" s="6"/>
      <c r="DD49" s="6"/>
      <c r="DE49" s="6"/>
      <c r="DF49" s="6"/>
    </row>
    <row r="50" spans="1:110" ht="16.5" customHeight="1" x14ac:dyDescent="0.2">
      <c r="A50" s="12" t="str">
        <f>IF(C31="","",A49+1)</f>
        <v/>
      </c>
      <c r="B50" s="21"/>
      <c r="C50" s="7"/>
      <c r="D50" s="8"/>
      <c r="E50" s="9"/>
      <c r="F50" s="14" t="str">
        <f t="shared" si="74"/>
        <v/>
      </c>
      <c r="G50" s="8"/>
      <c r="H50" s="12" t="str">
        <f>IF(AND(D50&lt;&gt;"",G50&lt;&gt;""),G50-D50+1,"")</f>
        <v/>
      </c>
      <c r="I50" s="12"/>
      <c r="J50" s="13" t="str">
        <f>IF(AND(D50&lt;&gt;"",E50&lt;&gt;"",G50&lt;&gt;""),H50-E50,"")</f>
        <v/>
      </c>
      <c r="K50" s="5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  <c r="CU50" s="6"/>
      <c r="CV50" s="6"/>
      <c r="CW50" s="6"/>
      <c r="CX50" s="6"/>
      <c r="CY50" s="6"/>
      <c r="CZ50" s="6"/>
      <c r="DA50" s="6"/>
      <c r="DB50" s="6"/>
      <c r="DC50" s="6"/>
      <c r="DD50" s="6"/>
      <c r="DE50" s="6"/>
      <c r="DF50" s="6"/>
    </row>
    <row r="51" spans="1:110" ht="16.5" customHeight="1" x14ac:dyDescent="0.2">
      <c r="A51" s="12" t="str">
        <f>IF(C32="","",A50+1)</f>
        <v/>
      </c>
      <c r="B51" s="21"/>
      <c r="C51" s="7"/>
      <c r="D51" s="8"/>
      <c r="E51" s="9"/>
      <c r="F51" s="14" t="str">
        <f t="shared" si="74"/>
        <v/>
      </c>
      <c r="G51" s="8"/>
      <c r="H51" s="12" t="str">
        <f>IF(AND(D51&lt;&gt;"",G51&lt;&gt;""),G51-D51+1,"")</f>
        <v/>
      </c>
      <c r="I51" s="12"/>
      <c r="J51" s="13" t="str">
        <f>IF(AND(D51&lt;&gt;"",E51&lt;&gt;"",G51&lt;&gt;""),H51-E51,"")</f>
        <v/>
      </c>
      <c r="K51" s="5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  <c r="CU51" s="6"/>
      <c r="CV51" s="6"/>
      <c r="CW51" s="6"/>
      <c r="CX51" s="6"/>
      <c r="CY51" s="6"/>
      <c r="CZ51" s="6"/>
      <c r="DA51" s="6"/>
      <c r="DB51" s="6"/>
      <c r="DC51" s="6"/>
      <c r="DD51" s="6"/>
      <c r="DE51" s="6"/>
      <c r="DF51" s="6"/>
    </row>
    <row r="52" spans="1:110" ht="16.5" customHeight="1" x14ac:dyDescent="0.2">
      <c r="A52" s="12" t="str">
        <f>IF(C33="","",A51+1)</f>
        <v/>
      </c>
      <c r="B52" s="21"/>
      <c r="C52" s="7"/>
      <c r="D52" s="8"/>
      <c r="E52" s="9"/>
      <c r="F52" s="14" t="str">
        <f t="shared" si="74"/>
        <v/>
      </c>
      <c r="G52" s="8"/>
      <c r="H52" s="12" t="str">
        <f>IF(AND(D52&lt;&gt;"",G52&lt;&gt;""),G52-D52+1,"")</f>
        <v/>
      </c>
      <c r="I52" s="12"/>
      <c r="J52" s="13" t="str">
        <f>IF(AND(D52&lt;&gt;"",E52&lt;&gt;"",G52&lt;&gt;""),H52-E52,"")</f>
        <v/>
      </c>
      <c r="K52" s="5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  <c r="CU52" s="6"/>
      <c r="CV52" s="6"/>
      <c r="CW52" s="6"/>
      <c r="CX52" s="6"/>
      <c r="CY52" s="6"/>
      <c r="CZ52" s="6"/>
      <c r="DA52" s="6"/>
      <c r="DB52" s="6"/>
      <c r="DC52" s="6"/>
      <c r="DD52" s="6"/>
      <c r="DE52" s="6"/>
      <c r="DF52" s="6"/>
    </row>
    <row r="53" spans="1:110" ht="16.5" customHeight="1" x14ac:dyDescent="0.2">
      <c r="A53" s="12" t="str">
        <f>IF(C34="","",A52+1)</f>
        <v/>
      </c>
      <c r="B53" s="21"/>
      <c r="C53" s="7"/>
      <c r="D53" s="8"/>
      <c r="E53" s="9"/>
      <c r="F53" s="14" t="str">
        <f t="shared" si="74"/>
        <v/>
      </c>
      <c r="G53" s="8"/>
      <c r="H53" s="12" t="str">
        <f>IF(AND(D53&lt;&gt;"",G53&lt;&gt;""),G53-D53+1,"")</f>
        <v/>
      </c>
      <c r="I53" s="12"/>
      <c r="J53" s="13" t="str">
        <f>IF(AND(D53&lt;&gt;"",E53&lt;&gt;"",G53&lt;&gt;""),H53-E53,"")</f>
        <v/>
      </c>
      <c r="K53" s="5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  <c r="CU53" s="6"/>
      <c r="CV53" s="6"/>
      <c r="CW53" s="6"/>
      <c r="CX53" s="6"/>
      <c r="CY53" s="6"/>
      <c r="CZ53" s="6"/>
      <c r="DA53" s="6"/>
      <c r="DB53" s="6"/>
      <c r="DC53" s="6"/>
      <c r="DD53" s="6"/>
      <c r="DE53" s="6"/>
      <c r="DF53" s="6"/>
    </row>
    <row r="54" spans="1:110" ht="16.5" customHeight="1" x14ac:dyDescent="0.2">
      <c r="A54" s="12" t="str">
        <f>IF(C35="","",A53+1)</f>
        <v/>
      </c>
      <c r="B54" s="21"/>
      <c r="C54" s="7"/>
      <c r="D54" s="8"/>
      <c r="E54" s="9"/>
      <c r="F54" s="14" t="str">
        <f t="shared" si="74"/>
        <v/>
      </c>
      <c r="G54" s="8"/>
      <c r="H54" s="12" t="str">
        <f>IF(AND(D54&lt;&gt;"",G54&lt;&gt;""),G54-D54+1,"")</f>
        <v/>
      </c>
      <c r="I54" s="12"/>
      <c r="J54" s="13" t="str">
        <f>IF(AND(D54&lt;&gt;"",E54&lt;&gt;"",G54&lt;&gt;""),H54-E54,"")</f>
        <v/>
      </c>
      <c r="K54" s="5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  <c r="CU54" s="6"/>
      <c r="CV54" s="6"/>
      <c r="CW54" s="6"/>
      <c r="CX54" s="6"/>
      <c r="CY54" s="6"/>
      <c r="CZ54" s="6"/>
      <c r="DA54" s="6"/>
      <c r="DB54" s="6"/>
      <c r="DC54" s="6"/>
      <c r="DD54" s="6"/>
      <c r="DE54" s="6"/>
      <c r="DF54" s="6"/>
    </row>
    <row r="55" spans="1:110" x14ac:dyDescent="0.2">
      <c r="A55" s="12" t="str">
        <f>IF(C36="","",A54+1)</f>
        <v/>
      </c>
      <c r="B55" s="22"/>
    </row>
    <row r="56" spans="1:110" x14ac:dyDescent="0.2">
      <c r="A56" s="12" t="str">
        <f>IF(C37="","",A55+1)</f>
        <v/>
      </c>
      <c r="B56" s="22"/>
    </row>
    <row r="57" spans="1:110" x14ac:dyDescent="0.2">
      <c r="A57" s="12" t="str">
        <f>IF(C38="","",A56+1)</f>
        <v/>
      </c>
      <c r="B57" s="22"/>
    </row>
    <row r="58" spans="1:110" x14ac:dyDescent="0.2">
      <c r="A58" s="12" t="str">
        <f>IF(C39="","",A57+1)</f>
        <v/>
      </c>
      <c r="B58" s="22"/>
    </row>
    <row r="59" spans="1:110" x14ac:dyDescent="0.2">
      <c r="A59" s="12" t="str">
        <f>IF(C40="","",A58+1)</f>
        <v/>
      </c>
      <c r="B59" s="22"/>
    </row>
    <row r="60" spans="1:110" x14ac:dyDescent="0.2">
      <c r="A60" s="12" t="str">
        <f>IF(C41="","",A59+1)</f>
        <v/>
      </c>
      <c r="B60" s="22"/>
    </row>
    <row r="61" spans="1:110" x14ac:dyDescent="0.2">
      <c r="A61" s="12" t="str">
        <f>IF(C42="","",A60+1)</f>
        <v/>
      </c>
      <c r="B61" s="22"/>
    </row>
    <row r="62" spans="1:110" x14ac:dyDescent="0.2">
      <c r="A62" s="12" t="str">
        <f>IF(C43="","",A61+1)</f>
        <v/>
      </c>
      <c r="B62" s="22"/>
    </row>
    <row r="63" spans="1:110" x14ac:dyDescent="0.2">
      <c r="A63" s="12" t="str">
        <f>IF(C44="","",A62+1)</f>
        <v/>
      </c>
      <c r="B63" s="22"/>
    </row>
    <row r="64" spans="1:110" x14ac:dyDescent="0.2">
      <c r="A64" s="12" t="str">
        <f>IF(C45="","",A63+1)</f>
        <v/>
      </c>
      <c r="B64" s="22"/>
    </row>
    <row r="65" spans="1:2" x14ac:dyDescent="0.2">
      <c r="A65" s="12" t="str">
        <f>IF(C46="","",A64+1)</f>
        <v/>
      </c>
      <c r="B65" s="22"/>
    </row>
    <row r="66" spans="1:2" x14ac:dyDescent="0.2">
      <c r="A66" s="12" t="str">
        <f>IF(C47="","",A65+1)</f>
        <v/>
      </c>
      <c r="B66" s="22"/>
    </row>
    <row r="67" spans="1:2" x14ac:dyDescent="0.2">
      <c r="A67" s="12" t="str">
        <f>IF(C48="","",A66+1)</f>
        <v/>
      </c>
      <c r="B67" s="22"/>
    </row>
    <row r="68" spans="1:2" x14ac:dyDescent="0.2">
      <c r="A68" s="12" t="str">
        <f>IF(C49="","",A67+1)</f>
        <v/>
      </c>
      <c r="B68" s="22"/>
    </row>
    <row r="69" spans="1:2" x14ac:dyDescent="0.2">
      <c r="A69" s="12" t="str">
        <f>IF(C50="","",A68+1)</f>
        <v/>
      </c>
      <c r="B69" s="22"/>
    </row>
    <row r="70" spans="1:2" x14ac:dyDescent="0.2">
      <c r="A70" s="12" t="str">
        <f>IF(C51="","",A69+1)</f>
        <v/>
      </c>
      <c r="B70" s="22"/>
    </row>
    <row r="71" spans="1:2" x14ac:dyDescent="0.2">
      <c r="A71" s="12" t="str">
        <f>IF(C52="","",A70+1)</f>
        <v/>
      </c>
      <c r="B71" s="22"/>
    </row>
    <row r="72" spans="1:2" x14ac:dyDescent="0.2">
      <c r="A72" s="12" t="str">
        <f>IF(C53="","",A71+1)</f>
        <v/>
      </c>
      <c r="B72" s="22"/>
    </row>
    <row r="73" spans="1:2" x14ac:dyDescent="0.2">
      <c r="A73" s="12" t="str">
        <f>IF(C54="","",A72+1)</f>
        <v/>
      </c>
      <c r="B73" s="22"/>
    </row>
  </sheetData>
  <mergeCells count="9">
    <mergeCell ref="A1:DF1"/>
    <mergeCell ref="A3:A4"/>
    <mergeCell ref="H3:J4"/>
    <mergeCell ref="G3:G4"/>
    <mergeCell ref="F3:F4"/>
    <mergeCell ref="E3:E4"/>
    <mergeCell ref="D3:D4"/>
    <mergeCell ref="C3:C4"/>
    <mergeCell ref="B3:B4"/>
  </mergeCells>
  <phoneticPr fontId="1" type="noConversion"/>
  <conditionalFormatting sqref="K3:DF4">
    <cfRule type="expression" dxfId="6" priority="8">
      <formula>K$4="日"</formula>
    </cfRule>
    <cfRule type="expression" dxfId="5" priority="9">
      <formula>K$4="六"</formula>
    </cfRule>
  </conditionalFormatting>
  <conditionalFormatting sqref="K5:DF54">
    <cfRule type="expression" dxfId="4" priority="1">
      <formula>IF(AND($D5&lt;&gt;"",$F5&lt;&gt;"",$G5="", K$3&gt;=$D5,K$3&lt;=TODAY()), TRUE, FALSE)</formula>
    </cfRule>
    <cfRule type="expression" dxfId="3" priority="2">
      <formula>IF(AND($D5&lt;&gt;"",$F5&lt;&gt;"",$G5&lt;&gt;"",$G5&lt;$F5, K$3&gt;$G5, K$3&lt;=$F5), TRUE, FALSE)</formula>
    </cfRule>
    <cfRule type="expression" dxfId="2" priority="3">
      <formula>IF(AND($G5&gt;$F5, K$3&lt;=$G5, K$3&gt;$F5), TRUE, FALSE)</formula>
    </cfRule>
    <cfRule type="expression" dxfId="1" priority="4">
      <formula>IF(AND($D5&lt;&gt;"",$G5&lt;&gt;"", K$3&gt;=$D5,K$3&lt;=$G5), TRUE, FALSE)</formula>
    </cfRule>
    <cfRule type="expression" dxfId="0" priority="5">
      <formula>IF(AND($D5&lt;&gt;"",K$3=TODAY()), TRUE, FALSE)</formula>
    </cfRule>
  </conditionalFormatting>
  <dataValidations count="3">
    <dataValidation type="date" operator="greaterThanOrEqual" allowBlank="1" showErrorMessage="1" errorTitle="格式错误" error="请输入正确日期格式数据" sqref="D5:D54">
      <formula1>1</formula1>
    </dataValidation>
    <dataValidation type="whole" operator="greaterThanOrEqual" allowBlank="1" showErrorMessage="1" errorTitle="不规范数据" error="请输入大于 0 的整数以表述天数。" sqref="E5:E54">
      <formula1>1</formula1>
    </dataValidation>
    <dataValidation type="date" operator="greaterThanOrEqual" allowBlank="1" showErrorMessage="1" errorTitle="格式错误" error="请输入正确日期格式数据，并且实际完成日期应晚于开始日期" sqref="G5:G54">
      <formula1>$D5</formula1>
    </dataValidation>
  </dataValidations>
  <pageMargins left="0.7" right="0.7" top="0.75" bottom="0.75" header="0.3" footer="0.3"/>
  <pageSetup paperSize="9" orientation="portrait" r:id="rId1"/>
  <drawing r:id="rId2"/>
  <legacyDrawing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6" id="{C3DE8B23-99F4-4CD3-B8C2-0FFB21A32B8F}">
            <x14:iconSet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Stars" iconId="2"/>
              <x14:cfIcon iconSet="3Symbols2" iconId="2"/>
              <x14:cfIcon iconSet="3Symbols2" iconId="0"/>
            </x14:iconSet>
          </x14:cfRule>
          <xm:sqref>J5:J54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甘特图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2019-07-01T15:02:33Z</dcterms:modified>
</cp:coreProperties>
</file>