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2 - Integrated Management Documents (IMD)/02_01 - Current/"/>
    </mc:Choice>
  </mc:AlternateContent>
  <xr:revisionPtr revIDLastSave="40" documentId="8_{8FE09713-678E-154D-9901-215303F1D8CE}" xr6:coauthVersionLast="47" xr6:coauthVersionMax="47" xr10:uidLastSave="{88B5B20D-176C-5643-8F04-E0C7064AF753}"/>
  <bookViews>
    <workbookView xWindow="0" yWindow="500" windowWidth="38400" windowHeight="21100" tabRatio="500" activeTab="8" xr2:uid="{00000000-000D-0000-FFFF-FFFF00000000}"/>
  </bookViews>
  <sheets>
    <sheet name="Summary" sheetId="19" r:id="rId1"/>
    <sheet name="Project Team" sheetId="9" r:id="rId2"/>
    <sheet name="Technical Queries (TQ)" sheetId="2" r:id="rId3"/>
    <sheet name="Early Warning (EW)" sheetId="10" r:id="rId4"/>
    <sheet name="Project Mgr Instructions (PMI)" sheetId="11" r:id="rId5"/>
    <sheet name="Compensation Event (CE)" sheetId="12" r:id="rId6"/>
    <sheet name="General Comms (GC)" sheetId="13" r:id="rId7"/>
    <sheet name="Quotes" sheetId="17" r:id="rId8"/>
    <sheet name="Task Orders" sheetId="18" r:id="rId9"/>
    <sheet name="Application for Payment" sheetId="15" r:id="rId10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5" l="1"/>
  <c r="G1" i="15"/>
  <c r="H1" i="11"/>
  <c r="F1" i="11"/>
  <c r="K1" i="18"/>
  <c r="C1" i="18"/>
  <c r="G1" i="17"/>
  <c r="C1" i="17"/>
  <c r="J1" i="13"/>
  <c r="H1" i="13"/>
  <c r="K1" i="12"/>
  <c r="I1" i="12"/>
  <c r="K1" i="10"/>
  <c r="I1" i="10"/>
  <c r="J1" i="2"/>
  <c r="H1" i="2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5" i="18"/>
  <c r="H67" i="18"/>
  <c r="I67" i="18" l="1"/>
  <c r="G67" i="18"/>
  <c r="E67" i="18" l="1"/>
  <c r="D57" i="17" l="1"/>
  <c r="E37" i="15"/>
  <c r="A28" i="13"/>
  <c r="B28" i="13" s="1"/>
  <c r="A27" i="13"/>
  <c r="B27" i="13" s="1"/>
  <c r="A26" i="13"/>
  <c r="B26" i="13" s="1"/>
  <c r="A25" i="13"/>
  <c r="B25" i="13" s="1"/>
  <c r="A24" i="13"/>
  <c r="B24" i="13" s="1"/>
  <c r="A23" i="13"/>
  <c r="B23" i="13" s="1"/>
  <c r="A22" i="13"/>
  <c r="B22" i="13" s="1"/>
  <c r="A21" i="13"/>
  <c r="B21" i="13" s="1"/>
  <c r="A20" i="13"/>
  <c r="B20" i="13" s="1"/>
  <c r="A19" i="13"/>
  <c r="B19" i="13" s="1"/>
  <c r="A18" i="13"/>
  <c r="B18" i="13" s="1"/>
  <c r="A17" i="13"/>
  <c r="B17" i="13" s="1"/>
  <c r="A16" i="13"/>
  <c r="B16" i="13" s="1"/>
  <c r="A15" i="13"/>
  <c r="B15" i="13" s="1"/>
  <c r="A14" i="13"/>
  <c r="B14" i="13" s="1"/>
  <c r="A13" i="13"/>
  <c r="B13" i="13" s="1"/>
  <c r="A12" i="13"/>
  <c r="B12" i="13" s="1"/>
  <c r="A11" i="13"/>
  <c r="B11" i="13" s="1"/>
  <c r="A10" i="13"/>
  <c r="B10" i="13" s="1"/>
  <c r="A9" i="13"/>
  <c r="B9" i="13" s="1"/>
  <c r="A8" i="13"/>
  <c r="B8" i="13" s="1"/>
  <c r="A7" i="13"/>
  <c r="B7" i="13" s="1"/>
  <c r="A6" i="13"/>
  <c r="B6" i="13" s="1"/>
  <c r="A5" i="13"/>
  <c r="B5" i="13" s="1"/>
  <c r="A28" i="11" l="1"/>
  <c r="A29" i="11" s="1"/>
  <c r="A19" i="11" l="1"/>
  <c r="A20" i="11" s="1"/>
  <c r="A21" i="11" s="1"/>
  <c r="A22" i="11" s="1"/>
  <c r="A23" i="11" s="1"/>
  <c r="A24" i="11" s="1"/>
  <c r="A25" i="11" s="1"/>
  <c r="A26" i="11" s="1"/>
  <c r="A27" i="1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6" i="11"/>
  <c r="A52" i="12" l="1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A40" i="12"/>
  <c r="A38" i="12"/>
  <c r="A37" i="12"/>
  <c r="A36" i="12"/>
  <c r="A35" i="12"/>
  <c r="A34" i="12"/>
  <c r="B34" i="12" s="1"/>
  <c r="A33" i="12"/>
  <c r="A32" i="12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/>
  <c r="A24" i="2"/>
  <c r="B24" i="2" s="1"/>
  <c r="A25" i="2"/>
  <c r="B25" i="2" s="1"/>
  <c r="A26" i="2"/>
  <c r="B26" i="2" s="1"/>
  <c r="A27" i="2"/>
  <c r="B27" i="2" s="1"/>
  <c r="A28" i="2"/>
  <c r="B28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5" i="12"/>
  <c r="A6" i="12"/>
  <c r="A7" i="12"/>
  <c r="A8" i="12" s="1"/>
  <c r="A28" i="10"/>
  <c r="B28" i="10" s="1"/>
  <c r="A27" i="10"/>
  <c r="B27" i="10" s="1"/>
  <c r="A26" i="10"/>
  <c r="B26" i="10" s="1"/>
  <c r="A25" i="10"/>
  <c r="B25" i="10" s="1"/>
  <c r="A24" i="10"/>
  <c r="B24" i="10" s="1"/>
  <c r="A23" i="10"/>
  <c r="B23" i="10" s="1"/>
  <c r="A22" i="10"/>
  <c r="B22" i="10" s="1"/>
  <c r="A21" i="10"/>
  <c r="B21" i="10" s="1"/>
  <c r="A20" i="10"/>
  <c r="B20" i="10" s="1"/>
  <c r="A19" i="10"/>
  <c r="B19" i="10" s="1"/>
  <c r="A18" i="10"/>
  <c r="B18" i="10" s="1"/>
  <c r="A17" i="10"/>
  <c r="B17" i="10" s="1"/>
  <c r="A16" i="10"/>
  <c r="B16" i="10" s="1"/>
  <c r="A5" i="10"/>
  <c r="A6" i="10"/>
  <c r="B6" i="10" s="1"/>
  <c r="A7" i="10"/>
  <c r="A8" i="10" s="1"/>
  <c r="A5" i="2"/>
  <c r="B5" i="2" s="1"/>
  <c r="A54" i="11"/>
  <c r="A53" i="11"/>
  <c r="A52" i="11"/>
  <c r="A5" i="11"/>
  <c r="B5" i="10"/>
  <c r="B7" i="10" l="1"/>
  <c r="B32" i="12"/>
  <c r="B36" i="12"/>
  <c r="B41" i="12"/>
  <c r="B33" i="12"/>
  <c r="B37" i="12"/>
  <c r="B38" i="12"/>
  <c r="B5" i="12"/>
  <c r="B35" i="12"/>
  <c r="B40" i="12"/>
  <c r="A39" i="12"/>
  <c r="B39" i="12" s="1"/>
  <c r="B8" i="10"/>
  <c r="A9" i="10"/>
  <c r="B8" i="12"/>
  <c r="A9" i="12"/>
  <c r="B6" i="12"/>
  <c r="B7" i="12"/>
  <c r="A10" i="10" l="1"/>
  <c r="B9" i="10"/>
  <c r="B9" i="12"/>
  <c r="A10" i="12"/>
  <c r="B10" i="10" l="1"/>
  <c r="A11" i="10"/>
  <c r="B10" i="12"/>
  <c r="A11" i="12"/>
  <c r="A12" i="10" l="1"/>
  <c r="B11" i="10"/>
  <c r="A12" i="12"/>
  <c r="B11" i="12"/>
  <c r="B12" i="10" l="1"/>
  <c r="A13" i="10"/>
  <c r="B12" i="12"/>
  <c r="A13" i="12"/>
  <c r="A14" i="10" l="1"/>
  <c r="B13" i="10"/>
  <c r="B13" i="12"/>
  <c r="A14" i="12"/>
  <c r="A15" i="10" l="1"/>
  <c r="B15" i="10" s="1"/>
  <c r="B14" i="10"/>
  <c r="A15" i="12"/>
  <c r="B14" i="12"/>
  <c r="A16" i="12" l="1"/>
  <c r="B15" i="12"/>
  <c r="A17" i="12" l="1"/>
  <c r="B16" i="12"/>
  <c r="B17" i="12" l="1"/>
  <c r="A18" i="12"/>
  <c r="B18" i="12" l="1"/>
  <c r="A19" i="12"/>
  <c r="A20" i="12" l="1"/>
  <c r="B19" i="12"/>
  <c r="B20" i="12" l="1"/>
  <c r="A21" i="12"/>
  <c r="A22" i="12" l="1"/>
  <c r="B21" i="12"/>
  <c r="B22" i="12" l="1"/>
  <c r="A23" i="12"/>
  <c r="A24" i="12" l="1"/>
  <c r="B23" i="12"/>
  <c r="B24" i="12" l="1"/>
  <c r="A25" i="12"/>
  <c r="B25" i="12" l="1"/>
  <c r="A26" i="12"/>
  <c r="B26" i="12" l="1"/>
  <c r="A27" i="12"/>
  <c r="B27" i="12" l="1"/>
  <c r="A28" i="12"/>
  <c r="B28" i="12" l="1"/>
  <c r="A29" i="12"/>
  <c r="A30" i="12" l="1"/>
  <c r="B29" i="12"/>
  <c r="B30" i="12" l="1"/>
  <c r="A31" i="12"/>
  <c r="B31" i="12" s="1"/>
</calcChain>
</file>

<file path=xl/sharedStrings.xml><?xml version="1.0" encoding="utf-8"?>
<sst xmlns="http://schemas.openxmlformats.org/spreadsheetml/2006/main" count="241" uniqueCount="139">
  <si>
    <t>Customer:</t>
  </si>
  <si>
    <t>Project:</t>
  </si>
  <si>
    <t>INFRATEC Project No.</t>
  </si>
  <si>
    <t>Works Address</t>
  </si>
  <si>
    <t>Specific Comms required?</t>
  </si>
  <si>
    <t>Project Created in QBO</t>
  </si>
  <si>
    <t>Project Created in Cognito</t>
  </si>
  <si>
    <t>Contract Inception Review No</t>
  </si>
  <si>
    <t>Contract Inception Review Date</t>
  </si>
  <si>
    <t>Contract Inception Link</t>
  </si>
  <si>
    <t>Sharepoint Link</t>
  </si>
  <si>
    <t>Project File (Management)</t>
  </si>
  <si>
    <t>Project File (Shared)</t>
  </si>
  <si>
    <t>Project Team</t>
  </si>
  <si>
    <t>Link</t>
  </si>
  <si>
    <t>Technical Queries</t>
  </si>
  <si>
    <t>Early Warnings</t>
  </si>
  <si>
    <t>Project Manager Instructions</t>
  </si>
  <si>
    <t>Compensation Event</t>
  </si>
  <si>
    <t>General Comms</t>
  </si>
  <si>
    <t>Quotes</t>
  </si>
  <si>
    <t>Task Orders</t>
  </si>
  <si>
    <t>Application for Payment</t>
  </si>
  <si>
    <t>PROJECT TEAM</t>
  </si>
  <si>
    <t>INFRATEC</t>
  </si>
  <si>
    <t>Role</t>
  </si>
  <si>
    <t>Name</t>
  </si>
  <si>
    <t>Email</t>
  </si>
  <si>
    <t>Telephone</t>
  </si>
  <si>
    <t>Project Manager</t>
  </si>
  <si>
    <t>Compliance Manager</t>
  </si>
  <si>
    <t>Lee Payne</t>
  </si>
  <si>
    <t>lpayne@infratec-uk.com</t>
  </si>
  <si>
    <t>07494 749243</t>
  </si>
  <si>
    <t>CLIENT:</t>
  </si>
  <si>
    <t>Quality Manager</t>
  </si>
  <si>
    <t>SCHEME:</t>
  </si>
  <si>
    <t>OTHER LIAISON</t>
  </si>
  <si>
    <t>TECHNICAL QUERIES</t>
  </si>
  <si>
    <t>Project No.</t>
  </si>
  <si>
    <t>Link to blank TQ Form</t>
  </si>
  <si>
    <t>TECHNICAL QUERY</t>
  </si>
  <si>
    <t>RESPONSE</t>
  </si>
  <si>
    <t>Record</t>
  </si>
  <si>
    <t>TQ-ID</t>
  </si>
  <si>
    <t>Date</t>
  </si>
  <si>
    <t>Requested by</t>
  </si>
  <si>
    <t>Sent to</t>
  </si>
  <si>
    <t>Client Contact TQ Sent to</t>
  </si>
  <si>
    <t>Scheme Contact TQ Sent to</t>
  </si>
  <si>
    <t>Query/Issue</t>
  </si>
  <si>
    <t>Reply Needed by</t>
  </si>
  <si>
    <t>Response by</t>
  </si>
  <si>
    <t>Job Title</t>
  </si>
  <si>
    <t>Response Detail</t>
  </si>
  <si>
    <t>Requires a PMI?</t>
  </si>
  <si>
    <t>PMI Received?</t>
  </si>
  <si>
    <t>PMI ID</t>
  </si>
  <si>
    <t>EARLY WARNING NOTIFICATIONS</t>
  </si>
  <si>
    <t>Link to blank EW Form</t>
  </si>
  <si>
    <t>EARLY WARNING NOTIFICATION</t>
  </si>
  <si>
    <t>EW-ID</t>
  </si>
  <si>
    <t>Raised by</t>
  </si>
  <si>
    <t>Client Contact EW Sent to</t>
  </si>
  <si>
    <t>Scheme Contact EW Sent to</t>
  </si>
  <si>
    <t>Title</t>
  </si>
  <si>
    <t>Details</t>
  </si>
  <si>
    <t>Requires a CE?</t>
  </si>
  <si>
    <t>CE ID</t>
  </si>
  <si>
    <t>PROJECT MANAGER INSTRUCTIONS</t>
  </si>
  <si>
    <t>PMI-ID</t>
  </si>
  <si>
    <t>Rec. From</t>
  </si>
  <si>
    <t>Value</t>
  </si>
  <si>
    <t>COMPENSATION EVENTS</t>
  </si>
  <si>
    <t>Link to blank CE Form</t>
  </si>
  <si>
    <t>COMPENSATION EVENT</t>
  </si>
  <si>
    <t>CE-ID</t>
  </si>
  <si>
    <t>Client Contact CE Sent to</t>
  </si>
  <si>
    <t>Scheme Contact CE Sent to</t>
  </si>
  <si>
    <t>Subject</t>
  </si>
  <si>
    <t>Accepted</t>
  </si>
  <si>
    <t>Rejected</t>
  </si>
  <si>
    <t>Quote Req.?</t>
  </si>
  <si>
    <t>Quote Date</t>
  </si>
  <si>
    <t>QTE ID</t>
  </si>
  <si>
    <t>GENERAL COMMUNICATIONS</t>
  </si>
  <si>
    <t>Link to blank GC Form</t>
  </si>
  <si>
    <t>GENERAL COMMUNICATION</t>
  </si>
  <si>
    <t>RESPONSE (IF ANY)</t>
  </si>
  <si>
    <t>Client Contact GC Sent to</t>
  </si>
  <si>
    <t>Scheme Contact GC Sent to</t>
  </si>
  <si>
    <t>QUOTES</t>
  </si>
  <si>
    <t>Quote Ref</t>
  </si>
  <si>
    <t>Description</t>
  </si>
  <si>
    <t>Notes</t>
  </si>
  <si>
    <t>Accepted?</t>
  </si>
  <si>
    <t>PO/TO</t>
  </si>
  <si>
    <t>TASK ORDERS</t>
  </si>
  <si>
    <t>Task Order</t>
  </si>
  <si>
    <t>Quote ID</t>
  </si>
  <si>
    <t>Claimed</t>
  </si>
  <si>
    <t>Manual</t>
  </si>
  <si>
    <t>Remaining</t>
  </si>
  <si>
    <t>Status</t>
  </si>
  <si>
    <t>Application for Payment ID</t>
  </si>
  <si>
    <t>APPLICATION FOR PAYMENT</t>
  </si>
  <si>
    <t>APPLICATIONS FOR PAYMENT</t>
  </si>
  <si>
    <t>Application Reference</t>
  </si>
  <si>
    <t>From</t>
  </si>
  <si>
    <t>To</t>
  </si>
  <si>
    <t>Invoice No</t>
  </si>
  <si>
    <t>OVERVIEW</t>
  </si>
  <si>
    <t>SWARCO UK &amp; Ireland</t>
  </si>
  <si>
    <t>Technology Renewals</t>
  </si>
  <si>
    <t>SWO2402</t>
  </si>
  <si>
    <t>Throughout UK</t>
  </si>
  <si>
    <t>Specialist site reporting</t>
  </si>
  <si>
    <t>Tony Van Geene</t>
  </si>
  <si>
    <t>Katya Wolfendale</t>
  </si>
  <si>
    <t>Programme Manager</t>
  </si>
  <si>
    <t>Barry Crick</t>
  </si>
  <si>
    <t>anthony.van-geene@swarco.com</t>
  </si>
  <si>
    <t>katya.wolfendale@swarco.com</t>
  </si>
  <si>
    <t>Barry.Crick@swarco.com</t>
  </si>
  <si>
    <t>07386 686103</t>
  </si>
  <si>
    <t>07715 655624</t>
  </si>
  <si>
    <t>07717 864814</t>
  </si>
  <si>
    <t>QT_SWO2402_01</t>
  </si>
  <si>
    <t>Commissioning - separate visits</t>
  </si>
  <si>
    <t>QT_SWO2402_02</t>
  </si>
  <si>
    <t>Soak Testing - 35no MS4</t>
  </si>
  <si>
    <t>QT_SWO2402_03</t>
  </si>
  <si>
    <t>Area 9 M6 J10a-13 - Tech Refresh</t>
  </si>
  <si>
    <t>rate only</t>
  </si>
  <si>
    <t>Yes</t>
  </si>
  <si>
    <t>4500179145</t>
  </si>
  <si>
    <t>Open</t>
  </si>
  <si>
    <t>n/a</t>
  </si>
  <si>
    <t>4500179637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</si>
</sst>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&quot;£&quot;#,##0.00"/>
    <numFmt numFmtId="166" formatCode="00#"/>
  </numFmts>
  <fonts count="14" x14ac:knownFonts="1">
    <font>
      <sz val="9"/>
      <color theme="1"/>
      <name val="Helvetica"/>
      <family val="2"/>
    </font>
    <font>
      <sz val="9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0"/>
      <name val="Calibri"/>
      <family val="2"/>
    </font>
    <font>
      <sz val="8"/>
      <name val="Calibri"/>
      <family val="2"/>
    </font>
    <font>
      <u/>
      <sz val="9"/>
      <color theme="11"/>
      <name val="Calibri"/>
      <family val="2"/>
    </font>
    <font>
      <b/>
      <sz val="9"/>
      <color theme="1"/>
      <name val="Helvetica"/>
      <family val="2"/>
    </font>
    <font>
      <u/>
      <sz val="9"/>
      <color theme="10"/>
      <name val="Helvetica"/>
      <family val="2"/>
    </font>
    <font>
      <b/>
      <u/>
      <sz val="9"/>
      <color theme="1"/>
      <name val="Helvetica"/>
      <family val="2"/>
    </font>
    <font>
      <b/>
      <u/>
      <sz val="9"/>
      <color theme="10"/>
      <name val="Helvetica"/>
      <family val="2"/>
    </font>
    <font>
      <b/>
      <sz val="9"/>
      <color theme="0"/>
      <name val="Helvetica"/>
      <family val="2"/>
    </font>
    <font>
      <sz val="9"/>
      <name val="Helvetica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6" fontId="1" fillId="0" borderId="1" xfId="0" applyNumberFormat="1" applyFont="1" applyBorder="1" applyAlignment="1">
      <alignment vertical="center" wrapText="1"/>
    </xf>
    <xf numFmtId="16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center" vertical="center"/>
    </xf>
    <xf numFmtId="166" fontId="1" fillId="0" borderId="1" xfId="0" quotePrefix="1" applyNumberFormat="1" applyFont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3" fillId="0" borderId="1" xfId="1" applyBorder="1" applyAlignment="1">
      <alignment vertical="center"/>
    </xf>
    <xf numFmtId="0" fontId="1" fillId="10" borderId="1" xfId="0" applyFont="1" applyFill="1" applyBorder="1"/>
    <xf numFmtId="0" fontId="7" fillId="0" borderId="1" xfId="1" applyFont="1" applyBorder="1"/>
    <xf numFmtId="0" fontId="7" fillId="10" borderId="1" xfId="1" applyFont="1" applyFill="1" applyBorder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7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1" fillId="11" borderId="1" xfId="0" quotePrefix="1" applyNumberFormat="1" applyFont="1" applyFill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</cellXfs>
  <cellStyles count="4">
    <cellStyle name="Followed Hyperlink" xfId="3" builtinId="9" hidden="1"/>
    <cellStyle name="Followed Hyperlink" xfId="2" builtinId="9" hidden="1"/>
    <cellStyle name="Hyperlink" xfId="1" builtinId="8"/>
    <cellStyle name="Normal" xfId="0" builtinId="0" customBuiltin="1"/>
  </cellStyles>
  <dxfs count="31">
    <dxf>
      <font>
        <color theme="0"/>
      </font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14</xdr:row>
          <xdr:rowOff>12700</xdr:rowOff>
        </xdr:from>
        <xdr:to>
          <xdr:col>1</xdr:col>
          <xdr:colOff>469900</xdr:colOff>
          <xdr:row>15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15</xdr:row>
          <xdr:rowOff>12700</xdr:rowOff>
        </xdr:from>
        <xdr:to>
          <xdr:col>1</xdr:col>
          <xdr:colOff>469900</xdr:colOff>
          <xdr:row>16</xdr:row>
          <xdr:rowOff>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../../../../../../../:w:/r/sites/INFRATEC/Shared%20Documents/Management%20System/1%20-%20Integrated%20Management%20System/02%20-%20Integrated%20Management%20Documents%20(IMD)/02_01%20-%20Current/IMD018%20Contract%20Inception%20Review.docx?d=w6b9ec6fa1a8e49df87162bb337d00ea4&amp;csf=1&amp;web=1&amp;e=zlItch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thony.van-geene@swarco.com" TargetMode="External"/><Relationship Id="rId2" Type="http://schemas.openxmlformats.org/officeDocument/2006/relationships/hyperlink" Target="mailto:lpayne@infratec-uk.com" TargetMode="External"/><Relationship Id="rId1" Type="http://schemas.openxmlformats.org/officeDocument/2006/relationships/hyperlink" Target="mailto:lpayne@infratec-uk.com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mailto:Barry.Crick@swarco.com" TargetMode="External"/><Relationship Id="rId4" Type="http://schemas.openxmlformats.org/officeDocument/2006/relationships/hyperlink" Target="mailto:katya.wolfendale@swarc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hyperlink" Target="../../../../../../../:w:/r/sites/INFRATEC/Shared%20Documents/Management%20System/1%20-%20Integrated%20Management%20System/02%20-%20Integrated%20Management%20Documents%20(IMD)/02_01%20-%20Current/IMD032%20Technical%20Queries%20Form%20(TQF).dotx?d=we97709ee149642e0adb77de8dd43db2e&amp;csf=1&amp;web=1&amp;e=ONDjc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hyperlink" Target="../../../../../../../:w:/r/sites/INFRATEC/Shared%20Documents/Management%20System/1%20-%20Integrated%20Management%20System/02%20-%20Integrated%20Management%20Documents%20(IMD)/02_01%20-%20Current/IMD034%20Early%20Warning%20Notification%20Form%20(EWN).dotx?d=w73afda99d8f347ac8f6c3179cfff639d&amp;csf=1&amp;web=1&amp;e=0hni9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hyperlink" Target="../../../../../../../:w:/r/sites/INFRATEC/Shared%20Documents/Management%20System/1%20-%20Integrated%20Management%20System/02%20-%20Integrated%20Management%20Documents%20(IMD)/02_01%20-%20Current/IMD035%20Compensation%20Event%20Notification%20Form%20(CEN).dotx?d=w893891e7844b4d68bae8d437cd25088b&amp;csf=1&amp;web=1&amp;e=AFIqt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hyperlink" Target="../../../../../../../:w:/r/sites/INFRATEC/Shared%20Documents/Management%20System/1%20-%20Integrated%20Management%20System/02%20-%20Integrated%20Management%20Documents%20(IMD)/02_01%20-%20Current/IMD033%20General%20Communication%20Form%20(GCF).dotx?d=wa3fdb33cfd884322ab44b3163a02d0a7&amp;csf=1&amp;web=1&amp;e=Zkxth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9069-AD8E-464B-A038-FF028637A029}">
  <sheetPr>
    <pageSetUpPr fitToPage="1"/>
  </sheetPr>
  <dimension ref="A1:I33"/>
  <sheetViews>
    <sheetView showGridLines="0" zoomScale="140" zoomScaleNormal="140" workbookViewId="0">
      <selection activeCell="F29" sqref="F29"/>
    </sheetView>
  </sheetViews>
  <sheetFormatPr baseColWidth="10" defaultColWidth="11" defaultRowHeight="12" x14ac:dyDescent="0.15"/>
  <cols>
    <col min="1" max="1" width="29.59765625" style="56" customWidth="1"/>
    <col min="2" max="7" width="10.19921875" style="56" customWidth="1"/>
    <col min="8" max="16384" width="11" style="56"/>
  </cols>
  <sheetData>
    <row r="1" spans="1:9" ht="13" x14ac:dyDescent="0.15">
      <c r="A1" s="65" t="s">
        <v>111</v>
      </c>
    </row>
    <row r="2" spans="1:9" s="62" customFormat="1" ht="13" x14ac:dyDescent="0.15">
      <c r="B2" s="61"/>
      <c r="H2" s="63"/>
      <c r="I2" s="64"/>
    </row>
    <row r="3" spans="1:9" ht="20" customHeight="1" x14ac:dyDescent="0.15">
      <c r="A3" s="40" t="s">
        <v>0</v>
      </c>
      <c r="B3" s="70" t="s">
        <v>112</v>
      </c>
      <c r="C3" s="70"/>
      <c r="D3" s="70"/>
      <c r="E3" s="70"/>
      <c r="F3" s="70"/>
      <c r="G3" s="70"/>
    </row>
    <row r="4" spans="1:9" ht="20" customHeight="1" x14ac:dyDescent="0.15">
      <c r="A4" s="40" t="s">
        <v>1</v>
      </c>
      <c r="B4" s="70" t="s">
        <v>113</v>
      </c>
      <c r="C4" s="70"/>
      <c r="D4" s="70"/>
      <c r="E4" s="70"/>
      <c r="F4" s="70"/>
      <c r="G4" s="70"/>
    </row>
    <row r="5" spans="1:9" ht="20" customHeight="1" x14ac:dyDescent="0.15">
      <c r="A5" s="41" t="s">
        <v>2</v>
      </c>
      <c r="B5" s="70" t="s">
        <v>114</v>
      </c>
      <c r="C5" s="70"/>
      <c r="D5" s="70"/>
      <c r="E5" s="70"/>
      <c r="F5" s="70"/>
      <c r="G5" s="70"/>
    </row>
    <row r="7" spans="1:9" x14ac:dyDescent="0.15">
      <c r="A7" s="69" t="s">
        <v>3</v>
      </c>
      <c r="B7" s="68" t="s">
        <v>115</v>
      </c>
      <c r="C7" s="68"/>
      <c r="D7" s="68"/>
      <c r="E7" s="68"/>
      <c r="F7" s="68"/>
      <c r="G7" s="68"/>
    </row>
    <row r="8" spans="1:9" x14ac:dyDescent="0.15">
      <c r="A8" s="69"/>
      <c r="B8" s="68"/>
      <c r="C8" s="68"/>
      <c r="D8" s="68"/>
      <c r="E8" s="68"/>
      <c r="F8" s="68"/>
      <c r="G8" s="68"/>
    </row>
    <row r="9" spans="1:9" x14ac:dyDescent="0.15">
      <c r="A9" s="69"/>
      <c r="B9" s="68"/>
      <c r="C9" s="68"/>
      <c r="D9" s="68"/>
      <c r="E9" s="68"/>
      <c r="F9" s="68"/>
      <c r="G9" s="68"/>
    </row>
    <row r="11" spans="1:9" x14ac:dyDescent="0.15">
      <c r="A11" s="69" t="s">
        <v>4</v>
      </c>
      <c r="B11" s="68" t="s">
        <v>116</v>
      </c>
      <c r="C11" s="68"/>
      <c r="D11" s="68"/>
      <c r="E11" s="68"/>
      <c r="F11" s="68"/>
      <c r="G11" s="68"/>
    </row>
    <row r="12" spans="1:9" x14ac:dyDescent="0.15">
      <c r="A12" s="69"/>
      <c r="B12" s="68"/>
      <c r="C12" s="68"/>
      <c r="D12" s="68"/>
      <c r="E12" s="68"/>
      <c r="F12" s="68"/>
      <c r="G12" s="68"/>
    </row>
    <row r="13" spans="1:9" x14ac:dyDescent="0.15">
      <c r="A13" s="69"/>
      <c r="B13" s="68"/>
      <c r="C13" s="68"/>
      <c r="D13" s="68"/>
      <c r="E13" s="68"/>
      <c r="F13" s="68"/>
      <c r="G13" s="68"/>
    </row>
    <row r="15" spans="1:9" ht="20" customHeight="1" x14ac:dyDescent="0.15">
      <c r="A15" s="40" t="s">
        <v>5</v>
      </c>
      <c r="B15" s="7"/>
    </row>
    <row r="16" spans="1:9" ht="20" customHeight="1" x14ac:dyDescent="0.15">
      <c r="A16" s="40" t="s">
        <v>6</v>
      </c>
      <c r="B16" s="7"/>
    </row>
    <row r="17" spans="1:3" ht="20" customHeight="1" x14ac:dyDescent="0.15"/>
    <row r="18" spans="1:3" ht="20" customHeight="1" x14ac:dyDescent="0.15">
      <c r="A18" s="60" t="s">
        <v>7</v>
      </c>
      <c r="B18" s="67"/>
      <c r="C18" s="67"/>
    </row>
    <row r="19" spans="1:3" ht="20" customHeight="1" x14ac:dyDescent="0.15">
      <c r="A19" s="40" t="s">
        <v>8</v>
      </c>
      <c r="B19" s="67"/>
      <c r="C19" s="67"/>
    </row>
    <row r="20" spans="1:3" ht="20" customHeight="1" x14ac:dyDescent="0.15">
      <c r="A20" s="40" t="s">
        <v>9</v>
      </c>
      <c r="B20" s="67" t="s">
        <v>10</v>
      </c>
      <c r="C20" s="67"/>
    </row>
    <row r="22" spans="1:3" ht="20" customHeight="1" x14ac:dyDescent="0.15">
      <c r="A22" s="40" t="s">
        <v>11</v>
      </c>
      <c r="B22" s="67" t="s">
        <v>10</v>
      </c>
      <c r="C22" s="67"/>
    </row>
    <row r="23" spans="1:3" ht="20" customHeight="1" x14ac:dyDescent="0.15">
      <c r="A23" s="40" t="s">
        <v>12</v>
      </c>
      <c r="B23" s="67" t="s">
        <v>10</v>
      </c>
      <c r="C23" s="67"/>
    </row>
    <row r="25" spans="1:3" x14ac:dyDescent="0.15">
      <c r="A25" s="58" t="s">
        <v>13</v>
      </c>
      <c r="B25" s="59" t="s">
        <v>14</v>
      </c>
    </row>
    <row r="26" spans="1:3" x14ac:dyDescent="0.15">
      <c r="A26" s="58" t="s">
        <v>15</v>
      </c>
      <c r="B26" s="59" t="s">
        <v>14</v>
      </c>
    </row>
    <row r="27" spans="1:3" x14ac:dyDescent="0.15">
      <c r="A27" s="58" t="s">
        <v>16</v>
      </c>
      <c r="B27" s="59" t="s">
        <v>14</v>
      </c>
    </row>
    <row r="28" spans="1:3" x14ac:dyDescent="0.15">
      <c r="A28" s="58" t="s">
        <v>17</v>
      </c>
      <c r="B28" s="59" t="s">
        <v>14</v>
      </c>
    </row>
    <row r="29" spans="1:3" x14ac:dyDescent="0.15">
      <c r="A29" s="58" t="s">
        <v>18</v>
      </c>
      <c r="B29" s="59" t="s">
        <v>14</v>
      </c>
    </row>
    <row r="30" spans="1:3" x14ac:dyDescent="0.15">
      <c r="A30" s="58" t="s">
        <v>19</v>
      </c>
      <c r="B30" s="59" t="s">
        <v>14</v>
      </c>
    </row>
    <row r="31" spans="1:3" x14ac:dyDescent="0.15">
      <c r="A31" s="58" t="s">
        <v>20</v>
      </c>
      <c r="B31" s="59" t="s">
        <v>14</v>
      </c>
    </row>
    <row r="32" spans="1:3" x14ac:dyDescent="0.15">
      <c r="A32" s="58" t="s">
        <v>21</v>
      </c>
      <c r="B32" s="59" t="s">
        <v>14</v>
      </c>
    </row>
    <row r="33" spans="1:2" x14ac:dyDescent="0.15">
      <c r="A33" s="58" t="s">
        <v>22</v>
      </c>
      <c r="B33" s="59" t="s">
        <v>14</v>
      </c>
    </row>
  </sheetData>
  <mergeCells count="12">
    <mergeCell ref="B3:G3"/>
    <mergeCell ref="B4:G4"/>
    <mergeCell ref="B5:G5"/>
    <mergeCell ref="B18:C18"/>
    <mergeCell ref="B19:C19"/>
    <mergeCell ref="B11:G13"/>
    <mergeCell ref="B23:C23"/>
    <mergeCell ref="B7:G9"/>
    <mergeCell ref="A7:A9"/>
    <mergeCell ref="B20:C20"/>
    <mergeCell ref="B22:C22"/>
    <mergeCell ref="A11:A13"/>
  </mergeCells>
  <hyperlinks>
    <hyperlink ref="B25" location="'Project Team'!A1" display="Link" xr:uid="{AB915EF8-9D73-2E49-9B49-2018F9A88EC5}"/>
    <hyperlink ref="B26" location="'Technical Queries (TQ)'!A1" display="Link" xr:uid="{E16066DD-6EA7-4849-A8D5-E092A68F013E}"/>
    <hyperlink ref="B27" location="'Early Warning (EW)'!A1" display="Link" xr:uid="{DB61DB05-371C-8548-A977-C145B0AC2C9C}"/>
    <hyperlink ref="B28" location="'Project Mgr Instructions (PMI)'!A1" display="Link" xr:uid="{892B1D12-B143-CE47-AFFF-92F9A028B276}"/>
    <hyperlink ref="B29" location="'Compensation Event (CE)'!A1" display="Link" xr:uid="{1013F083-844D-854D-87BB-F212BA724EF3}"/>
    <hyperlink ref="B30" location="'General Comms (GC)'!A1" display="Link" xr:uid="{2038C180-BD03-0E47-A47B-89F3F87AC77B}"/>
    <hyperlink ref="B31" location="Quotes!A1" display="Link" xr:uid="{B4882DED-51B9-3640-A12A-05F846FD91F0}"/>
    <hyperlink ref="B32" location="'Task Orders'!A1" display="Link" xr:uid="{EF0D9A56-34E8-9D42-AFA0-48A15DC475A6}"/>
    <hyperlink ref="B33" location="'Application for Payment'!A1" display="Link" xr:uid="{0BD4AAA3-E600-FA4B-B4C6-D35B51DA7EE9}"/>
    <hyperlink ref="A18" r:id="rId1" xr:uid="{B696BC9C-2652-724D-B4B8-E811AC3E5392}"/>
  </hyperlinks>
  <pageMargins left="0.7" right="0.7" top="1.0138888888888888" bottom="0.75" header="0.3" footer="0.3"/>
  <pageSetup paperSize="9" fitToHeight="0" orientation="portrait" horizontalDpi="0" verticalDpi="0"/>
  <headerFooter>
    <oddHeader>&amp;L&amp;"Arial,Bold"&amp;10PROJECT WORK FILE&amp;"Arial,Regular"
&amp;8Document No: IMD028
Revision No: A
Issue No: 001&amp;R&amp;G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1</xdr:col>
                    <xdr:colOff>203200</xdr:colOff>
                    <xdr:row>14</xdr:row>
                    <xdr:rowOff>12700</xdr:rowOff>
                  </from>
                  <to>
                    <xdr:col>1</xdr:col>
                    <xdr:colOff>469900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Check Box 5">
              <controlPr defaultSize="0" autoFill="0" autoLine="0" autoPict="0">
                <anchor moveWithCells="1">
                  <from>
                    <xdr:col>1</xdr:col>
                    <xdr:colOff>203200</xdr:colOff>
                    <xdr:row>15</xdr:row>
                    <xdr:rowOff>12700</xdr:rowOff>
                  </from>
                  <to>
                    <xdr:col>1</xdr:col>
                    <xdr:colOff>469900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A36-A593-304D-B438-73237B778B92}">
  <sheetPr>
    <pageSetUpPr fitToPage="1"/>
  </sheetPr>
  <dimension ref="A1:I37"/>
  <sheetViews>
    <sheetView showGridLines="0" zoomScale="130" zoomScaleNormal="130" workbookViewId="0">
      <selection activeCell="G32" sqref="G32"/>
    </sheetView>
  </sheetViews>
  <sheetFormatPr baseColWidth="10" defaultColWidth="11" defaultRowHeight="12" x14ac:dyDescent="0.15"/>
  <cols>
    <col min="1" max="2" width="16" style="13" customWidth="1"/>
    <col min="3" max="3" width="16" style="10" customWidth="1"/>
    <col min="4" max="4" width="16" style="9" customWidth="1"/>
    <col min="5" max="5" width="16" style="13" customWidth="1"/>
    <col min="6" max="6" width="13.3984375" style="13" customWidth="1"/>
    <col min="7" max="7" width="32.19921875" style="9" customWidth="1"/>
    <col min="8" max="8" width="51" style="12" customWidth="1"/>
    <col min="9" max="9" width="11.19921875" style="10" customWidth="1"/>
    <col min="10" max="16384" width="11" style="11"/>
  </cols>
  <sheetData>
    <row r="1" spans="1:9" x14ac:dyDescent="0.15">
      <c r="A1" s="5" t="s">
        <v>105</v>
      </c>
      <c r="B1" s="6"/>
      <c r="C1" s="9" t="s">
        <v>1</v>
      </c>
      <c r="D1" s="6" t="str">
        <f>Summary!B4</f>
        <v>Technology Renewals</v>
      </c>
      <c r="F1" s="10" t="s">
        <v>39</v>
      </c>
      <c r="G1" s="2" t="str">
        <f>Summary!B5</f>
        <v>SWO2402</v>
      </c>
      <c r="H1" s="11"/>
      <c r="I1" s="11"/>
    </row>
    <row r="3" spans="1:9" ht="18" customHeight="1" x14ac:dyDescent="0.15">
      <c r="A3" s="86" t="s">
        <v>106</v>
      </c>
      <c r="B3" s="87"/>
      <c r="C3" s="87"/>
      <c r="D3" s="87"/>
      <c r="E3" s="87"/>
      <c r="F3" s="87"/>
      <c r="G3" s="88"/>
      <c r="I3" s="12"/>
    </row>
    <row r="4" spans="1:9" ht="26" x14ac:dyDescent="0.15">
      <c r="A4" s="14" t="s">
        <v>107</v>
      </c>
      <c r="B4" s="14" t="s">
        <v>45</v>
      </c>
      <c r="C4" s="15" t="s">
        <v>108</v>
      </c>
      <c r="D4" s="14" t="s">
        <v>109</v>
      </c>
      <c r="E4" s="14" t="s">
        <v>72</v>
      </c>
      <c r="F4" s="14" t="s">
        <v>110</v>
      </c>
      <c r="G4" s="14" t="s">
        <v>94</v>
      </c>
    </row>
    <row r="5" spans="1:9" x14ac:dyDescent="0.15">
      <c r="A5" s="47"/>
      <c r="B5" s="48"/>
      <c r="C5" s="43"/>
      <c r="D5" s="43"/>
      <c r="E5" s="45"/>
      <c r="F5" s="34"/>
      <c r="G5" s="8"/>
    </row>
    <row r="6" spans="1:9" x14ac:dyDescent="0.15">
      <c r="A6" s="47"/>
      <c r="B6" s="48"/>
      <c r="C6" s="43"/>
      <c r="D6" s="43"/>
      <c r="E6" s="45"/>
      <c r="F6" s="34"/>
      <c r="G6" s="8"/>
    </row>
    <row r="7" spans="1:9" x14ac:dyDescent="0.15">
      <c r="A7" s="47"/>
      <c r="B7" s="48"/>
      <c r="C7" s="43"/>
      <c r="D7" s="43"/>
      <c r="E7" s="45"/>
      <c r="F7" s="34"/>
      <c r="G7" s="8"/>
    </row>
    <row r="8" spans="1:9" x14ac:dyDescent="0.15">
      <c r="A8" s="47"/>
      <c r="B8" s="48"/>
      <c r="C8" s="43"/>
      <c r="D8" s="43"/>
      <c r="E8" s="45"/>
      <c r="F8" s="34"/>
      <c r="G8" s="8"/>
    </row>
    <row r="9" spans="1:9" x14ac:dyDescent="0.15">
      <c r="A9" s="47"/>
      <c r="B9" s="48"/>
      <c r="C9" s="43"/>
      <c r="D9" s="43"/>
      <c r="E9" s="45"/>
      <c r="F9" s="34"/>
      <c r="G9" s="8"/>
    </row>
    <row r="10" spans="1:9" x14ac:dyDescent="0.15">
      <c r="A10" s="47"/>
      <c r="B10" s="48"/>
      <c r="C10" s="43"/>
      <c r="D10" s="43"/>
      <c r="E10" s="45"/>
      <c r="F10" s="34"/>
      <c r="G10" s="8"/>
    </row>
    <row r="11" spans="1:9" x14ac:dyDescent="0.15">
      <c r="A11" s="47"/>
      <c r="B11" s="48"/>
      <c r="C11" s="43"/>
      <c r="D11" s="43"/>
      <c r="E11" s="45"/>
      <c r="F11" s="34"/>
      <c r="G11" s="8"/>
    </row>
    <row r="12" spans="1:9" x14ac:dyDescent="0.15">
      <c r="A12" s="47"/>
      <c r="B12" s="48"/>
      <c r="C12" s="43"/>
      <c r="D12" s="43"/>
      <c r="E12" s="45"/>
      <c r="F12" s="34"/>
      <c r="G12" s="8"/>
    </row>
    <row r="13" spans="1:9" x14ac:dyDescent="0.15">
      <c r="A13" s="47"/>
      <c r="B13" s="48"/>
      <c r="C13" s="43"/>
      <c r="D13" s="43"/>
      <c r="E13" s="45"/>
      <c r="F13" s="34"/>
      <c r="G13" s="8"/>
    </row>
    <row r="14" spans="1:9" x14ac:dyDescent="0.15">
      <c r="A14" s="47"/>
      <c r="B14" s="48"/>
      <c r="C14" s="43"/>
      <c r="D14" s="43"/>
      <c r="E14" s="45"/>
      <c r="F14" s="34"/>
      <c r="G14" s="8"/>
    </row>
    <row r="15" spans="1:9" x14ac:dyDescent="0.15">
      <c r="A15" s="47"/>
      <c r="B15" s="48"/>
      <c r="C15" s="43"/>
      <c r="D15" s="43"/>
      <c r="E15" s="45"/>
      <c r="F15" s="34"/>
      <c r="G15" s="8"/>
    </row>
    <row r="16" spans="1:9" x14ac:dyDescent="0.15">
      <c r="A16" s="47"/>
      <c r="B16" s="48"/>
      <c r="C16" s="43"/>
      <c r="D16" s="43"/>
      <c r="E16" s="45"/>
      <c r="F16" s="34"/>
      <c r="G16" s="8"/>
    </row>
    <row r="17" spans="1:7" x14ac:dyDescent="0.15">
      <c r="A17" s="47"/>
      <c r="B17" s="48"/>
      <c r="C17" s="43"/>
      <c r="D17" s="43"/>
      <c r="E17" s="45"/>
      <c r="F17" s="34"/>
      <c r="G17" s="8"/>
    </row>
    <row r="18" spans="1:7" x14ac:dyDescent="0.15">
      <c r="A18" s="47"/>
      <c r="B18" s="48"/>
      <c r="C18" s="43"/>
      <c r="D18" s="43"/>
      <c r="E18" s="45"/>
      <c r="F18" s="34"/>
      <c r="G18" s="8"/>
    </row>
    <row r="19" spans="1:7" x14ac:dyDescent="0.15">
      <c r="A19" s="47"/>
      <c r="B19" s="48"/>
      <c r="C19" s="43"/>
      <c r="D19" s="43"/>
      <c r="E19" s="45"/>
      <c r="F19" s="34"/>
      <c r="G19" s="8"/>
    </row>
    <row r="20" spans="1:7" x14ac:dyDescent="0.15">
      <c r="A20" s="47"/>
      <c r="B20" s="48"/>
      <c r="C20" s="43"/>
      <c r="D20" s="43"/>
      <c r="E20" s="45"/>
      <c r="F20" s="34"/>
      <c r="G20" s="8"/>
    </row>
    <row r="21" spans="1:7" x14ac:dyDescent="0.15">
      <c r="A21" s="47"/>
      <c r="B21" s="48"/>
      <c r="C21" s="43"/>
      <c r="D21" s="43"/>
      <c r="E21" s="45"/>
      <c r="F21" s="34"/>
      <c r="G21" s="8"/>
    </row>
    <row r="22" spans="1:7" x14ac:dyDescent="0.15">
      <c r="A22" s="47"/>
      <c r="B22" s="48"/>
      <c r="C22" s="43"/>
      <c r="D22" s="43"/>
      <c r="E22" s="45"/>
      <c r="F22" s="34"/>
      <c r="G22" s="8"/>
    </row>
    <row r="23" spans="1:7" x14ac:dyDescent="0.15">
      <c r="A23" s="47"/>
      <c r="B23" s="48"/>
      <c r="C23" s="43"/>
      <c r="D23" s="43"/>
      <c r="E23" s="45"/>
      <c r="F23" s="34"/>
      <c r="G23" s="8"/>
    </row>
    <row r="24" spans="1:7" x14ac:dyDescent="0.15">
      <c r="A24" s="47"/>
      <c r="B24" s="48"/>
      <c r="C24" s="43"/>
      <c r="D24" s="43"/>
      <c r="E24" s="45"/>
      <c r="F24" s="34"/>
      <c r="G24" s="8"/>
    </row>
    <row r="25" spans="1:7" x14ac:dyDescent="0.15">
      <c r="A25" s="47"/>
      <c r="B25" s="48"/>
      <c r="C25" s="43"/>
      <c r="D25" s="43"/>
      <c r="E25" s="45"/>
      <c r="F25" s="34"/>
      <c r="G25" s="8"/>
    </row>
    <row r="26" spans="1:7" x14ac:dyDescent="0.15">
      <c r="A26" s="47"/>
      <c r="B26" s="48"/>
      <c r="C26" s="43"/>
      <c r="D26" s="43"/>
      <c r="E26" s="45"/>
      <c r="F26" s="34"/>
      <c r="G26" s="8"/>
    </row>
    <row r="27" spans="1:7" x14ac:dyDescent="0.15">
      <c r="A27" s="47"/>
      <c r="B27" s="48"/>
      <c r="C27" s="43"/>
      <c r="D27" s="43"/>
      <c r="E27" s="45"/>
      <c r="F27" s="34"/>
      <c r="G27" s="8"/>
    </row>
    <row r="28" spans="1:7" x14ac:dyDescent="0.15">
      <c r="A28" s="47"/>
      <c r="B28" s="48"/>
      <c r="C28" s="43"/>
      <c r="D28" s="43"/>
      <c r="E28" s="45"/>
      <c r="F28" s="34"/>
      <c r="G28" s="8"/>
    </row>
    <row r="29" spans="1:7" x14ac:dyDescent="0.15">
      <c r="A29" s="47"/>
      <c r="B29" s="48"/>
      <c r="C29" s="43"/>
      <c r="D29" s="43"/>
      <c r="E29" s="45"/>
      <c r="F29" s="34"/>
      <c r="G29" s="8"/>
    </row>
    <row r="30" spans="1:7" x14ac:dyDescent="0.15">
      <c r="A30" s="47"/>
      <c r="B30" s="48"/>
      <c r="C30" s="43"/>
      <c r="D30" s="43"/>
      <c r="E30" s="45"/>
      <c r="F30" s="34"/>
      <c r="G30" s="8"/>
    </row>
    <row r="31" spans="1:7" x14ac:dyDescent="0.15">
      <c r="A31" s="47"/>
      <c r="B31" s="48"/>
      <c r="C31" s="43"/>
      <c r="D31" s="43"/>
      <c r="E31" s="45"/>
      <c r="F31" s="34"/>
      <c r="G31" s="8"/>
    </row>
    <row r="32" spans="1:7" x14ac:dyDescent="0.15">
      <c r="A32" s="47"/>
      <c r="B32" s="48"/>
      <c r="C32" s="43"/>
      <c r="D32" s="43"/>
      <c r="E32" s="45"/>
      <c r="F32" s="34"/>
      <c r="G32" s="8"/>
    </row>
    <row r="33" spans="1:7" x14ac:dyDescent="0.15">
      <c r="A33" s="47"/>
      <c r="B33" s="48"/>
      <c r="C33" s="43"/>
      <c r="D33" s="43"/>
      <c r="E33" s="45"/>
      <c r="F33" s="34"/>
      <c r="G33" s="8"/>
    </row>
    <row r="34" spans="1:7" x14ac:dyDescent="0.15">
      <c r="A34" s="47"/>
      <c r="B34" s="48"/>
      <c r="C34" s="43"/>
      <c r="D34" s="43"/>
      <c r="E34" s="45"/>
      <c r="F34" s="34"/>
      <c r="G34" s="8"/>
    </row>
    <row r="35" spans="1:7" x14ac:dyDescent="0.15">
      <c r="A35" s="47"/>
      <c r="B35" s="48"/>
      <c r="C35" s="43"/>
      <c r="D35" s="43"/>
      <c r="E35" s="45"/>
      <c r="F35" s="34"/>
      <c r="G35" s="8"/>
    </row>
    <row r="36" spans="1:7" x14ac:dyDescent="0.15">
      <c r="A36" s="47"/>
      <c r="B36" s="48"/>
      <c r="C36" s="43"/>
      <c r="D36" s="43"/>
      <c r="E36" s="45"/>
      <c r="F36" s="34"/>
      <c r="G36" s="8"/>
    </row>
    <row r="37" spans="1:7" x14ac:dyDescent="0.15">
      <c r="E37" s="46">
        <f>SUM(E5:E36)</f>
        <v>0</v>
      </c>
    </row>
  </sheetData>
  <mergeCells count="1">
    <mergeCell ref="A3:G3"/>
  </mergeCells>
  <pageMargins left="0.70000000000000007" right="0.70000000000000007" top="1.0138888888888888" bottom="0.75000000000000011" header="0.30000000000000004" footer="0.30000000000000004"/>
  <pageSetup paperSize="8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showGridLines="0" zoomScale="140" zoomScaleNormal="140" workbookViewId="0">
      <selection activeCell="D18" sqref="D18"/>
    </sheetView>
  </sheetViews>
  <sheetFormatPr baseColWidth="10" defaultColWidth="11" defaultRowHeight="12" x14ac:dyDescent="0.15"/>
  <cols>
    <col min="1" max="1" width="38.796875" style="4" customWidth="1"/>
    <col min="2" max="2" width="18" style="1" customWidth="1"/>
    <col min="3" max="3" width="30.19921875" style="1" customWidth="1"/>
    <col min="4" max="4" width="13.796875" style="1" customWidth="1"/>
    <col min="5" max="16384" width="11" style="1"/>
  </cols>
  <sheetData>
    <row r="1" spans="1:6" s="62" customFormat="1" ht="13" x14ac:dyDescent="0.15">
      <c r="A1" s="65" t="s">
        <v>23</v>
      </c>
      <c r="B1" s="61"/>
      <c r="E1" s="63"/>
      <c r="F1" s="64"/>
    </row>
    <row r="2" spans="1:6" s="62" customFormat="1" ht="8" customHeight="1" x14ac:dyDescent="0.15">
      <c r="B2" s="61"/>
      <c r="E2" s="63"/>
      <c r="F2" s="64"/>
    </row>
    <row r="3" spans="1:6" s="11" customFormat="1" x14ac:dyDescent="0.15">
      <c r="A3" s="72" t="s">
        <v>24</v>
      </c>
      <c r="B3" s="72"/>
      <c r="C3" s="72"/>
      <c r="D3" s="72"/>
    </row>
    <row r="4" spans="1:6" s="2" customFormat="1" x14ac:dyDescent="0.15">
      <c r="A4" s="38" t="s">
        <v>25</v>
      </c>
      <c r="B4" s="39" t="s">
        <v>26</v>
      </c>
      <c r="C4" s="39" t="s">
        <v>27</v>
      </c>
      <c r="D4" s="39" t="s">
        <v>28</v>
      </c>
    </row>
    <row r="5" spans="1:6" s="11" customFormat="1" x14ac:dyDescent="0.15">
      <c r="A5" s="8" t="s">
        <v>29</v>
      </c>
      <c r="B5" s="7" t="s">
        <v>31</v>
      </c>
      <c r="C5" s="57" t="s">
        <v>32</v>
      </c>
      <c r="D5" s="7" t="s">
        <v>33</v>
      </c>
    </row>
    <row r="6" spans="1:6" s="11" customFormat="1" x14ac:dyDescent="0.15">
      <c r="A6" s="8" t="s">
        <v>30</v>
      </c>
      <c r="B6" s="7" t="s">
        <v>31</v>
      </c>
      <c r="C6" s="57" t="s">
        <v>32</v>
      </c>
      <c r="D6" s="7" t="s">
        <v>33</v>
      </c>
    </row>
    <row r="7" spans="1:6" s="11" customFormat="1" x14ac:dyDescent="0.15">
      <c r="A7" s="8"/>
      <c r="B7" s="7"/>
      <c r="C7" s="57"/>
      <c r="D7" s="7"/>
    </row>
    <row r="8" spans="1:6" s="11" customFormat="1" x14ac:dyDescent="0.15">
      <c r="A8" s="8"/>
      <c r="B8" s="7"/>
      <c r="C8" s="3"/>
      <c r="D8" s="7"/>
    </row>
    <row r="9" spans="1:6" s="11" customFormat="1" x14ac:dyDescent="0.15">
      <c r="A9" s="8"/>
      <c r="B9" s="7"/>
      <c r="C9" s="3"/>
      <c r="D9" s="7"/>
    </row>
    <row r="10" spans="1:6" s="11" customFormat="1" x14ac:dyDescent="0.15">
      <c r="A10" s="8"/>
      <c r="B10" s="7"/>
      <c r="C10" s="7"/>
      <c r="D10" s="7"/>
    </row>
    <row r="11" spans="1:6" s="11" customFormat="1" x14ac:dyDescent="0.15">
      <c r="A11" s="9"/>
    </row>
    <row r="12" spans="1:6" s="11" customFormat="1" x14ac:dyDescent="0.15">
      <c r="A12" s="37" t="s">
        <v>34</v>
      </c>
      <c r="B12" s="71" t="s">
        <v>112</v>
      </c>
      <c r="C12" s="71"/>
      <c r="D12" s="71"/>
    </row>
    <row r="13" spans="1:6" s="11" customFormat="1" x14ac:dyDescent="0.15">
      <c r="A13" s="38" t="s">
        <v>25</v>
      </c>
      <c r="B13" s="39" t="s">
        <v>26</v>
      </c>
      <c r="C13" s="39" t="s">
        <v>27</v>
      </c>
      <c r="D13" s="39" t="s">
        <v>28</v>
      </c>
    </row>
    <row r="14" spans="1:6" s="11" customFormat="1" x14ac:dyDescent="0.15">
      <c r="A14" s="8" t="s">
        <v>35</v>
      </c>
      <c r="B14" s="8"/>
      <c r="C14" s="3"/>
      <c r="D14" s="7"/>
    </row>
    <row r="15" spans="1:6" s="11" customFormat="1" x14ac:dyDescent="0.15">
      <c r="A15" s="8" t="s">
        <v>29</v>
      </c>
      <c r="B15" s="8" t="s">
        <v>117</v>
      </c>
      <c r="C15" s="57" t="s">
        <v>121</v>
      </c>
      <c r="D15" s="7" t="s">
        <v>125</v>
      </c>
    </row>
    <row r="16" spans="1:6" s="11" customFormat="1" x14ac:dyDescent="0.15">
      <c r="A16" s="8" t="s">
        <v>29</v>
      </c>
      <c r="B16" s="7" t="s">
        <v>118</v>
      </c>
      <c r="C16" s="57" t="s">
        <v>122</v>
      </c>
      <c r="D16" s="7" t="s">
        <v>124</v>
      </c>
    </row>
    <row r="17" spans="1:4" s="11" customFormat="1" x14ac:dyDescent="0.15">
      <c r="A17" s="8" t="s">
        <v>119</v>
      </c>
      <c r="B17" s="7" t="s">
        <v>120</v>
      </c>
      <c r="C17" s="57" t="s">
        <v>123</v>
      </c>
      <c r="D17" s="7" t="s">
        <v>126</v>
      </c>
    </row>
    <row r="18" spans="1:4" s="11" customFormat="1" x14ac:dyDescent="0.15">
      <c r="A18" s="8"/>
      <c r="B18" s="7"/>
      <c r="C18" s="7"/>
      <c r="D18" s="7"/>
    </row>
    <row r="19" spans="1:4" s="11" customFormat="1" x14ac:dyDescent="0.15">
      <c r="A19" s="8"/>
      <c r="B19" s="7"/>
      <c r="C19" s="7"/>
      <c r="D19" s="7"/>
    </row>
    <row r="20" spans="1:4" s="11" customFormat="1" x14ac:dyDescent="0.15">
      <c r="A20" s="8"/>
      <c r="B20" s="7"/>
      <c r="C20" s="7"/>
      <c r="D20" s="7"/>
    </row>
    <row r="21" spans="1:4" s="11" customFormat="1" x14ac:dyDescent="0.15">
      <c r="A21" s="9"/>
    </row>
    <row r="22" spans="1:4" s="11" customFormat="1" x14ac:dyDescent="0.15">
      <c r="A22" s="37" t="s">
        <v>36</v>
      </c>
      <c r="B22" s="71"/>
      <c r="C22" s="71"/>
      <c r="D22" s="71"/>
    </row>
    <row r="23" spans="1:4" s="11" customFormat="1" x14ac:dyDescent="0.15">
      <c r="A23" s="38" t="s">
        <v>25</v>
      </c>
      <c r="B23" s="39" t="s">
        <v>26</v>
      </c>
      <c r="C23" s="39" t="s">
        <v>27</v>
      </c>
      <c r="D23" s="39" t="s">
        <v>28</v>
      </c>
    </row>
    <row r="24" spans="1:4" s="11" customFormat="1" x14ac:dyDescent="0.15">
      <c r="A24" s="8"/>
      <c r="B24" s="7"/>
      <c r="C24" s="7"/>
      <c r="D24" s="7"/>
    </row>
    <row r="25" spans="1:4" s="11" customFormat="1" x14ac:dyDescent="0.15">
      <c r="A25" s="8"/>
      <c r="B25" s="7"/>
      <c r="C25" s="7"/>
      <c r="D25" s="7"/>
    </row>
    <row r="26" spans="1:4" s="11" customFormat="1" x14ac:dyDescent="0.15">
      <c r="A26" s="8"/>
      <c r="B26" s="7"/>
      <c r="C26" s="7"/>
      <c r="D26" s="7"/>
    </row>
    <row r="27" spans="1:4" s="11" customFormat="1" x14ac:dyDescent="0.15">
      <c r="A27" s="8"/>
      <c r="B27" s="7"/>
      <c r="C27" s="7"/>
      <c r="D27" s="7"/>
    </row>
    <row r="28" spans="1:4" s="11" customFormat="1" x14ac:dyDescent="0.15">
      <c r="A28" s="8"/>
      <c r="B28" s="7"/>
      <c r="C28" s="7"/>
      <c r="D28" s="7"/>
    </row>
    <row r="29" spans="1:4" s="11" customFormat="1" x14ac:dyDescent="0.15">
      <c r="A29" s="8"/>
      <c r="B29" s="7"/>
      <c r="C29" s="7"/>
      <c r="D29" s="7"/>
    </row>
    <row r="30" spans="1:4" s="11" customFormat="1" x14ac:dyDescent="0.15">
      <c r="A30" s="8"/>
      <c r="B30" s="7"/>
      <c r="C30" s="7"/>
      <c r="D30" s="7"/>
    </row>
    <row r="31" spans="1:4" s="11" customFormat="1" x14ac:dyDescent="0.15">
      <c r="A31" s="8"/>
      <c r="B31" s="7"/>
      <c r="C31" s="7"/>
      <c r="D31" s="7"/>
    </row>
    <row r="32" spans="1:4" s="11" customFormat="1" x14ac:dyDescent="0.15">
      <c r="A32" s="8"/>
      <c r="B32" s="7"/>
      <c r="C32" s="7"/>
      <c r="D32" s="7"/>
    </row>
    <row r="33" spans="1:4" s="11" customFormat="1" x14ac:dyDescent="0.15">
      <c r="A33" s="8"/>
      <c r="B33" s="7"/>
      <c r="C33" s="7"/>
      <c r="D33" s="7"/>
    </row>
    <row r="34" spans="1:4" s="11" customFormat="1" x14ac:dyDescent="0.15">
      <c r="A34" s="9"/>
    </row>
    <row r="35" spans="1:4" s="11" customFormat="1" ht="16" customHeight="1" x14ac:dyDescent="0.15">
      <c r="A35" s="37" t="s">
        <v>37</v>
      </c>
      <c r="B35" s="71"/>
      <c r="C35" s="71"/>
      <c r="D35" s="71"/>
    </row>
    <row r="36" spans="1:4" s="11" customFormat="1" ht="16" customHeight="1" x14ac:dyDescent="0.15">
      <c r="A36" s="38" t="s">
        <v>25</v>
      </c>
      <c r="B36" s="39" t="s">
        <v>26</v>
      </c>
      <c r="C36" s="39" t="s">
        <v>27</v>
      </c>
      <c r="D36" s="39" t="s">
        <v>28</v>
      </c>
    </row>
    <row r="37" spans="1:4" x14ac:dyDescent="0.15">
      <c r="A37" s="8"/>
      <c r="B37" s="7"/>
      <c r="C37" s="7"/>
      <c r="D37" s="7"/>
    </row>
    <row r="38" spans="1:4" x14ac:dyDescent="0.15">
      <c r="A38" s="8"/>
      <c r="B38" s="7"/>
      <c r="C38" s="7"/>
      <c r="D38" s="7"/>
    </row>
    <row r="39" spans="1:4" x14ac:dyDescent="0.15">
      <c r="A39" s="8"/>
      <c r="B39" s="7"/>
      <c r="C39" s="7"/>
      <c r="D39" s="7"/>
    </row>
    <row r="40" spans="1:4" x14ac:dyDescent="0.15">
      <c r="A40" s="8"/>
      <c r="B40" s="7"/>
      <c r="C40" s="7"/>
      <c r="D40" s="7"/>
    </row>
    <row r="41" spans="1:4" x14ac:dyDescent="0.15">
      <c r="A41" s="8"/>
      <c r="B41" s="7"/>
      <c r="C41" s="7"/>
      <c r="D41" s="7"/>
    </row>
    <row r="42" spans="1:4" x14ac:dyDescent="0.15">
      <c r="A42" s="8"/>
      <c r="B42" s="7"/>
      <c r="C42" s="7"/>
      <c r="D42" s="7"/>
    </row>
    <row r="43" spans="1:4" x14ac:dyDescent="0.15">
      <c r="A43" s="8"/>
      <c r="B43" s="7"/>
      <c r="C43" s="7"/>
      <c r="D43" s="7"/>
    </row>
    <row r="44" spans="1:4" x14ac:dyDescent="0.15">
      <c r="A44" s="8"/>
      <c r="B44" s="7"/>
      <c r="C44" s="7"/>
      <c r="D44" s="7"/>
    </row>
    <row r="45" spans="1:4" x14ac:dyDescent="0.15">
      <c r="A45" s="8"/>
      <c r="B45" s="7"/>
      <c r="C45" s="7"/>
      <c r="D45" s="7"/>
    </row>
    <row r="46" spans="1:4" x14ac:dyDescent="0.15">
      <c r="A46" s="8"/>
      <c r="B46" s="7"/>
      <c r="C46" s="7"/>
      <c r="D46" s="7"/>
    </row>
  </sheetData>
  <mergeCells count="4">
    <mergeCell ref="B12:D12"/>
    <mergeCell ref="B22:D22"/>
    <mergeCell ref="A3:D3"/>
    <mergeCell ref="B35:D35"/>
  </mergeCells>
  <hyperlinks>
    <hyperlink ref="C6" r:id="rId1" xr:uid="{227B4717-49EF-C74A-97C6-ADE0E2A023C7}"/>
    <hyperlink ref="C5" r:id="rId2" xr:uid="{BFEC28C6-1DD0-5641-8726-BEC10F1B15AE}"/>
    <hyperlink ref="C15" r:id="rId3" xr:uid="{E625A5C8-42DB-954B-A27F-B59FDAD5A817}"/>
    <hyperlink ref="C16" r:id="rId4" xr:uid="{973BDCD4-0299-A44C-8076-E12452D81E6F}"/>
    <hyperlink ref="C17" r:id="rId5" xr:uid="{AE02C64A-F697-8648-8767-CF84629642E2}"/>
  </hyperlinks>
  <pageMargins left="0.7" right="0.7" top="1.0277777777777777" bottom="0.75" header="0.3" footer="0.3"/>
  <pageSetup paperSize="9" scale="97" fitToHeight="0" orientation="portrait" horizontalDpi="0" verticalDpi="0"/>
  <headerFooter>
    <oddHeader>&amp;L&amp;"Helvetica,Bold"PROJECT WORK FILE&amp;"Helvetica,Regular"
Document No: IMD028
Revision No: A
Issue No: 001&amp;R&amp;G</oddHeader>
  </headerFooter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8"/>
  <sheetViews>
    <sheetView showGridLines="0" zoomScale="130" zoomScaleNormal="130" workbookViewId="0">
      <selection activeCell="E13" sqref="E13"/>
    </sheetView>
  </sheetViews>
  <sheetFormatPr baseColWidth="10" defaultColWidth="11" defaultRowHeight="12" x14ac:dyDescent="0.15"/>
  <cols>
    <col min="1" max="1" width="10.796875" style="13" customWidth="1"/>
    <col min="2" max="2" width="12.3984375" style="13" customWidth="1"/>
    <col min="3" max="3" width="11.19921875" style="10" customWidth="1"/>
    <col min="4" max="4" width="13.3984375" style="9" customWidth="1"/>
    <col min="5" max="5" width="11.59765625" style="9" customWidth="1"/>
    <col min="6" max="7" width="13.3984375" style="9" customWidth="1"/>
    <col min="8" max="8" width="51" style="12" customWidth="1"/>
    <col min="9" max="9" width="11.19921875" style="10" customWidth="1"/>
    <col min="10" max="10" width="14.796875" style="11" customWidth="1"/>
    <col min="11" max="11" width="11.19921875" style="10" customWidth="1"/>
    <col min="12" max="12" width="22.59765625" style="11" customWidth="1"/>
    <col min="13" max="13" width="51" style="12" customWidth="1"/>
    <col min="14" max="16" width="11" style="13"/>
    <col min="17" max="16384" width="11" style="11"/>
  </cols>
  <sheetData>
    <row r="1" spans="1:16" x14ac:dyDescent="0.15">
      <c r="A1" s="5" t="s">
        <v>38</v>
      </c>
      <c r="B1" s="6"/>
      <c r="C1" s="6"/>
      <c r="D1" s="6"/>
      <c r="G1" s="9" t="s">
        <v>1</v>
      </c>
      <c r="H1" s="6" t="str">
        <f>Summary!B4</f>
        <v>Technology Renewals</v>
      </c>
      <c r="I1" s="10" t="s">
        <v>39</v>
      </c>
      <c r="J1" s="75" t="str">
        <f>Summary!B5</f>
        <v>SWO2402</v>
      </c>
      <c r="K1" s="75"/>
      <c r="P1" s="66" t="s">
        <v>40</v>
      </c>
    </row>
    <row r="3" spans="1:16" ht="18" customHeight="1" x14ac:dyDescent="0.15">
      <c r="A3" s="73" t="s">
        <v>41</v>
      </c>
      <c r="B3" s="73"/>
      <c r="C3" s="73"/>
      <c r="D3" s="73"/>
      <c r="E3" s="73"/>
      <c r="F3" s="73"/>
      <c r="G3" s="73"/>
      <c r="H3" s="73"/>
      <c r="I3" s="73"/>
      <c r="J3" s="74" t="s">
        <v>42</v>
      </c>
      <c r="K3" s="74"/>
      <c r="L3" s="74"/>
      <c r="M3" s="74"/>
      <c r="N3" s="74"/>
      <c r="O3" s="74"/>
      <c r="P3" s="74"/>
    </row>
    <row r="4" spans="1:16" s="19" customFormat="1" ht="39" x14ac:dyDescent="0.15">
      <c r="A4" s="14" t="s">
        <v>43</v>
      </c>
      <c r="B4" s="14" t="s">
        <v>44</v>
      </c>
      <c r="C4" s="15" t="s">
        <v>45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5" t="s">
        <v>51</v>
      </c>
      <c r="J4" s="16" t="s">
        <v>52</v>
      </c>
      <c r="K4" s="17" t="s">
        <v>45</v>
      </c>
      <c r="L4" s="16" t="s">
        <v>53</v>
      </c>
      <c r="M4" s="16" t="s">
        <v>54</v>
      </c>
      <c r="N4" s="16" t="s">
        <v>55</v>
      </c>
      <c r="O4" s="16" t="s">
        <v>56</v>
      </c>
      <c r="P4" s="18" t="s">
        <v>57</v>
      </c>
    </row>
    <row r="5" spans="1:16" x14ac:dyDescent="0.15">
      <c r="A5" s="20" t="str">
        <f>IF(C5&gt;36892,1," ")</f>
        <v xml:space="preserve"> </v>
      </c>
      <c r="B5" s="20" t="str">
        <f>IF(A5=" "," ",(CONCATENATE("TQ","-",J$1,"-",A5)))</f>
        <v xml:space="preserve"> </v>
      </c>
      <c r="C5" s="21"/>
      <c r="D5" s="22"/>
      <c r="E5" s="22"/>
      <c r="F5" s="22"/>
      <c r="G5" s="22"/>
      <c r="H5" s="23"/>
      <c r="I5" s="24"/>
      <c r="J5" s="25"/>
      <c r="K5" s="24"/>
      <c r="L5" s="25"/>
      <c r="M5" s="23"/>
      <c r="N5" s="26"/>
      <c r="O5" s="26"/>
      <c r="P5" s="26"/>
    </row>
    <row r="6" spans="1:16" x14ac:dyDescent="0.15">
      <c r="A6" s="20" t="str">
        <f>IF(C6&gt;36892,A5+1," ")</f>
        <v xml:space="preserve"> </v>
      </c>
      <c r="B6" s="20" t="str">
        <f t="shared" ref="B6:B28" si="0">IF(A6=" "," ",(CONCATENATE("TQ","-",J$1,"-",A6)))</f>
        <v xml:space="preserve"> </v>
      </c>
      <c r="C6" s="24"/>
      <c r="D6" s="22"/>
      <c r="E6" s="22"/>
      <c r="F6" s="22"/>
      <c r="G6" s="22"/>
      <c r="H6" s="23"/>
      <c r="I6" s="24"/>
      <c r="J6" s="25"/>
      <c r="K6" s="24"/>
      <c r="L6" s="25"/>
      <c r="M6" s="23"/>
      <c r="N6" s="26"/>
      <c r="O6" s="26"/>
      <c r="P6" s="26"/>
    </row>
    <row r="7" spans="1:16" x14ac:dyDescent="0.15">
      <c r="A7" s="20" t="str">
        <f t="shared" ref="A7:A28" si="1">IF(C7&gt;36892,A6+1," ")</f>
        <v xml:space="preserve"> </v>
      </c>
      <c r="B7" s="20" t="str">
        <f t="shared" si="0"/>
        <v xml:space="preserve"> </v>
      </c>
      <c r="C7" s="24"/>
      <c r="D7" s="22"/>
      <c r="E7" s="22"/>
      <c r="F7" s="22"/>
      <c r="G7" s="22"/>
      <c r="H7" s="23"/>
      <c r="I7" s="24"/>
      <c r="J7" s="25"/>
      <c r="K7" s="24"/>
      <c r="L7" s="25"/>
      <c r="M7" s="23"/>
      <c r="N7" s="26"/>
      <c r="O7" s="26"/>
      <c r="P7" s="26"/>
    </row>
    <row r="8" spans="1:16" x14ac:dyDescent="0.15">
      <c r="A8" s="20" t="str">
        <f t="shared" si="1"/>
        <v xml:space="preserve"> </v>
      </c>
      <c r="B8" s="20" t="str">
        <f t="shared" si="0"/>
        <v xml:space="preserve"> </v>
      </c>
      <c r="C8" s="24"/>
      <c r="D8" s="22"/>
      <c r="E8" s="22"/>
      <c r="F8" s="22"/>
      <c r="G8" s="22"/>
      <c r="H8" s="23"/>
      <c r="I8" s="24"/>
      <c r="J8" s="25"/>
      <c r="K8" s="24"/>
      <c r="L8" s="25"/>
      <c r="M8" s="23"/>
      <c r="N8" s="26"/>
      <c r="O8" s="26"/>
      <c r="P8" s="26"/>
    </row>
    <row r="9" spans="1:16" x14ac:dyDescent="0.15">
      <c r="A9" s="20" t="str">
        <f t="shared" si="1"/>
        <v xml:space="preserve"> </v>
      </c>
      <c r="B9" s="20" t="str">
        <f t="shared" si="0"/>
        <v xml:space="preserve"> </v>
      </c>
      <c r="C9" s="24"/>
      <c r="D9" s="22"/>
      <c r="E9" s="22"/>
      <c r="F9" s="22"/>
      <c r="G9" s="22"/>
      <c r="H9" s="23"/>
      <c r="I9" s="24"/>
      <c r="J9" s="25"/>
      <c r="K9" s="24"/>
      <c r="L9" s="25"/>
      <c r="M9" s="23"/>
      <c r="N9" s="26"/>
      <c r="O9" s="26"/>
      <c r="P9" s="26"/>
    </row>
    <row r="10" spans="1:16" x14ac:dyDescent="0.15">
      <c r="A10" s="20" t="str">
        <f t="shared" si="1"/>
        <v xml:space="preserve"> </v>
      </c>
      <c r="B10" s="20" t="str">
        <f t="shared" si="0"/>
        <v xml:space="preserve"> </v>
      </c>
      <c r="C10" s="24"/>
      <c r="D10" s="22"/>
      <c r="E10" s="22"/>
      <c r="F10" s="22"/>
      <c r="G10" s="22"/>
      <c r="H10" s="23"/>
      <c r="I10" s="24"/>
      <c r="J10" s="25"/>
      <c r="K10" s="24"/>
      <c r="L10" s="25"/>
      <c r="M10" s="23"/>
      <c r="N10" s="26"/>
      <c r="O10" s="26"/>
      <c r="P10" s="26"/>
    </row>
    <row r="11" spans="1:16" x14ac:dyDescent="0.15">
      <c r="A11" s="20" t="str">
        <f t="shared" si="1"/>
        <v xml:space="preserve"> </v>
      </c>
      <c r="B11" s="20" t="str">
        <f t="shared" si="0"/>
        <v xml:space="preserve"> </v>
      </c>
      <c r="C11" s="24"/>
      <c r="D11" s="22"/>
      <c r="E11" s="22"/>
      <c r="F11" s="22"/>
      <c r="G11" s="22"/>
      <c r="H11" s="23"/>
      <c r="I11" s="24"/>
      <c r="J11" s="25"/>
      <c r="K11" s="24"/>
      <c r="L11" s="25"/>
      <c r="M11" s="23"/>
      <c r="N11" s="26"/>
      <c r="O11" s="26"/>
      <c r="P11" s="26"/>
    </row>
    <row r="12" spans="1:16" x14ac:dyDescent="0.15">
      <c r="A12" s="20" t="str">
        <f t="shared" si="1"/>
        <v xml:space="preserve"> </v>
      </c>
      <c r="B12" s="20" t="str">
        <f t="shared" si="0"/>
        <v xml:space="preserve"> </v>
      </c>
      <c r="C12" s="24"/>
      <c r="D12" s="22"/>
      <c r="E12" s="22"/>
      <c r="F12" s="22"/>
      <c r="G12" s="22"/>
      <c r="H12" s="23"/>
      <c r="I12" s="24"/>
      <c r="J12" s="25"/>
      <c r="K12" s="24"/>
      <c r="L12" s="25"/>
      <c r="M12" s="23"/>
      <c r="N12" s="26"/>
      <c r="O12" s="26"/>
      <c r="P12" s="26"/>
    </row>
    <row r="13" spans="1:16" x14ac:dyDescent="0.15">
      <c r="A13" s="20" t="str">
        <f t="shared" si="1"/>
        <v xml:space="preserve"> </v>
      </c>
      <c r="B13" s="20" t="str">
        <f t="shared" si="0"/>
        <v xml:space="preserve"> </v>
      </c>
      <c r="C13" s="24"/>
      <c r="D13" s="22"/>
      <c r="E13" s="22"/>
      <c r="F13" s="22"/>
      <c r="G13" s="22"/>
      <c r="H13" s="23"/>
      <c r="I13" s="24"/>
      <c r="J13" s="25"/>
      <c r="K13" s="24"/>
      <c r="L13" s="25"/>
      <c r="M13" s="23"/>
      <c r="N13" s="26"/>
      <c r="O13" s="26"/>
      <c r="P13" s="26"/>
    </row>
    <row r="14" spans="1:16" x14ac:dyDescent="0.15">
      <c r="A14" s="20" t="str">
        <f t="shared" si="1"/>
        <v xml:space="preserve"> </v>
      </c>
      <c r="B14" s="20" t="str">
        <f t="shared" si="0"/>
        <v xml:space="preserve"> </v>
      </c>
      <c r="C14" s="24"/>
      <c r="D14" s="22"/>
      <c r="E14" s="22"/>
      <c r="F14" s="22"/>
      <c r="G14" s="22"/>
      <c r="H14" s="23"/>
      <c r="I14" s="24"/>
      <c r="J14" s="25"/>
      <c r="K14" s="24"/>
      <c r="L14" s="25"/>
      <c r="M14" s="23"/>
      <c r="N14" s="26"/>
      <c r="O14" s="26"/>
      <c r="P14" s="26"/>
    </row>
    <row r="15" spans="1:16" x14ac:dyDescent="0.15">
      <c r="A15" s="20" t="str">
        <f t="shared" si="1"/>
        <v xml:space="preserve"> </v>
      </c>
      <c r="B15" s="20" t="str">
        <f t="shared" si="0"/>
        <v xml:space="preserve"> </v>
      </c>
      <c r="C15" s="24"/>
      <c r="D15" s="22"/>
      <c r="E15" s="22"/>
      <c r="F15" s="22"/>
      <c r="G15" s="22"/>
      <c r="H15" s="23"/>
      <c r="I15" s="24"/>
      <c r="J15" s="25"/>
      <c r="K15" s="24"/>
      <c r="L15" s="25"/>
      <c r="M15" s="23"/>
      <c r="N15" s="26"/>
      <c r="O15" s="26"/>
      <c r="P15" s="26"/>
    </row>
    <row r="16" spans="1:16" x14ac:dyDescent="0.15">
      <c r="A16" s="20" t="str">
        <f t="shared" si="1"/>
        <v xml:space="preserve"> </v>
      </c>
      <c r="B16" s="20" t="str">
        <f t="shared" si="0"/>
        <v xml:space="preserve"> </v>
      </c>
      <c r="C16" s="24"/>
      <c r="D16" s="22"/>
      <c r="E16" s="22"/>
      <c r="F16" s="22"/>
      <c r="G16" s="22"/>
      <c r="H16" s="23"/>
      <c r="I16" s="24"/>
      <c r="J16" s="25"/>
      <c r="K16" s="24"/>
      <c r="L16" s="25"/>
      <c r="M16" s="23"/>
      <c r="N16" s="26"/>
      <c r="O16" s="26"/>
      <c r="P16" s="26"/>
    </row>
    <row r="17" spans="1:16" x14ac:dyDescent="0.15">
      <c r="A17" s="20" t="str">
        <f t="shared" si="1"/>
        <v xml:space="preserve"> </v>
      </c>
      <c r="B17" s="20" t="str">
        <f t="shared" si="0"/>
        <v xml:space="preserve"> </v>
      </c>
      <c r="C17" s="24"/>
      <c r="D17" s="22"/>
      <c r="E17" s="22"/>
      <c r="F17" s="22"/>
      <c r="G17" s="22"/>
      <c r="H17" s="23"/>
      <c r="I17" s="24"/>
      <c r="J17" s="25"/>
      <c r="K17" s="24"/>
      <c r="L17" s="25"/>
      <c r="M17" s="23"/>
      <c r="N17" s="26"/>
      <c r="O17" s="26"/>
      <c r="P17" s="26"/>
    </row>
    <row r="18" spans="1:16" x14ac:dyDescent="0.15">
      <c r="A18" s="20" t="str">
        <f t="shared" si="1"/>
        <v xml:space="preserve"> </v>
      </c>
      <c r="B18" s="20" t="str">
        <f>IF(A18=" "," ",(CONCATENATE("TQ","-",J$1,"-",A18)))</f>
        <v xml:space="preserve"> </v>
      </c>
      <c r="C18" s="24"/>
      <c r="D18" s="22"/>
      <c r="E18" s="22"/>
      <c r="F18" s="22"/>
      <c r="G18" s="22"/>
      <c r="H18" s="23"/>
      <c r="I18" s="24"/>
      <c r="J18" s="25"/>
      <c r="K18" s="24"/>
      <c r="L18" s="25"/>
      <c r="M18" s="23"/>
      <c r="N18" s="26"/>
      <c r="O18" s="26"/>
      <c r="P18" s="26"/>
    </row>
    <row r="19" spans="1:16" x14ac:dyDescent="0.15">
      <c r="A19" s="20" t="str">
        <f t="shared" si="1"/>
        <v xml:space="preserve"> </v>
      </c>
      <c r="B19" s="20" t="str">
        <f t="shared" si="0"/>
        <v xml:space="preserve"> </v>
      </c>
      <c r="C19" s="24"/>
      <c r="D19" s="22"/>
      <c r="E19" s="22"/>
      <c r="F19" s="22"/>
      <c r="G19" s="22"/>
      <c r="H19" s="23"/>
      <c r="I19" s="24"/>
      <c r="J19" s="25"/>
      <c r="K19" s="24"/>
      <c r="L19" s="25"/>
      <c r="M19" s="23"/>
      <c r="N19" s="26"/>
      <c r="O19" s="26"/>
      <c r="P19" s="26"/>
    </row>
    <row r="20" spans="1:16" x14ac:dyDescent="0.15">
      <c r="A20" s="20" t="str">
        <f t="shared" si="1"/>
        <v xml:space="preserve"> </v>
      </c>
      <c r="B20" s="20" t="str">
        <f t="shared" si="0"/>
        <v xml:space="preserve"> </v>
      </c>
      <c r="C20" s="24"/>
      <c r="D20" s="22"/>
      <c r="E20" s="22"/>
      <c r="F20" s="22"/>
      <c r="G20" s="22"/>
      <c r="H20" s="23"/>
      <c r="I20" s="24"/>
      <c r="J20" s="25"/>
      <c r="K20" s="24"/>
      <c r="L20" s="25"/>
      <c r="M20" s="23"/>
      <c r="N20" s="26"/>
      <c r="O20" s="26"/>
      <c r="P20" s="26"/>
    </row>
    <row r="21" spans="1:16" x14ac:dyDescent="0.15">
      <c r="A21" s="20" t="str">
        <f t="shared" si="1"/>
        <v xml:space="preserve"> </v>
      </c>
      <c r="B21" s="20" t="str">
        <f t="shared" si="0"/>
        <v xml:space="preserve"> </v>
      </c>
      <c r="C21" s="24"/>
      <c r="D21" s="22"/>
      <c r="E21" s="22"/>
      <c r="F21" s="22"/>
      <c r="G21" s="22"/>
      <c r="H21" s="23"/>
      <c r="I21" s="24"/>
      <c r="J21" s="25"/>
      <c r="K21" s="24"/>
      <c r="L21" s="25"/>
      <c r="M21" s="23"/>
      <c r="N21" s="26"/>
      <c r="O21" s="26"/>
      <c r="P21" s="26"/>
    </row>
    <row r="22" spans="1:16" x14ac:dyDescent="0.15">
      <c r="A22" s="20" t="str">
        <f t="shared" si="1"/>
        <v xml:space="preserve"> </v>
      </c>
      <c r="B22" s="20" t="str">
        <f t="shared" si="0"/>
        <v xml:space="preserve"> </v>
      </c>
      <c r="C22" s="24"/>
      <c r="D22" s="22"/>
      <c r="E22" s="22"/>
      <c r="F22" s="22"/>
      <c r="G22" s="22"/>
      <c r="H22" s="23"/>
      <c r="I22" s="24"/>
      <c r="J22" s="25"/>
      <c r="K22" s="24"/>
      <c r="L22" s="25"/>
      <c r="M22" s="23"/>
      <c r="N22" s="26"/>
      <c r="O22" s="26"/>
      <c r="P22" s="26"/>
    </row>
    <row r="23" spans="1:16" x14ac:dyDescent="0.15">
      <c r="A23" s="20" t="str">
        <f t="shared" si="1"/>
        <v xml:space="preserve"> </v>
      </c>
      <c r="B23" s="20" t="str">
        <f t="shared" si="0"/>
        <v xml:space="preserve"> </v>
      </c>
      <c r="C23" s="24"/>
      <c r="D23" s="22"/>
      <c r="E23" s="22"/>
      <c r="F23" s="22"/>
      <c r="G23" s="22"/>
      <c r="H23" s="23"/>
      <c r="I23" s="24"/>
      <c r="J23" s="25"/>
      <c r="K23" s="24"/>
      <c r="L23" s="25"/>
      <c r="M23" s="23"/>
      <c r="N23" s="26"/>
      <c r="O23" s="26"/>
      <c r="P23" s="26"/>
    </row>
    <row r="24" spans="1:16" x14ac:dyDescent="0.15">
      <c r="A24" s="20" t="str">
        <f t="shared" si="1"/>
        <v xml:space="preserve"> </v>
      </c>
      <c r="B24" s="20" t="str">
        <f t="shared" si="0"/>
        <v xml:space="preserve"> </v>
      </c>
      <c r="C24" s="24"/>
      <c r="D24" s="22"/>
      <c r="E24" s="22"/>
      <c r="F24" s="22"/>
      <c r="G24" s="22"/>
      <c r="H24" s="23"/>
      <c r="I24" s="24"/>
      <c r="J24" s="25"/>
      <c r="K24" s="24"/>
      <c r="L24" s="25"/>
      <c r="M24" s="23"/>
      <c r="N24" s="26"/>
      <c r="O24" s="26"/>
      <c r="P24" s="26"/>
    </row>
    <row r="25" spans="1:16" x14ac:dyDescent="0.15">
      <c r="A25" s="20" t="str">
        <f t="shared" si="1"/>
        <v xml:space="preserve"> </v>
      </c>
      <c r="B25" s="20" t="str">
        <f t="shared" si="0"/>
        <v xml:space="preserve"> </v>
      </c>
      <c r="C25" s="24"/>
      <c r="D25" s="22"/>
      <c r="E25" s="22"/>
      <c r="F25" s="22"/>
      <c r="G25" s="22"/>
      <c r="H25" s="23"/>
      <c r="I25" s="24"/>
      <c r="J25" s="25"/>
      <c r="K25" s="24"/>
      <c r="L25" s="25"/>
      <c r="M25" s="23"/>
      <c r="N25" s="26"/>
      <c r="O25" s="26"/>
      <c r="P25" s="26"/>
    </row>
    <row r="26" spans="1:16" x14ac:dyDescent="0.15">
      <c r="A26" s="20" t="str">
        <f t="shared" si="1"/>
        <v xml:space="preserve"> </v>
      </c>
      <c r="B26" s="20" t="str">
        <f t="shared" si="0"/>
        <v xml:space="preserve"> </v>
      </c>
      <c r="C26" s="24"/>
      <c r="D26" s="22"/>
      <c r="E26" s="22"/>
      <c r="F26" s="22"/>
      <c r="G26" s="22"/>
      <c r="H26" s="23"/>
      <c r="I26" s="24"/>
      <c r="J26" s="25"/>
      <c r="K26" s="24"/>
      <c r="L26" s="25"/>
      <c r="M26" s="23"/>
      <c r="N26" s="26"/>
      <c r="O26" s="26"/>
      <c r="P26" s="26"/>
    </row>
    <row r="27" spans="1:16" x14ac:dyDescent="0.15">
      <c r="A27" s="20" t="str">
        <f t="shared" si="1"/>
        <v xml:space="preserve"> </v>
      </c>
      <c r="B27" s="20" t="str">
        <f t="shared" si="0"/>
        <v xml:space="preserve"> </v>
      </c>
      <c r="C27" s="24"/>
      <c r="D27" s="22"/>
      <c r="E27" s="22"/>
      <c r="F27" s="22"/>
      <c r="G27" s="22"/>
      <c r="H27" s="23"/>
      <c r="I27" s="24"/>
      <c r="J27" s="25"/>
      <c r="K27" s="24"/>
      <c r="L27" s="25"/>
      <c r="M27" s="23"/>
      <c r="N27" s="26"/>
      <c r="O27" s="26"/>
      <c r="P27" s="26"/>
    </row>
    <row r="28" spans="1:16" x14ac:dyDescent="0.15">
      <c r="A28" s="20" t="str">
        <f t="shared" si="1"/>
        <v xml:space="preserve"> </v>
      </c>
      <c r="B28" s="20" t="str">
        <f t="shared" si="0"/>
        <v xml:space="preserve"> </v>
      </c>
      <c r="C28" s="24"/>
      <c r="D28" s="22"/>
      <c r="E28" s="22"/>
      <c r="F28" s="22"/>
      <c r="G28" s="22"/>
      <c r="H28" s="23"/>
      <c r="I28" s="24"/>
      <c r="J28" s="25"/>
      <c r="K28" s="24"/>
      <c r="L28" s="25"/>
      <c r="M28" s="23"/>
      <c r="N28" s="26"/>
      <c r="O28" s="26"/>
      <c r="P28" s="26"/>
    </row>
  </sheetData>
  <mergeCells count="3">
    <mergeCell ref="A3:I3"/>
    <mergeCell ref="J3:P3"/>
    <mergeCell ref="J1:K1"/>
  </mergeCells>
  <phoneticPr fontId="4" type="noConversion"/>
  <conditionalFormatting sqref="A5:B28">
    <cfRule type="notContainsBlanks" dxfId="30" priority="12">
      <formula>LEN(TRIM(A5))&gt;0</formula>
    </cfRule>
  </conditionalFormatting>
  <conditionalFormatting sqref="C5:N28">
    <cfRule type="expression" dxfId="29" priority="2">
      <formula>$C5&gt;36892</formula>
    </cfRule>
  </conditionalFormatting>
  <conditionalFormatting sqref="O5:P28">
    <cfRule type="expression" dxfId="28" priority="34">
      <formula>N5="Yes"</formula>
    </cfRule>
  </conditionalFormatting>
  <dataValidations count="2">
    <dataValidation type="list" allowBlank="1" showInputMessage="1" showErrorMessage="1" sqref="E5:E28" xr:uid="{00000000-0002-0000-0100-000000000000}">
      <formula1>"Client,Scheme,Client &amp; Scheme"</formula1>
    </dataValidation>
    <dataValidation type="list" allowBlank="1" showInputMessage="1" showErrorMessage="1" sqref="N5:O1048576" xr:uid="{00000000-0002-0000-0100-000001000000}">
      <formula1>"Yes,No"</formula1>
    </dataValidation>
  </dataValidations>
  <hyperlinks>
    <hyperlink ref="P4" location="'Project Mgr Instruction (PMI)'!A1" display="PMI ID" xr:uid="{00000000-0004-0000-0100-000000000000}"/>
    <hyperlink ref="P1" r:id="rId1" xr:uid="{00000000-0004-0000-0100-000001000000}"/>
  </hyperlinks>
  <pageMargins left="0.70000000000000007" right="0.70000000000000007" top="0.86624999999999996" bottom="0.75000000000000011" header="0.30000000000000004" footer="0.30000000000000004"/>
  <pageSetup paperSize="8" scale="77" fitToHeight="0" orientation="landscape" horizontalDpi="0" verticalDpi="0"/>
  <headerFooter>
    <oddHeader>&amp;L&amp;"Arial,Bold"PROJECT WORK FILE&amp;"Arial,Regular"
&amp;8Document No: IMD028
Revision No: A
Issue No: 001&amp;R&amp;G</oddHeader>
    <oddFooter>&amp;L&amp;F&amp;CPage &amp;P&amp;R&amp;A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'Project Team'!$B$5:$B$10</xm:f>
          </x14:formula1>
          <xm:sqref>D5:D28</xm:sqref>
        </x14:dataValidation>
        <x14:dataValidation type="list" allowBlank="1" showInputMessage="1" showErrorMessage="1" xr:uid="{00000000-0002-0000-0100-000003000000}">
          <x14:formula1>
            <xm:f>'Project Team'!$B$14:$B$20</xm:f>
          </x14:formula1>
          <xm:sqref>F5:F28</xm:sqref>
        </x14:dataValidation>
        <x14:dataValidation type="list" allowBlank="1" showInputMessage="1" showErrorMessage="1" xr:uid="{00000000-0002-0000-0100-000004000000}">
          <x14:formula1>
            <xm:f>'Project Team'!$B$24:$B$33</xm:f>
          </x14:formula1>
          <xm:sqref>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8"/>
  <sheetViews>
    <sheetView showGridLines="0" zoomScale="130" zoomScaleNormal="130" workbookViewId="0">
      <selection activeCell="I11" sqref="I11"/>
    </sheetView>
  </sheetViews>
  <sheetFormatPr baseColWidth="10" defaultColWidth="11" defaultRowHeight="12" x14ac:dyDescent="0.15"/>
  <cols>
    <col min="1" max="1" width="6.59765625" style="13" customWidth="1"/>
    <col min="2" max="2" width="13.3984375" style="13" customWidth="1"/>
    <col min="3" max="3" width="11.19921875" style="10" customWidth="1"/>
    <col min="4" max="4" width="13.3984375" style="9" customWidth="1"/>
    <col min="5" max="5" width="11.59765625" style="9" customWidth="1"/>
    <col min="6" max="7" width="13.3984375" style="9" customWidth="1"/>
    <col min="8" max="8" width="29.796875" style="27" customWidth="1"/>
    <col min="9" max="9" width="51" style="12" customWidth="1"/>
    <col min="10" max="10" width="11.19921875" style="10" customWidth="1"/>
    <col min="11" max="11" width="14.796875" style="11" customWidth="1"/>
    <col min="12" max="12" width="11.19921875" style="10" customWidth="1"/>
    <col min="13" max="13" width="22.59765625" style="11" customWidth="1"/>
    <col min="14" max="14" width="51" style="12" customWidth="1"/>
    <col min="15" max="15" width="11" style="13"/>
    <col min="16" max="16" width="15.3984375" style="13" customWidth="1"/>
    <col min="17" max="16384" width="11" style="11"/>
  </cols>
  <sheetData>
    <row r="1" spans="1:16" x14ac:dyDescent="0.15">
      <c r="A1" s="5" t="s">
        <v>58</v>
      </c>
      <c r="B1" s="6"/>
      <c r="C1" s="6"/>
      <c r="D1" s="6"/>
      <c r="H1" s="9" t="s">
        <v>1</v>
      </c>
      <c r="I1" s="6">
        <f>Summary!C4</f>
        <v>0</v>
      </c>
      <c r="J1" s="10" t="s">
        <v>39</v>
      </c>
      <c r="K1" s="75">
        <f>Summary!C5</f>
        <v>0</v>
      </c>
      <c r="L1" s="75"/>
      <c r="P1" s="66" t="s">
        <v>59</v>
      </c>
    </row>
    <row r="3" spans="1:16" ht="18" customHeight="1" x14ac:dyDescent="0.15">
      <c r="A3" s="73" t="s">
        <v>60</v>
      </c>
      <c r="B3" s="73"/>
      <c r="C3" s="73"/>
      <c r="D3" s="73"/>
      <c r="E3" s="73"/>
      <c r="F3" s="73"/>
      <c r="G3" s="73"/>
      <c r="H3" s="73"/>
      <c r="I3" s="73"/>
      <c r="J3" s="73"/>
      <c r="K3" s="74" t="s">
        <v>42</v>
      </c>
      <c r="L3" s="74"/>
      <c r="M3" s="74"/>
      <c r="N3" s="74"/>
      <c r="O3" s="74"/>
      <c r="P3" s="74"/>
    </row>
    <row r="4" spans="1:16" s="19" customFormat="1" ht="39" x14ac:dyDescent="0.15">
      <c r="A4" s="14" t="s">
        <v>43</v>
      </c>
      <c r="B4" s="14" t="s">
        <v>61</v>
      </c>
      <c r="C4" s="15" t="s">
        <v>45</v>
      </c>
      <c r="D4" s="14" t="s">
        <v>62</v>
      </c>
      <c r="E4" s="14" t="s">
        <v>47</v>
      </c>
      <c r="F4" s="14" t="s">
        <v>63</v>
      </c>
      <c r="G4" s="14" t="s">
        <v>64</v>
      </c>
      <c r="H4" s="14" t="s">
        <v>65</v>
      </c>
      <c r="I4" s="14" t="s">
        <v>66</v>
      </c>
      <c r="J4" s="15" t="s">
        <v>51</v>
      </c>
      <c r="K4" s="16" t="s">
        <v>52</v>
      </c>
      <c r="L4" s="17" t="s">
        <v>45</v>
      </c>
      <c r="M4" s="16" t="s">
        <v>53</v>
      </c>
      <c r="N4" s="16" t="s">
        <v>54</v>
      </c>
      <c r="O4" s="16" t="s">
        <v>67</v>
      </c>
      <c r="P4" s="18" t="s">
        <v>68</v>
      </c>
    </row>
    <row r="5" spans="1:16" x14ac:dyDescent="0.15">
      <c r="A5" s="20" t="str">
        <f>IF(C5&gt;36892,1," ")</f>
        <v xml:space="preserve"> </v>
      </c>
      <c r="B5" s="20" t="str">
        <f t="shared" ref="B5:B28" si="0">IF(A5=" "," ",(CONCATENATE("EW","-",K$1,"-",A5)))</f>
        <v xml:space="preserve"> </v>
      </c>
      <c r="C5" s="21"/>
      <c r="D5" s="22"/>
      <c r="E5" s="22"/>
      <c r="F5" s="22"/>
      <c r="G5" s="22"/>
      <c r="H5" s="28"/>
      <c r="I5" s="29"/>
      <c r="J5" s="24"/>
      <c r="K5" s="25"/>
      <c r="L5" s="24"/>
      <c r="M5" s="25"/>
      <c r="N5" s="30"/>
      <c r="O5" s="26"/>
      <c r="P5" s="26"/>
    </row>
    <row r="6" spans="1:16" x14ac:dyDescent="0.15">
      <c r="A6" s="20" t="str">
        <f>IF(C6&gt;36892,A5+1," ")</f>
        <v xml:space="preserve"> </v>
      </c>
      <c r="B6" s="20" t="str">
        <f t="shared" si="0"/>
        <v xml:space="preserve"> </v>
      </c>
      <c r="C6" s="24"/>
      <c r="D6" s="22"/>
      <c r="E6" s="22"/>
      <c r="F6" s="22"/>
      <c r="G6" s="22"/>
      <c r="H6" s="31"/>
      <c r="I6" s="23"/>
      <c r="J6" s="24"/>
      <c r="K6" s="25"/>
      <c r="L6" s="24"/>
      <c r="M6" s="25"/>
      <c r="N6" s="23"/>
      <c r="O6" s="26"/>
      <c r="P6" s="26"/>
    </row>
    <row r="7" spans="1:16" x14ac:dyDescent="0.15">
      <c r="A7" s="20" t="str">
        <f t="shared" ref="A7:A28" si="1">IF(C7&gt;36892,A6+1," ")</f>
        <v xml:space="preserve"> </v>
      </c>
      <c r="B7" s="20" t="str">
        <f t="shared" si="0"/>
        <v xml:space="preserve"> </v>
      </c>
      <c r="C7" s="24"/>
      <c r="D7" s="22"/>
      <c r="E7" s="22"/>
      <c r="F7" s="22"/>
      <c r="G7" s="22"/>
      <c r="H7" s="31"/>
      <c r="I7" s="23"/>
      <c r="J7" s="24"/>
      <c r="K7" s="25"/>
      <c r="L7" s="24"/>
      <c r="M7" s="25"/>
      <c r="N7" s="23"/>
      <c r="O7" s="26"/>
      <c r="P7" s="26"/>
    </row>
    <row r="8" spans="1:16" x14ac:dyDescent="0.15">
      <c r="A8" s="20" t="str">
        <f t="shared" si="1"/>
        <v xml:space="preserve"> </v>
      </c>
      <c r="B8" s="20" t="str">
        <f t="shared" si="0"/>
        <v xml:space="preserve"> </v>
      </c>
      <c r="C8" s="24"/>
      <c r="D8" s="22"/>
      <c r="E8" s="22"/>
      <c r="F8" s="22"/>
      <c r="G8" s="22"/>
      <c r="H8" s="31"/>
      <c r="I8" s="23"/>
      <c r="J8" s="24"/>
      <c r="K8" s="25"/>
      <c r="L8" s="24"/>
      <c r="M8" s="25"/>
      <c r="N8" s="23"/>
      <c r="O8" s="26"/>
      <c r="P8" s="26"/>
    </row>
    <row r="9" spans="1:16" x14ac:dyDescent="0.15">
      <c r="A9" s="20" t="str">
        <f t="shared" si="1"/>
        <v xml:space="preserve"> </v>
      </c>
      <c r="B9" s="20" t="str">
        <f t="shared" si="0"/>
        <v xml:space="preserve"> </v>
      </c>
      <c r="C9" s="24"/>
      <c r="D9" s="22"/>
      <c r="E9" s="22"/>
      <c r="F9" s="22"/>
      <c r="G9" s="22"/>
      <c r="H9" s="31"/>
      <c r="I9" s="23"/>
      <c r="J9" s="24"/>
      <c r="K9" s="25"/>
      <c r="L9" s="24"/>
      <c r="M9" s="25"/>
      <c r="N9" s="23"/>
      <c r="O9" s="26"/>
      <c r="P9" s="26"/>
    </row>
    <row r="10" spans="1:16" x14ac:dyDescent="0.15">
      <c r="A10" s="20" t="str">
        <f t="shared" si="1"/>
        <v xml:space="preserve"> </v>
      </c>
      <c r="B10" s="20" t="str">
        <f t="shared" si="0"/>
        <v xml:space="preserve"> </v>
      </c>
      <c r="C10" s="24"/>
      <c r="D10" s="22"/>
      <c r="E10" s="22"/>
      <c r="F10" s="22"/>
      <c r="G10" s="22"/>
      <c r="H10" s="31"/>
      <c r="I10" s="23"/>
      <c r="J10" s="24"/>
      <c r="K10" s="25"/>
      <c r="L10" s="24"/>
      <c r="M10" s="25"/>
      <c r="N10" s="23"/>
      <c r="O10" s="26"/>
      <c r="P10" s="26"/>
    </row>
    <row r="11" spans="1:16" x14ac:dyDescent="0.15">
      <c r="A11" s="20" t="str">
        <f t="shared" si="1"/>
        <v xml:space="preserve"> </v>
      </c>
      <c r="B11" s="20" t="str">
        <f t="shared" si="0"/>
        <v xml:space="preserve"> </v>
      </c>
      <c r="C11" s="24"/>
      <c r="D11" s="22"/>
      <c r="E11" s="22"/>
      <c r="F11" s="22"/>
      <c r="G11" s="22"/>
      <c r="H11" s="31"/>
      <c r="I11" s="23"/>
      <c r="J11" s="24"/>
      <c r="K11" s="25"/>
      <c r="L11" s="24"/>
      <c r="M11" s="25"/>
      <c r="N11" s="23"/>
      <c r="O11" s="26"/>
      <c r="P11" s="26"/>
    </row>
    <row r="12" spans="1:16" x14ac:dyDescent="0.15">
      <c r="A12" s="20" t="str">
        <f t="shared" si="1"/>
        <v xml:space="preserve"> </v>
      </c>
      <c r="B12" s="20" t="str">
        <f t="shared" si="0"/>
        <v xml:space="preserve"> </v>
      </c>
      <c r="C12" s="24"/>
      <c r="D12" s="22"/>
      <c r="E12" s="22"/>
      <c r="F12" s="22"/>
      <c r="G12" s="22"/>
      <c r="H12" s="31"/>
      <c r="I12" s="23"/>
      <c r="J12" s="24"/>
      <c r="K12" s="25"/>
      <c r="L12" s="24"/>
      <c r="M12" s="25"/>
      <c r="N12" s="23"/>
      <c r="O12" s="26"/>
      <c r="P12" s="26"/>
    </row>
    <row r="13" spans="1:16" x14ac:dyDescent="0.15">
      <c r="A13" s="20" t="str">
        <f t="shared" si="1"/>
        <v xml:space="preserve"> </v>
      </c>
      <c r="B13" s="20" t="str">
        <f t="shared" si="0"/>
        <v xml:space="preserve"> </v>
      </c>
      <c r="C13" s="24"/>
      <c r="D13" s="22"/>
      <c r="E13" s="22"/>
      <c r="F13" s="22"/>
      <c r="G13" s="22"/>
      <c r="H13" s="31"/>
      <c r="I13" s="23"/>
      <c r="J13" s="24"/>
      <c r="K13" s="25"/>
      <c r="L13" s="24"/>
      <c r="M13" s="25"/>
      <c r="N13" s="23"/>
      <c r="O13" s="26"/>
      <c r="P13" s="26"/>
    </row>
    <row r="14" spans="1:16" x14ac:dyDescent="0.15">
      <c r="A14" s="20" t="str">
        <f t="shared" si="1"/>
        <v xml:space="preserve"> </v>
      </c>
      <c r="B14" s="20" t="str">
        <f t="shared" si="0"/>
        <v xml:space="preserve"> </v>
      </c>
      <c r="C14" s="24"/>
      <c r="D14" s="22"/>
      <c r="E14" s="22"/>
      <c r="F14" s="22"/>
      <c r="G14" s="22"/>
      <c r="H14" s="31"/>
      <c r="I14" s="23"/>
      <c r="J14" s="24"/>
      <c r="K14" s="25"/>
      <c r="L14" s="24"/>
      <c r="M14" s="25"/>
      <c r="N14" s="23"/>
      <c r="O14" s="26"/>
      <c r="P14" s="26"/>
    </row>
    <row r="15" spans="1:16" x14ac:dyDescent="0.15">
      <c r="A15" s="20" t="str">
        <f t="shared" si="1"/>
        <v xml:space="preserve"> </v>
      </c>
      <c r="B15" s="20" t="str">
        <f t="shared" si="0"/>
        <v xml:space="preserve"> </v>
      </c>
      <c r="C15" s="24"/>
      <c r="D15" s="22"/>
      <c r="E15" s="22"/>
      <c r="F15" s="22"/>
      <c r="G15" s="22"/>
      <c r="H15" s="31"/>
      <c r="I15" s="23"/>
      <c r="J15" s="24"/>
      <c r="K15" s="25"/>
      <c r="L15" s="24"/>
      <c r="M15" s="25"/>
      <c r="N15" s="23"/>
      <c r="O15" s="26"/>
      <c r="P15" s="26"/>
    </row>
    <row r="16" spans="1:16" x14ac:dyDescent="0.15">
      <c r="A16" s="20" t="str">
        <f t="shared" si="1"/>
        <v xml:space="preserve"> </v>
      </c>
      <c r="B16" s="20" t="str">
        <f t="shared" si="0"/>
        <v xml:space="preserve"> </v>
      </c>
      <c r="C16" s="24"/>
      <c r="D16" s="22"/>
      <c r="E16" s="22"/>
      <c r="F16" s="22"/>
      <c r="G16" s="22"/>
      <c r="H16" s="31"/>
      <c r="I16" s="23"/>
      <c r="J16" s="24"/>
      <c r="K16" s="25"/>
      <c r="L16" s="24"/>
      <c r="M16" s="25"/>
      <c r="N16" s="23"/>
      <c r="O16" s="26"/>
      <c r="P16" s="26"/>
    </row>
    <row r="17" spans="1:16" x14ac:dyDescent="0.15">
      <c r="A17" s="20" t="str">
        <f t="shared" si="1"/>
        <v xml:space="preserve"> </v>
      </c>
      <c r="B17" s="20" t="str">
        <f t="shared" si="0"/>
        <v xml:space="preserve"> </v>
      </c>
      <c r="C17" s="24"/>
      <c r="D17" s="22"/>
      <c r="E17" s="22"/>
      <c r="F17" s="22"/>
      <c r="G17" s="22"/>
      <c r="H17" s="31"/>
      <c r="I17" s="23"/>
      <c r="J17" s="24"/>
      <c r="K17" s="25"/>
      <c r="L17" s="24"/>
      <c r="M17" s="25"/>
      <c r="N17" s="23"/>
      <c r="O17" s="26"/>
      <c r="P17" s="26"/>
    </row>
    <row r="18" spans="1:16" x14ac:dyDescent="0.15">
      <c r="A18" s="20" t="str">
        <f t="shared" si="1"/>
        <v xml:space="preserve"> </v>
      </c>
      <c r="B18" s="20" t="str">
        <f t="shared" si="0"/>
        <v xml:space="preserve"> </v>
      </c>
      <c r="C18" s="24"/>
      <c r="D18" s="22"/>
      <c r="E18" s="22"/>
      <c r="F18" s="22"/>
      <c r="G18" s="22"/>
      <c r="H18" s="31"/>
      <c r="I18" s="23"/>
      <c r="J18" s="24"/>
      <c r="K18" s="25"/>
      <c r="L18" s="24"/>
      <c r="M18" s="25"/>
      <c r="N18" s="23"/>
      <c r="O18" s="26"/>
      <c r="P18" s="26"/>
    </row>
    <row r="19" spans="1:16" x14ac:dyDescent="0.15">
      <c r="A19" s="20" t="str">
        <f t="shared" si="1"/>
        <v xml:space="preserve"> </v>
      </c>
      <c r="B19" s="20" t="str">
        <f t="shared" si="0"/>
        <v xml:space="preserve"> </v>
      </c>
      <c r="C19" s="24"/>
      <c r="D19" s="22"/>
      <c r="E19" s="22"/>
      <c r="F19" s="22"/>
      <c r="G19" s="22"/>
      <c r="H19" s="31"/>
      <c r="I19" s="23"/>
      <c r="J19" s="24"/>
      <c r="K19" s="25"/>
      <c r="L19" s="24"/>
      <c r="M19" s="25"/>
      <c r="N19" s="23"/>
      <c r="O19" s="26"/>
      <c r="P19" s="26"/>
    </row>
    <row r="20" spans="1:16" x14ac:dyDescent="0.15">
      <c r="A20" s="20" t="str">
        <f t="shared" si="1"/>
        <v xml:space="preserve"> </v>
      </c>
      <c r="B20" s="20" t="str">
        <f t="shared" si="0"/>
        <v xml:space="preserve"> </v>
      </c>
      <c r="C20" s="24"/>
      <c r="D20" s="22"/>
      <c r="E20" s="22"/>
      <c r="F20" s="22"/>
      <c r="G20" s="22"/>
      <c r="H20" s="31"/>
      <c r="I20" s="23"/>
      <c r="J20" s="24"/>
      <c r="K20" s="25"/>
      <c r="L20" s="24"/>
      <c r="M20" s="25"/>
      <c r="N20" s="23"/>
      <c r="O20" s="26"/>
      <c r="P20" s="26"/>
    </row>
    <row r="21" spans="1:16" x14ac:dyDescent="0.15">
      <c r="A21" s="20" t="str">
        <f t="shared" si="1"/>
        <v xml:space="preserve"> </v>
      </c>
      <c r="B21" s="20" t="str">
        <f t="shared" si="0"/>
        <v xml:space="preserve"> </v>
      </c>
      <c r="C21" s="24"/>
      <c r="D21" s="22"/>
      <c r="E21" s="22"/>
      <c r="F21" s="22"/>
      <c r="G21" s="22"/>
      <c r="H21" s="31"/>
      <c r="I21" s="23"/>
      <c r="J21" s="24"/>
      <c r="K21" s="25"/>
      <c r="L21" s="24"/>
      <c r="M21" s="25"/>
      <c r="N21" s="23"/>
      <c r="O21" s="26"/>
      <c r="P21" s="26"/>
    </row>
    <row r="22" spans="1:16" x14ac:dyDescent="0.15">
      <c r="A22" s="20" t="str">
        <f t="shared" si="1"/>
        <v xml:space="preserve"> </v>
      </c>
      <c r="B22" s="20" t="str">
        <f t="shared" si="0"/>
        <v xml:space="preserve"> </v>
      </c>
      <c r="C22" s="24"/>
      <c r="D22" s="22"/>
      <c r="E22" s="22"/>
      <c r="F22" s="22"/>
      <c r="G22" s="22"/>
      <c r="H22" s="31"/>
      <c r="I22" s="23"/>
      <c r="J22" s="24"/>
      <c r="K22" s="25"/>
      <c r="L22" s="24"/>
      <c r="M22" s="25"/>
      <c r="N22" s="23"/>
      <c r="O22" s="26"/>
      <c r="P22" s="26"/>
    </row>
    <row r="23" spans="1:16" x14ac:dyDescent="0.15">
      <c r="A23" s="20" t="str">
        <f t="shared" si="1"/>
        <v xml:space="preserve"> </v>
      </c>
      <c r="B23" s="20" t="str">
        <f t="shared" si="0"/>
        <v xml:space="preserve"> </v>
      </c>
      <c r="C23" s="24"/>
      <c r="D23" s="22"/>
      <c r="E23" s="22"/>
      <c r="F23" s="22"/>
      <c r="G23" s="22"/>
      <c r="H23" s="31"/>
      <c r="I23" s="23"/>
      <c r="J23" s="24"/>
      <c r="K23" s="25"/>
      <c r="L23" s="24"/>
      <c r="M23" s="25"/>
      <c r="N23" s="23"/>
      <c r="O23" s="26"/>
      <c r="P23" s="26"/>
    </row>
    <row r="24" spans="1:16" x14ac:dyDescent="0.15">
      <c r="A24" s="20" t="str">
        <f t="shared" si="1"/>
        <v xml:space="preserve"> </v>
      </c>
      <c r="B24" s="20" t="str">
        <f t="shared" si="0"/>
        <v xml:space="preserve"> </v>
      </c>
      <c r="C24" s="24"/>
      <c r="D24" s="22"/>
      <c r="E24" s="22"/>
      <c r="F24" s="22"/>
      <c r="G24" s="22"/>
      <c r="H24" s="31"/>
      <c r="I24" s="23"/>
      <c r="J24" s="24"/>
      <c r="K24" s="25"/>
      <c r="L24" s="24"/>
      <c r="M24" s="25"/>
      <c r="N24" s="23"/>
      <c r="O24" s="26"/>
      <c r="P24" s="26"/>
    </row>
    <row r="25" spans="1:16" x14ac:dyDescent="0.15">
      <c r="A25" s="20" t="str">
        <f t="shared" si="1"/>
        <v xml:space="preserve"> </v>
      </c>
      <c r="B25" s="20" t="str">
        <f t="shared" si="0"/>
        <v xml:space="preserve"> </v>
      </c>
      <c r="C25" s="24"/>
      <c r="D25" s="22"/>
      <c r="E25" s="22"/>
      <c r="F25" s="22"/>
      <c r="G25" s="22"/>
      <c r="H25" s="31"/>
      <c r="I25" s="23"/>
      <c r="J25" s="24"/>
      <c r="K25" s="25"/>
      <c r="L25" s="24"/>
      <c r="M25" s="25"/>
      <c r="N25" s="23"/>
      <c r="O25" s="26"/>
      <c r="P25" s="26"/>
    </row>
    <row r="26" spans="1:16" x14ac:dyDescent="0.15">
      <c r="A26" s="20" t="str">
        <f t="shared" si="1"/>
        <v xml:space="preserve"> </v>
      </c>
      <c r="B26" s="20" t="str">
        <f t="shared" si="0"/>
        <v xml:space="preserve"> </v>
      </c>
      <c r="C26" s="24"/>
      <c r="D26" s="22"/>
      <c r="E26" s="22"/>
      <c r="F26" s="22"/>
      <c r="G26" s="22"/>
      <c r="H26" s="31"/>
      <c r="I26" s="23"/>
      <c r="J26" s="24"/>
      <c r="K26" s="25"/>
      <c r="L26" s="24"/>
      <c r="M26" s="25"/>
      <c r="N26" s="23"/>
      <c r="O26" s="26"/>
      <c r="P26" s="26"/>
    </row>
    <row r="27" spans="1:16" x14ac:dyDescent="0.15">
      <c r="A27" s="20" t="str">
        <f t="shared" si="1"/>
        <v xml:space="preserve"> </v>
      </c>
      <c r="B27" s="20" t="str">
        <f t="shared" si="0"/>
        <v xml:space="preserve"> </v>
      </c>
      <c r="C27" s="24"/>
      <c r="D27" s="22"/>
      <c r="E27" s="22"/>
      <c r="F27" s="22"/>
      <c r="G27" s="22"/>
      <c r="H27" s="31"/>
      <c r="I27" s="23"/>
      <c r="J27" s="24"/>
      <c r="K27" s="25"/>
      <c r="L27" s="24"/>
      <c r="M27" s="25"/>
      <c r="N27" s="23"/>
      <c r="O27" s="26"/>
      <c r="P27" s="26"/>
    </row>
    <row r="28" spans="1:16" x14ac:dyDescent="0.15">
      <c r="A28" s="20" t="str">
        <f t="shared" si="1"/>
        <v xml:space="preserve"> </v>
      </c>
      <c r="B28" s="20" t="str">
        <f t="shared" si="0"/>
        <v xml:space="preserve"> </v>
      </c>
      <c r="C28" s="24"/>
      <c r="D28" s="22"/>
      <c r="E28" s="22"/>
      <c r="F28" s="22"/>
      <c r="G28" s="22"/>
      <c r="H28" s="31"/>
      <c r="I28" s="23"/>
      <c r="J28" s="24"/>
      <c r="K28" s="25"/>
      <c r="L28" s="24"/>
      <c r="M28" s="25"/>
      <c r="N28" s="23"/>
      <c r="O28" s="26"/>
      <c r="P28" s="26"/>
    </row>
  </sheetData>
  <dataConsolidate/>
  <mergeCells count="3">
    <mergeCell ref="K1:L1"/>
    <mergeCell ref="A3:J3"/>
    <mergeCell ref="K3:P3"/>
  </mergeCells>
  <conditionalFormatting sqref="A5:B28">
    <cfRule type="notContainsBlanks" dxfId="27" priority="39">
      <formula>LEN(TRIM(A5))&gt;0</formula>
    </cfRule>
  </conditionalFormatting>
  <conditionalFormatting sqref="C5:F15">
    <cfRule type="expression" dxfId="26" priority="1">
      <formula>$C5&gt;36892</formula>
    </cfRule>
  </conditionalFormatting>
  <conditionalFormatting sqref="C16:O28">
    <cfRule type="expression" dxfId="25" priority="51">
      <formula>$C16&gt;36892</formula>
    </cfRule>
  </conditionalFormatting>
  <conditionalFormatting sqref="G5:H6">
    <cfRule type="expression" dxfId="24" priority="44">
      <formula>$C5&gt;36892</formula>
    </cfRule>
  </conditionalFormatting>
  <conditionalFormatting sqref="G7:O15">
    <cfRule type="expression" dxfId="23" priority="2">
      <formula>$C7&gt;36892</formula>
    </cfRule>
  </conditionalFormatting>
  <conditionalFormatting sqref="I6">
    <cfRule type="expression" dxfId="22" priority="41">
      <formula>$C6&gt;36892</formula>
    </cfRule>
  </conditionalFormatting>
  <conditionalFormatting sqref="J5:O6">
    <cfRule type="expression" dxfId="21" priority="50">
      <formula>$C5&gt;36892</formula>
    </cfRule>
  </conditionalFormatting>
  <conditionalFormatting sqref="P5:P28">
    <cfRule type="expression" dxfId="20" priority="62">
      <formula>#REF!="Yes"</formula>
    </cfRule>
  </conditionalFormatting>
  <dataValidations disablePrompts="1" count="2">
    <dataValidation type="list" allowBlank="1" showInputMessage="1" showErrorMessage="1" sqref="E5:E28" xr:uid="{00000000-0002-0000-0200-000000000000}">
      <formula1>"Client,Scheme,Client &amp; Scheme"</formula1>
    </dataValidation>
    <dataValidation type="list" allowBlank="1" showInputMessage="1" showErrorMessage="1" sqref="O5:O1048576" xr:uid="{00000000-0002-0000-0200-000001000000}">
      <formula1>"Yes,No"</formula1>
    </dataValidation>
  </dataValidations>
  <hyperlinks>
    <hyperlink ref="P4" location="'Compensation Event (CE)'!A1" display="CE ID" xr:uid="{00000000-0004-0000-0200-000000000000}"/>
    <hyperlink ref="P1" r:id="rId1" xr:uid="{00000000-0004-0000-0200-000001000000}"/>
  </hyperlinks>
  <pageMargins left="0.70000000000000007" right="0.70000000000000007" top="0.83" bottom="0.75000000000000011" header="0.30000000000000004" footer="0.30000000000000004"/>
  <pageSetup paperSize="8" scale="72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200-000002000000}">
          <x14:formula1>
            <xm:f>'Project Team'!$B$24:$B$33</xm:f>
          </x14:formula1>
          <xm:sqref>G5:G28</xm:sqref>
        </x14:dataValidation>
        <x14:dataValidation type="list" allowBlank="1" showInputMessage="1" showErrorMessage="1" xr:uid="{00000000-0002-0000-0200-000003000000}">
          <x14:formula1>
            <xm:f>'Project Team'!$B$14:$B$20</xm:f>
          </x14:formula1>
          <xm:sqref>F5:F28</xm:sqref>
        </x14:dataValidation>
        <x14:dataValidation type="list" allowBlank="1" showInputMessage="1" showErrorMessage="1" xr:uid="{00000000-0002-0000-0200-000004000000}">
          <x14:formula1>
            <xm:f>'Project Team'!$B$5:$B$10</xm:f>
          </x14:formula1>
          <xm:sqref>D5:D28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4"/>
  <sheetViews>
    <sheetView showGridLines="0" zoomScale="130" zoomScaleNormal="130" workbookViewId="0">
      <selection activeCell="E19" sqref="E19"/>
    </sheetView>
  </sheetViews>
  <sheetFormatPr baseColWidth="10" defaultColWidth="11" defaultRowHeight="12" x14ac:dyDescent="0.15"/>
  <cols>
    <col min="1" max="1" width="7.59765625" style="13" customWidth="1"/>
    <col min="2" max="2" width="14.19921875" style="13" customWidth="1"/>
    <col min="3" max="3" width="11.19921875" style="10" customWidth="1"/>
    <col min="4" max="4" width="17.19921875" style="9" customWidth="1"/>
    <col min="5" max="5" width="58.19921875" style="12" customWidth="1"/>
    <col min="6" max="6" width="20.3984375" style="12" customWidth="1"/>
    <col min="7" max="7" width="14.796875" style="11" customWidth="1"/>
    <col min="8" max="8" width="13.19921875" style="10" customWidth="1"/>
    <col min="9" max="16384" width="11" style="11"/>
  </cols>
  <sheetData>
    <row r="1" spans="1:8" x14ac:dyDescent="0.15">
      <c r="A1" s="5" t="s">
        <v>69</v>
      </c>
      <c r="B1" s="6"/>
      <c r="C1" s="6"/>
      <c r="E1" s="9" t="s">
        <v>1</v>
      </c>
      <c r="F1" s="6" t="str">
        <f>Summary!$B$4</f>
        <v>Technology Renewals</v>
      </c>
      <c r="G1" s="10" t="s">
        <v>39</v>
      </c>
      <c r="H1" s="2" t="str">
        <f>Summary!$B$5</f>
        <v>SWO2402</v>
      </c>
    </row>
    <row r="3" spans="1:8" ht="18" customHeight="1" x14ac:dyDescent="0.15">
      <c r="A3" s="80" t="s">
        <v>69</v>
      </c>
      <c r="B3" s="81"/>
      <c r="C3" s="81"/>
      <c r="D3" s="81"/>
      <c r="E3" s="81"/>
      <c r="F3" s="82"/>
      <c r="G3" s="76" t="s">
        <v>67</v>
      </c>
      <c r="H3" s="78" t="s">
        <v>68</v>
      </c>
    </row>
    <row r="4" spans="1:8" s="19" customFormat="1" ht="22" customHeight="1" x14ac:dyDescent="0.15">
      <c r="A4" s="32" t="s">
        <v>43</v>
      </c>
      <c r="B4" s="32" t="s">
        <v>70</v>
      </c>
      <c r="C4" s="33" t="s">
        <v>45</v>
      </c>
      <c r="D4" s="32" t="s">
        <v>71</v>
      </c>
      <c r="E4" s="32" t="s">
        <v>66</v>
      </c>
      <c r="F4" s="32" t="s">
        <v>72</v>
      </c>
      <c r="G4" s="77"/>
      <c r="H4" s="79"/>
    </row>
    <row r="5" spans="1:8" x14ac:dyDescent="0.15">
      <c r="A5" s="20" t="str">
        <f>IF(B5=0," ",1)</f>
        <v xml:space="preserve"> </v>
      </c>
      <c r="B5" s="34"/>
      <c r="C5" s="24"/>
      <c r="D5" s="22"/>
      <c r="E5" s="23"/>
      <c r="F5" s="42"/>
      <c r="G5" s="26"/>
      <c r="H5" s="26"/>
    </row>
    <row r="6" spans="1:8" x14ac:dyDescent="0.15">
      <c r="A6" s="20" t="str">
        <f>IF(B5=0," ",A5+1)</f>
        <v xml:space="preserve"> </v>
      </c>
      <c r="B6" s="34"/>
      <c r="C6" s="24"/>
      <c r="D6" s="22"/>
      <c r="E6" s="23"/>
      <c r="F6" s="42"/>
      <c r="G6" s="26"/>
      <c r="H6" s="26"/>
    </row>
    <row r="7" spans="1:8" x14ac:dyDescent="0.15">
      <c r="A7" s="20" t="str">
        <f t="shared" ref="A7:A18" si="0">IF(B6=0," ",A6+1)</f>
        <v xml:space="preserve"> </v>
      </c>
      <c r="B7" s="34"/>
      <c r="C7" s="24"/>
      <c r="D7" s="22"/>
      <c r="E7" s="23"/>
      <c r="F7" s="42"/>
      <c r="G7" s="26"/>
      <c r="H7" s="26"/>
    </row>
    <row r="8" spans="1:8" x14ac:dyDescent="0.15">
      <c r="A8" s="20" t="str">
        <f t="shared" si="0"/>
        <v xml:space="preserve"> </v>
      </c>
      <c r="B8" s="26"/>
      <c r="C8" s="24"/>
      <c r="D8" s="22"/>
      <c r="E8" s="23"/>
      <c r="F8" s="42"/>
      <c r="G8" s="26"/>
      <c r="H8" s="26"/>
    </row>
    <row r="9" spans="1:8" x14ac:dyDescent="0.15">
      <c r="A9" s="20" t="str">
        <f t="shared" si="0"/>
        <v xml:space="preserve"> </v>
      </c>
      <c r="B9" s="26"/>
      <c r="C9" s="24"/>
      <c r="D9" s="22"/>
      <c r="E9" s="23"/>
      <c r="F9" s="42"/>
      <c r="G9" s="26"/>
      <c r="H9" s="26"/>
    </row>
    <row r="10" spans="1:8" x14ac:dyDescent="0.15">
      <c r="A10" s="20" t="str">
        <f t="shared" si="0"/>
        <v xml:space="preserve"> </v>
      </c>
      <c r="B10" s="26"/>
      <c r="C10" s="24"/>
      <c r="D10" s="22"/>
      <c r="E10" s="23"/>
      <c r="F10" s="42"/>
      <c r="G10" s="26"/>
      <c r="H10" s="26"/>
    </row>
    <row r="11" spans="1:8" x14ac:dyDescent="0.15">
      <c r="A11" s="20" t="str">
        <f t="shared" si="0"/>
        <v xml:space="preserve"> </v>
      </c>
      <c r="B11" s="26"/>
      <c r="C11" s="24"/>
      <c r="D11" s="22"/>
      <c r="E11" s="23"/>
      <c r="F11" s="42"/>
      <c r="G11" s="26"/>
      <c r="H11" s="26"/>
    </row>
    <row r="12" spans="1:8" x14ac:dyDescent="0.15">
      <c r="A12" s="20" t="str">
        <f t="shared" si="0"/>
        <v xml:space="preserve"> </v>
      </c>
      <c r="B12" s="26"/>
      <c r="C12" s="24"/>
      <c r="D12" s="22"/>
      <c r="E12" s="23"/>
      <c r="F12" s="42"/>
      <c r="G12" s="26"/>
      <c r="H12" s="26"/>
    </row>
    <row r="13" spans="1:8" x14ac:dyDescent="0.15">
      <c r="A13" s="20" t="str">
        <f t="shared" si="0"/>
        <v xml:space="preserve"> </v>
      </c>
      <c r="B13" s="26"/>
      <c r="C13" s="24"/>
      <c r="D13" s="22"/>
      <c r="E13" s="23"/>
      <c r="F13" s="42"/>
      <c r="G13" s="26"/>
      <c r="H13" s="26"/>
    </row>
    <row r="14" spans="1:8" x14ac:dyDescent="0.15">
      <c r="A14" s="20" t="str">
        <f t="shared" si="0"/>
        <v xml:space="preserve"> </v>
      </c>
      <c r="B14" s="26"/>
      <c r="C14" s="24"/>
      <c r="D14" s="22"/>
      <c r="E14" s="23"/>
      <c r="F14" s="42"/>
      <c r="G14" s="26"/>
      <c r="H14" s="26"/>
    </row>
    <row r="15" spans="1:8" x14ac:dyDescent="0.15">
      <c r="A15" s="20" t="str">
        <f t="shared" si="0"/>
        <v xml:space="preserve"> </v>
      </c>
      <c r="B15" s="26"/>
      <c r="C15" s="24"/>
      <c r="D15" s="22"/>
      <c r="E15" s="23"/>
      <c r="F15" s="42"/>
      <c r="G15" s="26"/>
      <c r="H15" s="26"/>
    </row>
    <row r="16" spans="1:8" x14ac:dyDescent="0.15">
      <c r="A16" s="20" t="str">
        <f t="shared" si="0"/>
        <v xml:space="preserve"> </v>
      </c>
      <c r="B16" s="26"/>
      <c r="C16" s="24"/>
      <c r="D16" s="22"/>
      <c r="E16" s="23"/>
      <c r="F16" s="42"/>
      <c r="G16" s="26"/>
      <c r="H16" s="26"/>
    </row>
    <row r="17" spans="1:8" x14ac:dyDescent="0.15">
      <c r="A17" s="20" t="str">
        <f t="shared" si="0"/>
        <v xml:space="preserve"> </v>
      </c>
      <c r="B17" s="26"/>
      <c r="C17" s="24"/>
      <c r="D17" s="22"/>
      <c r="E17" s="23"/>
      <c r="F17" s="42"/>
      <c r="G17" s="26"/>
      <c r="H17" s="26"/>
    </row>
    <row r="18" spans="1:8" x14ac:dyDescent="0.15">
      <c r="A18" s="20" t="str">
        <f t="shared" si="0"/>
        <v xml:space="preserve"> </v>
      </c>
      <c r="B18" s="26"/>
      <c r="C18" s="24"/>
      <c r="D18" s="22"/>
      <c r="E18" s="23"/>
      <c r="F18" s="42"/>
      <c r="G18" s="26"/>
      <c r="H18" s="26"/>
    </row>
    <row r="19" spans="1:8" x14ac:dyDescent="0.15">
      <c r="A19" s="20" t="str">
        <f t="shared" ref="A19:A29" si="1">IF(B18=0," ",A18+1)</f>
        <v xml:space="preserve"> </v>
      </c>
      <c r="B19" s="26"/>
      <c r="C19" s="24"/>
      <c r="D19" s="22"/>
      <c r="E19" s="23"/>
      <c r="F19" s="42"/>
      <c r="G19" s="26"/>
      <c r="H19" s="26"/>
    </row>
    <row r="20" spans="1:8" x14ac:dyDescent="0.15">
      <c r="A20" s="20" t="str">
        <f t="shared" si="1"/>
        <v xml:space="preserve"> </v>
      </c>
      <c r="B20" s="26"/>
      <c r="C20" s="24"/>
      <c r="D20" s="22"/>
      <c r="E20" s="23"/>
      <c r="F20" s="42"/>
      <c r="G20" s="26"/>
      <c r="H20" s="26"/>
    </row>
    <row r="21" spans="1:8" x14ac:dyDescent="0.15">
      <c r="A21" s="20" t="str">
        <f t="shared" si="1"/>
        <v xml:space="preserve"> </v>
      </c>
      <c r="B21" s="26"/>
      <c r="C21" s="24"/>
      <c r="D21" s="22"/>
      <c r="E21" s="23"/>
      <c r="F21" s="42"/>
      <c r="G21" s="26"/>
      <c r="H21" s="26"/>
    </row>
    <row r="22" spans="1:8" x14ac:dyDescent="0.15">
      <c r="A22" s="20" t="str">
        <f t="shared" si="1"/>
        <v xml:space="preserve"> </v>
      </c>
      <c r="B22" s="26"/>
      <c r="C22" s="24"/>
      <c r="D22" s="22"/>
      <c r="E22" s="23"/>
      <c r="F22" s="42"/>
      <c r="G22" s="26"/>
      <c r="H22" s="26"/>
    </row>
    <row r="23" spans="1:8" x14ac:dyDescent="0.15">
      <c r="A23" s="20" t="str">
        <f t="shared" si="1"/>
        <v xml:space="preserve"> </v>
      </c>
      <c r="B23" s="26"/>
      <c r="C23" s="24"/>
      <c r="D23" s="22"/>
      <c r="E23" s="23"/>
      <c r="F23" s="42"/>
      <c r="G23" s="26"/>
      <c r="H23" s="26"/>
    </row>
    <row r="24" spans="1:8" x14ac:dyDescent="0.15">
      <c r="A24" s="20" t="str">
        <f t="shared" si="1"/>
        <v xml:space="preserve"> </v>
      </c>
      <c r="B24" s="26"/>
      <c r="C24" s="24"/>
      <c r="D24" s="22"/>
      <c r="E24" s="23"/>
      <c r="F24" s="42"/>
      <c r="G24" s="26"/>
      <c r="H24" s="26"/>
    </row>
    <row r="25" spans="1:8" x14ac:dyDescent="0.15">
      <c r="A25" s="20" t="str">
        <f t="shared" si="1"/>
        <v xml:space="preserve"> </v>
      </c>
      <c r="B25" s="26"/>
      <c r="C25" s="24"/>
      <c r="D25" s="22"/>
      <c r="E25" s="23"/>
      <c r="F25" s="42"/>
      <c r="G25" s="26"/>
      <c r="H25" s="26"/>
    </row>
    <row r="26" spans="1:8" x14ac:dyDescent="0.15">
      <c r="A26" s="20" t="str">
        <f t="shared" si="1"/>
        <v xml:space="preserve"> </v>
      </c>
      <c r="B26" s="26"/>
      <c r="C26" s="24"/>
      <c r="D26" s="22"/>
      <c r="E26" s="23"/>
      <c r="F26" s="42"/>
      <c r="G26" s="26"/>
      <c r="H26" s="26"/>
    </row>
    <row r="27" spans="1:8" x14ac:dyDescent="0.15">
      <c r="A27" s="20" t="str">
        <f t="shared" si="1"/>
        <v xml:space="preserve"> </v>
      </c>
      <c r="B27" s="26"/>
      <c r="C27" s="24"/>
      <c r="D27" s="22"/>
      <c r="E27" s="23"/>
      <c r="F27" s="42"/>
      <c r="G27" s="26"/>
      <c r="H27" s="26"/>
    </row>
    <row r="28" spans="1:8" x14ac:dyDescent="0.15">
      <c r="A28" s="20" t="str">
        <f t="shared" si="1"/>
        <v xml:space="preserve"> </v>
      </c>
      <c r="B28" s="26"/>
      <c r="C28" s="24"/>
      <c r="D28" s="22"/>
      <c r="E28" s="23"/>
      <c r="F28" s="42"/>
      <c r="G28" s="26"/>
      <c r="H28" s="26"/>
    </row>
    <row r="29" spans="1:8" x14ac:dyDescent="0.15">
      <c r="A29" s="20" t="str">
        <f t="shared" si="1"/>
        <v xml:space="preserve"> </v>
      </c>
      <c r="B29" s="26"/>
      <c r="C29" s="24"/>
      <c r="D29" s="22"/>
      <c r="E29" s="23"/>
      <c r="F29" s="42"/>
      <c r="G29" s="26"/>
      <c r="H29" s="26"/>
    </row>
    <row r="30" spans="1:8" x14ac:dyDescent="0.15">
      <c r="A30" s="20"/>
      <c r="B30" s="26"/>
      <c r="C30" s="24"/>
      <c r="D30" s="22"/>
      <c r="E30" s="23"/>
      <c r="F30" s="42"/>
      <c r="G30" s="26"/>
      <c r="H30" s="26"/>
    </row>
    <row r="31" spans="1:8" x14ac:dyDescent="0.15">
      <c r="A31" s="20"/>
      <c r="B31" s="26"/>
      <c r="C31" s="24"/>
      <c r="D31" s="22"/>
      <c r="E31" s="23"/>
      <c r="F31" s="42"/>
      <c r="G31" s="26"/>
      <c r="H31" s="26"/>
    </row>
    <row r="32" spans="1:8" x14ac:dyDescent="0.15">
      <c r="A32" s="20"/>
      <c r="B32" s="26"/>
      <c r="C32" s="24"/>
      <c r="D32" s="22"/>
      <c r="E32" s="23"/>
      <c r="F32" s="42"/>
      <c r="G32" s="26"/>
      <c r="H32" s="26"/>
    </row>
    <row r="33" spans="1:8" x14ac:dyDescent="0.15">
      <c r="A33" s="20"/>
      <c r="B33" s="26"/>
      <c r="C33" s="24"/>
      <c r="D33" s="22"/>
      <c r="E33" s="23"/>
      <c r="F33" s="42"/>
      <c r="G33" s="26"/>
      <c r="H33" s="26"/>
    </row>
    <row r="34" spans="1:8" x14ac:dyDescent="0.15">
      <c r="A34" s="20"/>
      <c r="B34" s="26"/>
      <c r="C34" s="24"/>
      <c r="D34" s="22"/>
      <c r="E34" s="23"/>
      <c r="F34" s="42"/>
      <c r="G34" s="26"/>
      <c r="H34" s="26"/>
    </row>
    <row r="35" spans="1:8" x14ac:dyDescent="0.15">
      <c r="A35" s="20"/>
      <c r="B35" s="26"/>
      <c r="C35" s="24"/>
      <c r="D35" s="22"/>
      <c r="E35" s="23"/>
      <c r="F35" s="42"/>
      <c r="G35" s="26"/>
      <c r="H35" s="26"/>
    </row>
    <row r="36" spans="1:8" x14ac:dyDescent="0.15">
      <c r="A36" s="20"/>
      <c r="B36" s="26"/>
      <c r="C36" s="24"/>
      <c r="D36" s="22"/>
      <c r="E36" s="23"/>
      <c r="F36" s="42"/>
      <c r="G36" s="26"/>
      <c r="H36" s="26"/>
    </row>
    <row r="37" spans="1:8" x14ac:dyDescent="0.15">
      <c r="A37" s="20"/>
      <c r="B37" s="26"/>
      <c r="C37" s="24"/>
      <c r="D37" s="22"/>
      <c r="E37" s="23"/>
      <c r="F37" s="42"/>
      <c r="G37" s="26"/>
      <c r="H37" s="26"/>
    </row>
    <row r="38" spans="1:8" x14ac:dyDescent="0.15">
      <c r="A38" s="20"/>
      <c r="B38" s="26"/>
      <c r="C38" s="24"/>
      <c r="D38" s="22"/>
      <c r="E38" s="23"/>
      <c r="F38" s="42"/>
      <c r="G38" s="26"/>
      <c r="H38" s="26"/>
    </row>
    <row r="39" spans="1:8" x14ac:dyDescent="0.15">
      <c r="A39" s="20"/>
      <c r="B39" s="26"/>
      <c r="C39" s="24"/>
      <c r="D39" s="22"/>
      <c r="E39" s="23"/>
      <c r="F39" s="42"/>
      <c r="G39" s="26"/>
      <c r="H39" s="26"/>
    </row>
    <row r="40" spans="1:8" x14ac:dyDescent="0.15">
      <c r="A40" s="20"/>
      <c r="B40" s="26"/>
      <c r="C40" s="24"/>
      <c r="D40" s="22"/>
      <c r="E40" s="23"/>
      <c r="F40" s="42"/>
      <c r="G40" s="26"/>
      <c r="H40" s="26"/>
    </row>
    <row r="41" spans="1:8" x14ac:dyDescent="0.15">
      <c r="A41" s="20"/>
      <c r="B41" s="26"/>
      <c r="C41" s="24"/>
      <c r="D41" s="22"/>
      <c r="E41" s="23"/>
      <c r="F41" s="42"/>
      <c r="G41" s="26"/>
      <c r="H41" s="26"/>
    </row>
    <row r="42" spans="1:8" x14ac:dyDescent="0.15">
      <c r="A42" s="20"/>
      <c r="B42" s="26"/>
      <c r="C42" s="24"/>
      <c r="D42" s="22"/>
      <c r="E42" s="23"/>
      <c r="F42" s="42"/>
      <c r="G42" s="26"/>
      <c r="H42" s="26"/>
    </row>
    <row r="43" spans="1:8" x14ac:dyDescent="0.15">
      <c r="A43" s="20"/>
      <c r="B43" s="26"/>
      <c r="C43" s="24"/>
      <c r="D43" s="22"/>
      <c r="E43" s="23"/>
      <c r="F43" s="42"/>
      <c r="G43" s="26"/>
      <c r="H43" s="26"/>
    </row>
    <row r="44" spans="1:8" x14ac:dyDescent="0.15">
      <c r="A44" s="20"/>
      <c r="B44" s="26"/>
      <c r="C44" s="24"/>
      <c r="D44" s="22"/>
      <c r="E44" s="23"/>
      <c r="F44" s="42"/>
      <c r="G44" s="26"/>
      <c r="H44" s="26"/>
    </row>
    <row r="45" spans="1:8" x14ac:dyDescent="0.15">
      <c r="A45" s="20"/>
      <c r="B45" s="26"/>
      <c r="C45" s="24"/>
      <c r="D45" s="22"/>
      <c r="E45" s="23"/>
      <c r="F45" s="42"/>
      <c r="G45" s="26"/>
      <c r="H45" s="26"/>
    </row>
    <row r="46" spans="1:8" x14ac:dyDescent="0.15">
      <c r="A46" s="20"/>
      <c r="B46" s="26"/>
      <c r="C46" s="24"/>
      <c r="D46" s="22"/>
      <c r="E46" s="23"/>
      <c r="F46" s="42"/>
      <c r="G46" s="26"/>
      <c r="H46" s="26"/>
    </row>
    <row r="47" spans="1:8" x14ac:dyDescent="0.15">
      <c r="A47" s="20"/>
      <c r="B47" s="26"/>
      <c r="C47" s="24"/>
      <c r="D47" s="22"/>
      <c r="E47" s="23"/>
      <c r="F47" s="42"/>
      <c r="G47" s="26"/>
      <c r="H47" s="26"/>
    </row>
    <row r="48" spans="1:8" x14ac:dyDescent="0.15">
      <c r="A48" s="20"/>
      <c r="B48" s="26"/>
      <c r="C48" s="24"/>
      <c r="D48" s="22"/>
      <c r="E48" s="23"/>
      <c r="F48" s="42"/>
      <c r="G48" s="26"/>
      <c r="H48" s="26"/>
    </row>
    <row r="49" spans="1:8" x14ac:dyDescent="0.15">
      <c r="A49" s="20"/>
      <c r="B49" s="26"/>
      <c r="C49" s="24"/>
      <c r="D49" s="22"/>
      <c r="E49" s="23"/>
      <c r="F49" s="42"/>
      <c r="G49" s="26"/>
      <c r="H49" s="26"/>
    </row>
    <row r="50" spans="1:8" x14ac:dyDescent="0.15">
      <c r="A50" s="20"/>
      <c r="B50" s="26"/>
      <c r="C50" s="24"/>
      <c r="D50" s="22"/>
      <c r="E50" s="23"/>
      <c r="F50" s="42"/>
      <c r="G50" s="26"/>
      <c r="H50" s="26"/>
    </row>
    <row r="51" spans="1:8" x14ac:dyDescent="0.15">
      <c r="A51" s="20"/>
      <c r="B51" s="26"/>
      <c r="C51" s="24"/>
      <c r="D51" s="22"/>
      <c r="E51" s="23"/>
      <c r="F51" s="42"/>
      <c r="G51" s="26"/>
      <c r="H51" s="26"/>
    </row>
    <row r="52" spans="1:8" x14ac:dyDescent="0.15">
      <c r="A52" s="20" t="str">
        <f>IF(B52=0," ",A26+1)</f>
        <v xml:space="preserve"> </v>
      </c>
      <c r="B52" s="26"/>
      <c r="C52" s="24"/>
      <c r="D52" s="22"/>
      <c r="E52" s="23"/>
      <c r="F52" s="42"/>
      <c r="G52" s="26"/>
      <c r="H52" s="26"/>
    </row>
    <row r="53" spans="1:8" x14ac:dyDescent="0.15">
      <c r="A53" s="20" t="str">
        <f t="shared" ref="A53:A54" si="2">IF(B53=0," ",A52+1)</f>
        <v xml:space="preserve"> </v>
      </c>
      <c r="B53" s="26"/>
      <c r="C53" s="24"/>
      <c r="D53" s="22"/>
      <c r="E53" s="23"/>
      <c r="F53" s="42"/>
      <c r="G53" s="26"/>
      <c r="H53" s="26"/>
    </row>
    <row r="54" spans="1:8" x14ac:dyDescent="0.15">
      <c r="A54" s="20" t="str">
        <f t="shared" si="2"/>
        <v xml:space="preserve"> </v>
      </c>
      <c r="B54" s="26"/>
      <c r="C54" s="24"/>
      <c r="D54" s="22"/>
      <c r="E54" s="23"/>
      <c r="F54" s="42"/>
      <c r="G54" s="26"/>
      <c r="H54" s="26"/>
    </row>
  </sheetData>
  <mergeCells count="3">
    <mergeCell ref="G3:G4"/>
    <mergeCell ref="H3:H4"/>
    <mergeCell ref="A3:F3"/>
  </mergeCells>
  <phoneticPr fontId="4" type="noConversion"/>
  <conditionalFormatting sqref="A5:A54">
    <cfRule type="notContainsBlanks" dxfId="19" priority="8">
      <formula>LEN(TRIM(A5))&gt;0</formula>
    </cfRule>
  </conditionalFormatting>
  <conditionalFormatting sqref="B6:B24">
    <cfRule type="expression" dxfId="18" priority="10">
      <formula>NOT(ISBLANK($B6))</formula>
    </cfRule>
  </conditionalFormatting>
  <conditionalFormatting sqref="B6:C9">
    <cfRule type="expression" dxfId="17" priority="11">
      <formula>NOT(ISBLANK($B6))</formula>
    </cfRule>
  </conditionalFormatting>
  <conditionalFormatting sqref="B5:G5 G9:G54 E10:G16 E17:F26 B22:C26 B23:F24 B26:F54">
    <cfRule type="expression" dxfId="16" priority="27">
      <formula>NOT(ISBLANK($B5))</formula>
    </cfRule>
  </conditionalFormatting>
  <conditionalFormatting sqref="D6:D29">
    <cfRule type="expression" dxfId="15" priority="2">
      <formula>NOT(ISBLANK($B6))</formula>
    </cfRule>
  </conditionalFormatting>
  <conditionalFormatting sqref="D32">
    <cfRule type="expression" dxfId="14" priority="1">
      <formula>NOT(ISBLANK($B32))</formula>
    </cfRule>
  </conditionalFormatting>
  <conditionalFormatting sqref="E9:F9 C9:C22">
    <cfRule type="expression" dxfId="13" priority="25">
      <formula>NOT(ISBLANK($B9))</formula>
    </cfRule>
  </conditionalFormatting>
  <conditionalFormatting sqref="E6:G8">
    <cfRule type="expression" dxfId="12" priority="12">
      <formula>NOT(ISBLANK($B6))</formula>
    </cfRule>
  </conditionalFormatting>
  <conditionalFormatting sqref="H5:H54">
    <cfRule type="expression" dxfId="11" priority="14">
      <formula>G5="Yes"</formula>
    </cfRule>
  </conditionalFormatting>
  <dataValidations disablePrompts="1" count="1">
    <dataValidation type="list" allowBlank="1" showInputMessage="1" showErrorMessage="1" sqref="G5:G54" xr:uid="{00000000-0002-0000-0300-000000000000}">
      <formula1>"Yes,No"</formula1>
    </dataValidation>
  </dataValidations>
  <hyperlinks>
    <hyperlink ref="H3" location="'Compensation Event (CE)'!A1" display="CE ID" xr:uid="{00000000-0004-0000-0300-000000000000}"/>
  </hyperlinks>
  <pageMargins left="0.70000000000000007" right="0.70000000000000007" top="1.0052777777777777" bottom="0.75000000000000011" header="0.30000000000000004" footer="0.30000000000000004"/>
  <pageSetup paperSize="8" scale="94" fitToHeight="0" orientation="portrait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FD08AD0-005F-BA4E-A0C9-6CC28124865B}">
          <x14:formula1>
            <xm:f>'Compensation Event (CE)'!$B$5:$B$52</xm:f>
          </x14:formula1>
          <xm:sqref>H5:H54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52"/>
  <sheetViews>
    <sheetView showGridLines="0" zoomScale="120" zoomScaleNormal="120" workbookViewId="0">
      <selection activeCell="G13" sqref="G13"/>
    </sheetView>
  </sheetViews>
  <sheetFormatPr baseColWidth="10" defaultColWidth="11" defaultRowHeight="12" x14ac:dyDescent="0.15"/>
  <cols>
    <col min="1" max="1" width="8" style="13" customWidth="1"/>
    <col min="2" max="2" width="12.796875" style="13" customWidth="1"/>
    <col min="3" max="3" width="11.19921875" style="10" customWidth="1"/>
    <col min="4" max="4" width="13.3984375" style="9" customWidth="1"/>
    <col min="5" max="5" width="11.59765625" style="9" customWidth="1"/>
    <col min="6" max="7" width="13.3984375" style="9" customWidth="1"/>
    <col min="8" max="8" width="25.3984375" style="27" customWidth="1"/>
    <col min="9" max="9" width="51" style="12" customWidth="1"/>
    <col min="10" max="10" width="11.19921875" style="10" customWidth="1"/>
    <col min="11" max="11" width="15.3984375" style="11" customWidth="1"/>
    <col min="12" max="12" width="11.19921875" style="10" customWidth="1"/>
    <col min="13" max="13" width="22.59765625" style="11" customWidth="1"/>
    <col min="14" max="15" width="9.3984375" style="11" customWidth="1"/>
    <col min="16" max="16" width="51" style="12" customWidth="1"/>
    <col min="17" max="18" width="11" style="13"/>
    <col min="19" max="19" width="15.59765625" style="13" customWidth="1"/>
    <col min="20" max="21" width="11" style="11"/>
    <col min="22" max="22" width="27.19921875" style="11" customWidth="1"/>
    <col min="23" max="16384" width="11" style="11"/>
  </cols>
  <sheetData>
    <row r="1" spans="1:19" x14ac:dyDescent="0.15">
      <c r="A1" s="5" t="s">
        <v>73</v>
      </c>
      <c r="B1" s="6"/>
      <c r="C1" s="6"/>
      <c r="D1" s="6"/>
      <c r="H1" s="9" t="s">
        <v>1</v>
      </c>
      <c r="I1" s="6">
        <f>Summary!C4</f>
        <v>0</v>
      </c>
      <c r="J1" s="10" t="s">
        <v>39</v>
      </c>
      <c r="K1" s="75">
        <f>Summary!C5</f>
        <v>0</v>
      </c>
      <c r="L1" s="75"/>
      <c r="S1" s="66" t="s">
        <v>74</v>
      </c>
    </row>
    <row r="3" spans="1:19" ht="18" customHeight="1" x14ac:dyDescent="0.15">
      <c r="A3" s="73" t="s">
        <v>75</v>
      </c>
      <c r="B3" s="73"/>
      <c r="C3" s="73"/>
      <c r="D3" s="73"/>
      <c r="E3" s="73"/>
      <c r="F3" s="73"/>
      <c r="G3" s="73"/>
      <c r="H3" s="73"/>
      <c r="I3" s="73"/>
      <c r="J3" s="73"/>
      <c r="K3" s="83" t="s">
        <v>42</v>
      </c>
      <c r="L3" s="84"/>
      <c r="M3" s="84"/>
      <c r="N3" s="84"/>
      <c r="O3" s="84"/>
      <c r="P3" s="85"/>
    </row>
    <row r="4" spans="1:19" s="19" customFormat="1" ht="39" x14ac:dyDescent="0.15">
      <c r="A4" s="14" t="s">
        <v>43</v>
      </c>
      <c r="B4" s="14" t="s">
        <v>76</v>
      </c>
      <c r="C4" s="15" t="s">
        <v>45</v>
      </c>
      <c r="D4" s="14" t="s">
        <v>62</v>
      </c>
      <c r="E4" s="14" t="s">
        <v>47</v>
      </c>
      <c r="F4" s="14" t="s">
        <v>77</v>
      </c>
      <c r="G4" s="14" t="s">
        <v>78</v>
      </c>
      <c r="H4" s="14" t="s">
        <v>79</v>
      </c>
      <c r="I4" s="14" t="s">
        <v>66</v>
      </c>
      <c r="J4" s="15" t="s">
        <v>51</v>
      </c>
      <c r="K4" s="16" t="s">
        <v>52</v>
      </c>
      <c r="L4" s="17" t="s">
        <v>45</v>
      </c>
      <c r="M4" s="16" t="s">
        <v>53</v>
      </c>
      <c r="N4" s="16" t="s">
        <v>80</v>
      </c>
      <c r="O4" s="16" t="s">
        <v>81</v>
      </c>
      <c r="P4" s="16"/>
      <c r="Q4" s="35" t="s">
        <v>82</v>
      </c>
      <c r="R4" s="35" t="s">
        <v>83</v>
      </c>
      <c r="S4" s="35" t="s">
        <v>84</v>
      </c>
    </row>
    <row r="5" spans="1:19" x14ac:dyDescent="0.15">
      <c r="A5" s="20" t="str">
        <f>IF(C5&gt;36892,1," ")</f>
        <v xml:space="preserve"> </v>
      </c>
      <c r="B5" s="20" t="str">
        <f>IF(A5=" "," ",(CONCATENATE("CE","-",K$1,"-",A5)))</f>
        <v xml:space="preserve"> </v>
      </c>
      <c r="C5" s="21"/>
      <c r="D5" s="22"/>
      <c r="E5" s="22"/>
      <c r="F5" s="22"/>
      <c r="G5" s="22"/>
      <c r="H5" s="31"/>
      <c r="I5" s="23"/>
      <c r="J5" s="24"/>
      <c r="K5" s="25"/>
      <c r="L5" s="24"/>
      <c r="M5" s="25"/>
      <c r="N5" s="25"/>
      <c r="O5" s="25"/>
      <c r="P5" s="23"/>
      <c r="Q5" s="26"/>
      <c r="R5" s="24"/>
      <c r="S5" s="26"/>
    </row>
    <row r="6" spans="1:19" x14ac:dyDescent="0.15">
      <c r="A6" s="20" t="str">
        <f>IF(C6&gt;36892,A5+1," ")</f>
        <v xml:space="preserve"> </v>
      </c>
      <c r="B6" s="20" t="str">
        <f t="shared" ref="B6:B28" si="0">IF(A6=" "," ",(CONCATENATE("CE","-",K$1,"-",A6)))</f>
        <v xml:space="preserve"> </v>
      </c>
      <c r="C6" s="24"/>
      <c r="D6" s="22"/>
      <c r="E6" s="22"/>
      <c r="F6" s="22"/>
      <c r="G6" s="22"/>
      <c r="H6" s="31"/>
      <c r="I6" s="23"/>
      <c r="J6" s="24"/>
      <c r="K6" s="25"/>
      <c r="L6" s="24"/>
      <c r="M6" s="25"/>
      <c r="N6" s="25"/>
      <c r="O6" s="25"/>
      <c r="P6" s="23"/>
      <c r="Q6" s="26"/>
      <c r="R6" s="24"/>
      <c r="S6" s="26"/>
    </row>
    <row r="7" spans="1:19" x14ac:dyDescent="0.15">
      <c r="A7" s="20" t="str">
        <f t="shared" ref="A7:A28" si="1">IF(C7&gt;36892,A6+1," ")</f>
        <v xml:space="preserve"> </v>
      </c>
      <c r="B7" s="20" t="str">
        <f t="shared" si="0"/>
        <v xml:space="preserve"> </v>
      </c>
      <c r="C7" s="24"/>
      <c r="D7" s="22"/>
      <c r="E7" s="22"/>
      <c r="F7" s="22"/>
      <c r="G7" s="22"/>
      <c r="H7" s="31"/>
      <c r="I7" s="23"/>
      <c r="J7" s="24"/>
      <c r="K7" s="25"/>
      <c r="L7" s="24"/>
      <c r="M7" s="25"/>
      <c r="N7" s="25"/>
      <c r="O7" s="25"/>
      <c r="P7" s="23"/>
      <c r="Q7" s="26"/>
      <c r="R7" s="24"/>
      <c r="S7" s="26"/>
    </row>
    <row r="8" spans="1:19" x14ac:dyDescent="0.15">
      <c r="A8" s="20" t="str">
        <f t="shared" si="1"/>
        <v xml:space="preserve"> </v>
      </c>
      <c r="B8" s="20" t="str">
        <f t="shared" si="0"/>
        <v xml:space="preserve"> </v>
      </c>
      <c r="C8" s="24"/>
      <c r="D8" s="22"/>
      <c r="E8" s="22"/>
      <c r="F8" s="22"/>
      <c r="G8" s="22"/>
      <c r="H8" s="31"/>
      <c r="I8" s="23"/>
      <c r="J8" s="24"/>
      <c r="K8" s="25"/>
      <c r="L8" s="24"/>
      <c r="M8" s="25"/>
      <c r="N8" s="25"/>
      <c r="O8" s="25"/>
      <c r="P8" s="23"/>
      <c r="Q8" s="26"/>
      <c r="R8" s="24"/>
      <c r="S8" s="26"/>
    </row>
    <row r="9" spans="1:19" x14ac:dyDescent="0.15">
      <c r="A9" s="20" t="str">
        <f t="shared" si="1"/>
        <v xml:space="preserve"> </v>
      </c>
      <c r="B9" s="20" t="str">
        <f t="shared" si="0"/>
        <v xml:space="preserve"> </v>
      </c>
      <c r="C9" s="24"/>
      <c r="D9" s="22"/>
      <c r="E9" s="22"/>
      <c r="F9" s="22"/>
      <c r="G9" s="22"/>
      <c r="H9" s="31"/>
      <c r="I9" s="23"/>
      <c r="J9" s="24"/>
      <c r="K9" s="25"/>
      <c r="L9" s="24"/>
      <c r="M9" s="25"/>
      <c r="N9" s="25"/>
      <c r="O9" s="25"/>
      <c r="P9" s="23"/>
      <c r="Q9" s="26"/>
      <c r="R9" s="24"/>
      <c r="S9" s="26"/>
    </row>
    <row r="10" spans="1:19" x14ac:dyDescent="0.15">
      <c r="A10" s="20" t="str">
        <f t="shared" si="1"/>
        <v xml:space="preserve"> </v>
      </c>
      <c r="B10" s="20" t="str">
        <f t="shared" si="0"/>
        <v xml:space="preserve"> </v>
      </c>
      <c r="C10" s="24"/>
      <c r="D10" s="22"/>
      <c r="E10" s="22"/>
      <c r="F10" s="22"/>
      <c r="G10" s="22"/>
      <c r="H10" s="31"/>
      <c r="I10" s="23"/>
      <c r="J10" s="24"/>
      <c r="K10" s="25"/>
      <c r="L10" s="24"/>
      <c r="M10" s="25"/>
      <c r="N10" s="25"/>
      <c r="O10" s="25"/>
      <c r="P10" s="23"/>
      <c r="Q10" s="26"/>
      <c r="R10" s="24"/>
      <c r="S10" s="26"/>
    </row>
    <row r="11" spans="1:19" x14ac:dyDescent="0.15">
      <c r="A11" s="20" t="str">
        <f t="shared" si="1"/>
        <v xml:space="preserve"> </v>
      </c>
      <c r="B11" s="20" t="str">
        <f t="shared" si="0"/>
        <v xml:space="preserve"> </v>
      </c>
      <c r="C11" s="24"/>
      <c r="D11" s="22"/>
      <c r="E11" s="22"/>
      <c r="F11" s="22"/>
      <c r="G11" s="22"/>
      <c r="H11" s="31"/>
      <c r="I11" s="23"/>
      <c r="J11" s="24"/>
      <c r="K11" s="25"/>
      <c r="L11" s="24"/>
      <c r="M11" s="25"/>
      <c r="N11" s="25"/>
      <c r="O11" s="25"/>
      <c r="P11" s="23"/>
      <c r="Q11" s="26"/>
      <c r="R11" s="24"/>
      <c r="S11" s="26"/>
    </row>
    <row r="12" spans="1:19" x14ac:dyDescent="0.15">
      <c r="A12" s="20" t="str">
        <f t="shared" si="1"/>
        <v xml:space="preserve"> </v>
      </c>
      <c r="B12" s="20" t="str">
        <f t="shared" si="0"/>
        <v xml:space="preserve"> </v>
      </c>
      <c r="C12" s="24"/>
      <c r="D12" s="22"/>
      <c r="E12" s="22"/>
      <c r="F12" s="22"/>
      <c r="G12" s="22"/>
      <c r="H12" s="31"/>
      <c r="I12" s="23"/>
      <c r="J12" s="24"/>
      <c r="K12" s="25"/>
      <c r="L12" s="24"/>
      <c r="M12" s="25"/>
      <c r="N12" s="25"/>
      <c r="O12" s="25"/>
      <c r="P12" s="23"/>
      <c r="Q12" s="26"/>
      <c r="R12" s="24"/>
      <c r="S12" s="26"/>
    </row>
    <row r="13" spans="1:19" x14ac:dyDescent="0.15">
      <c r="A13" s="20" t="str">
        <f t="shared" si="1"/>
        <v xml:space="preserve"> </v>
      </c>
      <c r="B13" s="20" t="str">
        <f t="shared" si="0"/>
        <v xml:space="preserve"> </v>
      </c>
      <c r="C13" s="24"/>
      <c r="D13" s="22"/>
      <c r="E13" s="22"/>
      <c r="F13" s="22"/>
      <c r="G13" s="22"/>
      <c r="H13" s="31"/>
      <c r="I13" s="23"/>
      <c r="J13" s="24"/>
      <c r="K13" s="25"/>
      <c r="L13" s="24"/>
      <c r="M13" s="25"/>
      <c r="N13" s="25"/>
      <c r="O13" s="25"/>
      <c r="P13" s="23"/>
      <c r="Q13" s="26"/>
      <c r="R13" s="24"/>
      <c r="S13" s="26"/>
    </row>
    <row r="14" spans="1:19" x14ac:dyDescent="0.15">
      <c r="A14" s="20" t="str">
        <f t="shared" si="1"/>
        <v xml:space="preserve"> </v>
      </c>
      <c r="B14" s="20" t="str">
        <f t="shared" si="0"/>
        <v xml:space="preserve"> </v>
      </c>
      <c r="C14" s="24"/>
      <c r="D14" s="22"/>
      <c r="E14" s="22"/>
      <c r="F14" s="22"/>
      <c r="G14" s="22"/>
      <c r="H14" s="31"/>
      <c r="I14" s="23"/>
      <c r="J14" s="24"/>
      <c r="K14" s="25"/>
      <c r="L14" s="24"/>
      <c r="M14" s="25"/>
      <c r="N14" s="25"/>
      <c r="O14" s="25"/>
      <c r="P14" s="23"/>
      <c r="Q14" s="26"/>
      <c r="R14" s="24"/>
      <c r="S14" s="26"/>
    </row>
    <row r="15" spans="1:19" x14ac:dyDescent="0.15">
      <c r="A15" s="20" t="str">
        <f t="shared" si="1"/>
        <v xml:space="preserve"> </v>
      </c>
      <c r="B15" s="20" t="str">
        <f t="shared" si="0"/>
        <v xml:space="preserve"> </v>
      </c>
      <c r="C15" s="24"/>
      <c r="D15" s="22"/>
      <c r="E15" s="22"/>
      <c r="F15" s="22"/>
      <c r="G15" s="22"/>
      <c r="H15" s="31"/>
      <c r="I15" s="23"/>
      <c r="J15" s="24"/>
      <c r="K15" s="25"/>
      <c r="L15" s="24"/>
      <c r="M15" s="25"/>
      <c r="N15" s="25"/>
      <c r="O15" s="25"/>
      <c r="P15" s="23"/>
      <c r="Q15" s="26"/>
      <c r="R15" s="24"/>
      <c r="S15" s="26"/>
    </row>
    <row r="16" spans="1:19" x14ac:dyDescent="0.15">
      <c r="A16" s="20" t="str">
        <f t="shared" si="1"/>
        <v xml:space="preserve"> </v>
      </c>
      <c r="B16" s="20" t="str">
        <f t="shared" si="0"/>
        <v xml:space="preserve"> </v>
      </c>
      <c r="C16" s="24"/>
      <c r="D16" s="22"/>
      <c r="E16" s="22"/>
      <c r="F16" s="22"/>
      <c r="G16" s="22"/>
      <c r="H16" s="31"/>
      <c r="I16" s="36"/>
      <c r="J16" s="24"/>
      <c r="K16" s="25"/>
      <c r="L16" s="24"/>
      <c r="M16" s="25"/>
      <c r="N16" s="25"/>
      <c r="O16" s="25"/>
      <c r="P16" s="23"/>
      <c r="Q16" s="26"/>
      <c r="R16" s="24"/>
      <c r="S16" s="26"/>
    </row>
    <row r="17" spans="1:22" x14ac:dyDescent="0.15">
      <c r="A17" s="20" t="str">
        <f t="shared" si="1"/>
        <v xml:space="preserve"> </v>
      </c>
      <c r="B17" s="20" t="str">
        <f t="shared" si="0"/>
        <v xml:space="preserve"> </v>
      </c>
      <c r="C17" s="24"/>
      <c r="D17" s="22"/>
      <c r="E17" s="22"/>
      <c r="F17" s="22"/>
      <c r="G17" s="22"/>
      <c r="H17" s="31"/>
      <c r="I17" s="36"/>
      <c r="J17" s="24"/>
      <c r="K17" s="25"/>
      <c r="L17" s="24"/>
      <c r="M17" s="25"/>
      <c r="N17" s="25"/>
      <c r="O17" s="25"/>
      <c r="P17" s="23"/>
      <c r="Q17" s="26"/>
      <c r="R17" s="24"/>
      <c r="S17" s="26"/>
    </row>
    <row r="18" spans="1:22" x14ac:dyDescent="0.15">
      <c r="A18" s="20" t="str">
        <f t="shared" si="1"/>
        <v xml:space="preserve"> </v>
      </c>
      <c r="B18" s="20" t="str">
        <f t="shared" si="0"/>
        <v xml:space="preserve"> </v>
      </c>
      <c r="C18" s="24"/>
      <c r="D18" s="22"/>
      <c r="E18" s="22"/>
      <c r="F18" s="22"/>
      <c r="G18" s="22"/>
      <c r="H18" s="31"/>
      <c r="I18" s="23"/>
      <c r="J18" s="24"/>
      <c r="K18" s="25"/>
      <c r="L18" s="24"/>
      <c r="M18" s="25"/>
      <c r="N18" s="25"/>
      <c r="O18" s="25"/>
      <c r="P18" s="23"/>
      <c r="Q18" s="26"/>
      <c r="R18" s="24"/>
      <c r="S18" s="26"/>
    </row>
    <row r="19" spans="1:22" x14ac:dyDescent="0.15">
      <c r="A19" s="20" t="str">
        <f t="shared" si="1"/>
        <v xml:space="preserve"> </v>
      </c>
      <c r="B19" s="20" t="str">
        <f t="shared" si="0"/>
        <v xml:space="preserve"> </v>
      </c>
      <c r="C19" s="24"/>
      <c r="D19" s="22"/>
      <c r="E19" s="22"/>
      <c r="F19" s="22"/>
      <c r="G19" s="22"/>
      <c r="H19" s="31"/>
      <c r="I19" s="36"/>
      <c r="J19" s="24"/>
      <c r="K19" s="25"/>
      <c r="L19" s="24"/>
      <c r="M19" s="25"/>
      <c r="N19" s="25"/>
      <c r="O19" s="25"/>
      <c r="P19" s="23"/>
      <c r="Q19" s="26"/>
      <c r="R19" s="24"/>
      <c r="S19" s="26"/>
      <c r="V19" s="12"/>
    </row>
    <row r="20" spans="1:22" x14ac:dyDescent="0.15">
      <c r="A20" s="20" t="str">
        <f t="shared" si="1"/>
        <v xml:space="preserve"> </v>
      </c>
      <c r="B20" s="20" t="str">
        <f t="shared" si="0"/>
        <v xml:space="preserve"> </v>
      </c>
      <c r="C20" s="24"/>
      <c r="D20" s="22"/>
      <c r="E20" s="22"/>
      <c r="F20" s="22"/>
      <c r="G20" s="22"/>
      <c r="H20" s="31"/>
      <c r="I20" s="23"/>
      <c r="J20" s="24"/>
      <c r="K20" s="25"/>
      <c r="L20" s="24"/>
      <c r="M20" s="25"/>
      <c r="N20" s="25"/>
      <c r="O20" s="25"/>
      <c r="P20" s="23"/>
      <c r="Q20" s="26"/>
      <c r="R20" s="24"/>
      <c r="S20" s="26"/>
    </row>
    <row r="21" spans="1:22" x14ac:dyDescent="0.15">
      <c r="A21" s="20" t="str">
        <f t="shared" si="1"/>
        <v xml:space="preserve"> </v>
      </c>
      <c r="B21" s="20" t="str">
        <f t="shared" si="0"/>
        <v xml:space="preserve"> </v>
      </c>
      <c r="C21" s="24"/>
      <c r="D21" s="22"/>
      <c r="E21" s="22"/>
      <c r="F21" s="22"/>
      <c r="G21" s="23"/>
      <c r="H21" s="23"/>
      <c r="I21" s="23"/>
      <c r="J21" s="24"/>
      <c r="K21" s="25"/>
      <c r="L21" s="24"/>
      <c r="M21" s="25"/>
      <c r="N21" s="25"/>
      <c r="O21" s="25"/>
      <c r="P21" s="23"/>
      <c r="Q21" s="26"/>
      <c r="R21" s="24"/>
      <c r="S21" s="26"/>
    </row>
    <row r="22" spans="1:22" x14ac:dyDescent="0.15">
      <c r="A22" s="20" t="str">
        <f t="shared" si="1"/>
        <v xml:space="preserve"> </v>
      </c>
      <c r="B22" s="20" t="str">
        <f t="shared" si="0"/>
        <v xml:space="preserve"> </v>
      </c>
      <c r="C22" s="24"/>
      <c r="D22" s="22"/>
      <c r="E22" s="22"/>
      <c r="F22" s="22"/>
      <c r="G22" s="22"/>
      <c r="H22" s="31"/>
      <c r="I22" s="23"/>
      <c r="J22" s="24"/>
      <c r="K22" s="25"/>
      <c r="L22" s="24"/>
      <c r="M22" s="25"/>
      <c r="N22" s="25"/>
      <c r="O22" s="25"/>
      <c r="P22" s="23"/>
      <c r="Q22" s="26"/>
      <c r="R22" s="24"/>
      <c r="S22" s="26"/>
    </row>
    <row r="23" spans="1:22" x14ac:dyDescent="0.15">
      <c r="A23" s="20" t="str">
        <f t="shared" si="1"/>
        <v xml:space="preserve"> </v>
      </c>
      <c r="B23" s="20" t="str">
        <f t="shared" si="0"/>
        <v xml:space="preserve"> </v>
      </c>
      <c r="C23" s="24"/>
      <c r="D23" s="22"/>
      <c r="E23" s="22"/>
      <c r="F23" s="22"/>
      <c r="G23" s="22"/>
      <c r="H23" s="31"/>
      <c r="I23" s="23"/>
      <c r="J23" s="24"/>
      <c r="K23" s="25"/>
      <c r="L23" s="24"/>
      <c r="M23" s="25"/>
      <c r="N23" s="25"/>
      <c r="O23" s="25"/>
      <c r="P23" s="23"/>
      <c r="Q23" s="26"/>
      <c r="R23" s="24"/>
      <c r="S23" s="26"/>
    </row>
    <row r="24" spans="1:22" x14ac:dyDescent="0.15">
      <c r="A24" s="20" t="str">
        <f t="shared" si="1"/>
        <v xml:space="preserve"> </v>
      </c>
      <c r="B24" s="20" t="str">
        <f t="shared" si="0"/>
        <v xml:space="preserve"> </v>
      </c>
      <c r="C24" s="24"/>
      <c r="D24" s="22"/>
      <c r="E24" s="22"/>
      <c r="F24" s="22"/>
      <c r="G24" s="22"/>
      <c r="H24" s="31"/>
      <c r="I24" s="23"/>
      <c r="J24" s="24"/>
      <c r="K24" s="25"/>
      <c r="L24" s="24"/>
      <c r="M24" s="25"/>
      <c r="N24" s="25"/>
      <c r="O24" s="25"/>
      <c r="P24" s="23"/>
      <c r="Q24" s="26"/>
      <c r="R24" s="24"/>
      <c r="S24" s="26"/>
    </row>
    <row r="25" spans="1:22" x14ac:dyDescent="0.15">
      <c r="A25" s="20" t="str">
        <f t="shared" si="1"/>
        <v xml:space="preserve"> </v>
      </c>
      <c r="B25" s="20" t="str">
        <f t="shared" si="0"/>
        <v xml:space="preserve"> </v>
      </c>
      <c r="C25" s="24"/>
      <c r="D25" s="22"/>
      <c r="E25" s="22"/>
      <c r="F25" s="22"/>
      <c r="G25" s="22"/>
      <c r="H25" s="31"/>
      <c r="I25" s="23"/>
      <c r="J25" s="24"/>
      <c r="K25" s="25"/>
      <c r="L25" s="24"/>
      <c r="M25" s="25"/>
      <c r="N25" s="25"/>
      <c r="O25" s="25"/>
      <c r="P25" s="23"/>
      <c r="Q25" s="26"/>
      <c r="R25" s="24"/>
      <c r="S25" s="26"/>
    </row>
    <row r="26" spans="1:22" x14ac:dyDescent="0.15">
      <c r="A26" s="20" t="str">
        <f t="shared" si="1"/>
        <v xml:space="preserve"> </v>
      </c>
      <c r="B26" s="20" t="str">
        <f t="shared" si="0"/>
        <v xml:space="preserve"> </v>
      </c>
      <c r="C26" s="24"/>
      <c r="D26" s="22"/>
      <c r="E26" s="22"/>
      <c r="F26" s="22"/>
      <c r="G26" s="22"/>
      <c r="H26" s="31"/>
      <c r="I26" s="23"/>
      <c r="J26" s="24"/>
      <c r="K26" s="25"/>
      <c r="L26" s="24"/>
      <c r="M26" s="25"/>
      <c r="N26" s="25"/>
      <c r="O26" s="25"/>
      <c r="P26" s="23"/>
      <c r="Q26" s="26"/>
      <c r="R26" s="24"/>
      <c r="S26" s="26"/>
    </row>
    <row r="27" spans="1:22" x14ac:dyDescent="0.15">
      <c r="A27" s="20" t="str">
        <f t="shared" si="1"/>
        <v xml:space="preserve"> </v>
      </c>
      <c r="B27" s="20" t="str">
        <f t="shared" si="0"/>
        <v xml:space="preserve"> </v>
      </c>
      <c r="C27" s="24"/>
      <c r="D27" s="22"/>
      <c r="E27" s="22"/>
      <c r="F27" s="22"/>
      <c r="G27" s="22"/>
      <c r="H27" s="31"/>
      <c r="I27" s="23"/>
      <c r="J27" s="24"/>
      <c r="K27" s="25"/>
      <c r="L27" s="24"/>
      <c r="M27" s="25"/>
      <c r="N27" s="25"/>
      <c r="O27" s="25"/>
      <c r="P27" s="23"/>
      <c r="Q27" s="26"/>
      <c r="R27" s="24"/>
      <c r="S27" s="26"/>
    </row>
    <row r="28" spans="1:22" x14ac:dyDescent="0.15">
      <c r="A28" s="20" t="str">
        <f t="shared" si="1"/>
        <v xml:space="preserve"> </v>
      </c>
      <c r="B28" s="20" t="str">
        <f t="shared" si="0"/>
        <v xml:space="preserve"> </v>
      </c>
      <c r="C28" s="24"/>
      <c r="D28" s="22"/>
      <c r="E28" s="22"/>
      <c r="F28" s="22"/>
      <c r="G28" s="22"/>
      <c r="H28" s="31"/>
      <c r="I28" s="23"/>
      <c r="J28" s="24"/>
      <c r="K28" s="25"/>
      <c r="L28" s="24"/>
      <c r="M28" s="25"/>
      <c r="N28" s="25"/>
      <c r="O28" s="25"/>
      <c r="P28" s="23"/>
      <c r="Q28" s="26"/>
      <c r="R28" s="24"/>
      <c r="S28" s="26"/>
    </row>
    <row r="29" spans="1:22" x14ac:dyDescent="0.15">
      <c r="A29" s="20" t="str">
        <f t="shared" ref="A29:A52" si="2">IF(C29&gt;36892,A28+1," ")</f>
        <v xml:space="preserve"> </v>
      </c>
      <c r="B29" s="20" t="str">
        <f t="shared" ref="B29:B52" si="3">IF(A29=" "," ",(CONCATENATE("CE","-",K$1,"-",A29)))</f>
        <v xml:space="preserve"> </v>
      </c>
      <c r="C29" s="24"/>
      <c r="D29" s="22"/>
      <c r="E29" s="22"/>
      <c r="F29" s="22"/>
      <c r="G29" s="22"/>
      <c r="H29" s="31"/>
      <c r="I29" s="23"/>
      <c r="J29" s="24"/>
      <c r="K29" s="25"/>
      <c r="L29" s="24"/>
      <c r="M29" s="25"/>
      <c r="N29" s="25"/>
      <c r="O29" s="25"/>
      <c r="P29" s="23"/>
      <c r="Q29" s="26"/>
      <c r="R29" s="24"/>
      <c r="S29" s="26"/>
    </row>
    <row r="30" spans="1:22" x14ac:dyDescent="0.15">
      <c r="A30" s="20" t="str">
        <f t="shared" si="2"/>
        <v xml:space="preserve"> </v>
      </c>
      <c r="B30" s="20" t="str">
        <f t="shared" si="3"/>
        <v xml:space="preserve"> </v>
      </c>
      <c r="C30" s="24"/>
      <c r="D30" s="22"/>
      <c r="E30" s="22"/>
      <c r="F30" s="22"/>
      <c r="G30" s="22"/>
      <c r="H30" s="31"/>
      <c r="I30" s="23"/>
      <c r="J30" s="24"/>
      <c r="K30" s="25"/>
      <c r="L30" s="24"/>
      <c r="M30" s="25"/>
      <c r="N30" s="25"/>
      <c r="O30" s="25"/>
      <c r="P30" s="23"/>
      <c r="Q30" s="26"/>
      <c r="R30" s="24"/>
      <c r="S30" s="26"/>
    </row>
    <row r="31" spans="1:22" x14ac:dyDescent="0.15">
      <c r="A31" s="20" t="str">
        <f t="shared" si="2"/>
        <v xml:space="preserve"> </v>
      </c>
      <c r="B31" s="20" t="str">
        <f t="shared" si="3"/>
        <v xml:space="preserve"> </v>
      </c>
      <c r="C31" s="24"/>
      <c r="D31" s="22"/>
      <c r="E31" s="22"/>
      <c r="F31" s="22"/>
      <c r="G31" s="22"/>
      <c r="H31" s="31"/>
      <c r="I31" s="23"/>
      <c r="J31" s="24"/>
      <c r="K31" s="25"/>
      <c r="L31" s="24"/>
      <c r="M31" s="25"/>
      <c r="N31" s="25"/>
      <c r="O31" s="25"/>
      <c r="P31" s="23"/>
      <c r="Q31" s="26"/>
      <c r="R31" s="24"/>
      <c r="S31" s="26"/>
    </row>
    <row r="32" spans="1:22" x14ac:dyDescent="0.15">
      <c r="A32" s="20" t="str">
        <f t="shared" si="2"/>
        <v xml:space="preserve"> </v>
      </c>
      <c r="B32" s="20" t="str">
        <f t="shared" si="3"/>
        <v xml:space="preserve"> </v>
      </c>
      <c r="C32" s="24"/>
      <c r="D32" s="22"/>
      <c r="E32" s="22"/>
      <c r="F32" s="22"/>
      <c r="G32" s="22"/>
      <c r="H32" s="31"/>
      <c r="I32" s="23"/>
      <c r="J32" s="24"/>
      <c r="K32" s="25"/>
      <c r="L32" s="24"/>
      <c r="M32" s="25"/>
      <c r="N32" s="25"/>
      <c r="O32" s="25"/>
      <c r="P32" s="23"/>
      <c r="Q32" s="26"/>
      <c r="R32" s="24"/>
      <c r="S32" s="26"/>
    </row>
    <row r="33" spans="1:19" x14ac:dyDescent="0.15">
      <c r="A33" s="20" t="str">
        <f t="shared" si="2"/>
        <v xml:space="preserve"> </v>
      </c>
      <c r="B33" s="20" t="str">
        <f t="shared" si="3"/>
        <v xml:space="preserve"> </v>
      </c>
      <c r="C33" s="24"/>
      <c r="D33" s="22"/>
      <c r="E33" s="22"/>
      <c r="F33" s="22"/>
      <c r="G33" s="22"/>
      <c r="H33" s="31"/>
      <c r="I33" s="23"/>
      <c r="J33" s="24"/>
      <c r="K33" s="25"/>
      <c r="L33" s="24"/>
      <c r="M33" s="25"/>
      <c r="N33" s="25"/>
      <c r="O33" s="25"/>
      <c r="P33" s="23"/>
      <c r="Q33" s="26"/>
      <c r="R33" s="24"/>
      <c r="S33" s="26"/>
    </row>
    <row r="34" spans="1:19" x14ac:dyDescent="0.15">
      <c r="A34" s="20" t="str">
        <f t="shared" si="2"/>
        <v xml:space="preserve"> </v>
      </c>
      <c r="B34" s="20" t="str">
        <f t="shared" si="3"/>
        <v xml:space="preserve"> </v>
      </c>
      <c r="C34" s="24"/>
      <c r="D34" s="22"/>
      <c r="E34" s="22"/>
      <c r="F34" s="22"/>
      <c r="G34" s="22"/>
      <c r="H34" s="31"/>
      <c r="I34" s="23"/>
      <c r="J34" s="24"/>
      <c r="K34" s="25"/>
      <c r="L34" s="24"/>
      <c r="M34" s="25"/>
      <c r="N34" s="25"/>
      <c r="O34" s="25"/>
      <c r="P34" s="23"/>
      <c r="Q34" s="26"/>
      <c r="R34" s="24"/>
      <c r="S34" s="26"/>
    </row>
    <row r="35" spans="1:19" x14ac:dyDescent="0.15">
      <c r="A35" s="20" t="str">
        <f t="shared" si="2"/>
        <v xml:space="preserve"> </v>
      </c>
      <c r="B35" s="20" t="str">
        <f t="shared" si="3"/>
        <v xml:space="preserve"> </v>
      </c>
      <c r="C35" s="24"/>
      <c r="D35" s="22"/>
      <c r="E35" s="22"/>
      <c r="F35" s="22"/>
      <c r="G35" s="22"/>
      <c r="H35" s="31"/>
      <c r="I35" s="23"/>
      <c r="J35" s="24"/>
      <c r="K35" s="25"/>
      <c r="L35" s="24"/>
      <c r="M35" s="25"/>
      <c r="N35" s="25"/>
      <c r="O35" s="25"/>
      <c r="P35" s="23"/>
      <c r="Q35" s="26"/>
      <c r="R35" s="24"/>
      <c r="S35" s="26"/>
    </row>
    <row r="36" spans="1:19" x14ac:dyDescent="0.15">
      <c r="A36" s="20" t="str">
        <f t="shared" si="2"/>
        <v xml:space="preserve"> </v>
      </c>
      <c r="B36" s="20" t="str">
        <f t="shared" si="3"/>
        <v xml:space="preserve"> </v>
      </c>
      <c r="C36" s="24"/>
      <c r="D36" s="22"/>
      <c r="E36" s="22"/>
      <c r="F36" s="22"/>
      <c r="G36" s="22"/>
      <c r="H36" s="31"/>
      <c r="I36" s="23"/>
      <c r="J36" s="24"/>
      <c r="K36" s="25"/>
      <c r="L36" s="24"/>
      <c r="M36" s="25"/>
      <c r="N36" s="25"/>
      <c r="O36" s="25"/>
      <c r="P36" s="23"/>
      <c r="Q36" s="26"/>
      <c r="R36" s="24"/>
      <c r="S36" s="26"/>
    </row>
    <row r="37" spans="1:19" x14ac:dyDescent="0.15">
      <c r="A37" s="20" t="str">
        <f t="shared" si="2"/>
        <v xml:space="preserve"> </v>
      </c>
      <c r="B37" s="20" t="str">
        <f t="shared" si="3"/>
        <v xml:space="preserve"> </v>
      </c>
      <c r="C37" s="24"/>
      <c r="D37" s="22"/>
      <c r="E37" s="22"/>
      <c r="F37" s="22"/>
      <c r="G37" s="22"/>
      <c r="H37" s="31"/>
      <c r="I37" s="23"/>
      <c r="J37" s="24"/>
      <c r="K37" s="25"/>
      <c r="L37" s="24"/>
      <c r="M37" s="25"/>
      <c r="N37" s="25"/>
      <c r="O37" s="25"/>
      <c r="P37" s="23"/>
      <c r="Q37" s="26"/>
      <c r="R37" s="24"/>
      <c r="S37" s="26"/>
    </row>
    <row r="38" spans="1:19" x14ac:dyDescent="0.15">
      <c r="A38" s="20" t="str">
        <f t="shared" si="2"/>
        <v xml:space="preserve"> </v>
      </c>
      <c r="B38" s="20" t="str">
        <f t="shared" ref="B38:B39" si="4">IF(A38=" "," ",(CONCATENATE("CE","-",K$1,"-",A38)))</f>
        <v xml:space="preserve"> </v>
      </c>
      <c r="C38" s="24"/>
      <c r="D38" s="22"/>
      <c r="E38" s="22"/>
      <c r="F38" s="22"/>
      <c r="G38" s="22"/>
      <c r="H38" s="31"/>
      <c r="I38" s="23"/>
      <c r="J38" s="24"/>
      <c r="K38" s="25"/>
      <c r="L38" s="24"/>
      <c r="M38" s="25"/>
      <c r="N38" s="25"/>
      <c r="O38" s="25"/>
      <c r="P38" s="23"/>
      <c r="Q38" s="26"/>
      <c r="R38" s="24"/>
      <c r="S38" s="26"/>
    </row>
    <row r="39" spans="1:19" x14ac:dyDescent="0.15">
      <c r="A39" s="20" t="str">
        <f t="shared" si="2"/>
        <v xml:space="preserve"> </v>
      </c>
      <c r="B39" s="20" t="str">
        <f t="shared" si="4"/>
        <v xml:space="preserve"> </v>
      </c>
      <c r="C39" s="24"/>
      <c r="D39" s="22"/>
      <c r="E39" s="22"/>
      <c r="F39" s="22"/>
      <c r="G39" s="22"/>
      <c r="H39" s="31"/>
      <c r="I39" s="23"/>
      <c r="J39" s="24"/>
      <c r="K39" s="25"/>
      <c r="L39" s="24"/>
      <c r="M39" s="25"/>
      <c r="N39" s="25"/>
      <c r="O39" s="25"/>
      <c r="P39" s="23"/>
      <c r="Q39" s="26"/>
      <c r="R39" s="24"/>
      <c r="S39" s="26"/>
    </row>
    <row r="40" spans="1:19" x14ac:dyDescent="0.15">
      <c r="A40" s="20" t="str">
        <f t="shared" si="2"/>
        <v xml:space="preserve"> </v>
      </c>
      <c r="B40" s="20" t="str">
        <f t="shared" si="3"/>
        <v xml:space="preserve"> </v>
      </c>
      <c r="C40" s="24"/>
      <c r="D40" s="22"/>
      <c r="E40" s="22"/>
      <c r="F40" s="22"/>
      <c r="G40" s="22"/>
      <c r="H40" s="31"/>
      <c r="I40" s="23"/>
      <c r="J40" s="24"/>
      <c r="K40" s="25"/>
      <c r="L40" s="24"/>
      <c r="M40" s="25"/>
      <c r="N40" s="25"/>
      <c r="O40" s="25"/>
      <c r="P40" s="23"/>
      <c r="Q40" s="26"/>
      <c r="R40" s="24"/>
      <c r="S40" s="26"/>
    </row>
    <row r="41" spans="1:19" x14ac:dyDescent="0.15">
      <c r="A41" s="20" t="str">
        <f t="shared" si="2"/>
        <v xml:space="preserve"> </v>
      </c>
      <c r="B41" s="20" t="str">
        <f t="shared" si="3"/>
        <v xml:space="preserve"> </v>
      </c>
      <c r="C41" s="24"/>
      <c r="D41" s="22"/>
      <c r="E41" s="22"/>
      <c r="F41" s="22"/>
      <c r="G41" s="22"/>
      <c r="H41" s="31"/>
      <c r="I41" s="23"/>
      <c r="J41" s="24"/>
      <c r="K41" s="25"/>
      <c r="L41" s="24"/>
      <c r="M41" s="25"/>
      <c r="N41" s="25"/>
      <c r="O41" s="25"/>
      <c r="P41" s="23"/>
      <c r="Q41" s="26"/>
      <c r="R41" s="24"/>
      <c r="S41" s="26"/>
    </row>
    <row r="42" spans="1:19" x14ac:dyDescent="0.15">
      <c r="A42" s="20" t="str">
        <f t="shared" si="2"/>
        <v xml:space="preserve"> </v>
      </c>
      <c r="B42" s="20" t="str">
        <f t="shared" si="3"/>
        <v xml:space="preserve"> </v>
      </c>
      <c r="C42" s="24"/>
      <c r="D42" s="22"/>
      <c r="E42" s="22"/>
      <c r="F42" s="22"/>
      <c r="G42" s="22"/>
      <c r="H42" s="31"/>
      <c r="I42" s="23"/>
      <c r="J42" s="24"/>
      <c r="K42" s="25"/>
      <c r="L42" s="24"/>
      <c r="M42" s="25"/>
      <c r="N42" s="25"/>
      <c r="O42" s="25"/>
      <c r="P42" s="23"/>
      <c r="Q42" s="26"/>
      <c r="R42" s="24"/>
      <c r="S42" s="26"/>
    </row>
    <row r="43" spans="1:19" x14ac:dyDescent="0.15">
      <c r="A43" s="20" t="str">
        <f t="shared" si="2"/>
        <v xml:space="preserve"> </v>
      </c>
      <c r="B43" s="20" t="str">
        <f t="shared" si="3"/>
        <v xml:space="preserve"> </v>
      </c>
      <c r="C43" s="24"/>
      <c r="D43" s="22"/>
      <c r="E43" s="22"/>
      <c r="F43" s="22"/>
      <c r="G43" s="22"/>
      <c r="H43" s="31"/>
      <c r="I43" s="23"/>
      <c r="J43" s="24"/>
      <c r="K43" s="25"/>
      <c r="L43" s="24"/>
      <c r="M43" s="25"/>
      <c r="N43" s="25"/>
      <c r="O43" s="25"/>
      <c r="P43" s="23"/>
      <c r="Q43" s="26"/>
      <c r="R43" s="24"/>
      <c r="S43" s="26"/>
    </row>
    <row r="44" spans="1:19" x14ac:dyDescent="0.15">
      <c r="A44" s="20" t="str">
        <f t="shared" si="2"/>
        <v xml:space="preserve"> </v>
      </c>
      <c r="B44" s="20" t="str">
        <f t="shared" si="3"/>
        <v xml:space="preserve"> </v>
      </c>
      <c r="C44" s="24"/>
      <c r="D44" s="22"/>
      <c r="E44" s="22"/>
      <c r="F44" s="22"/>
      <c r="G44" s="22"/>
      <c r="H44" s="31"/>
      <c r="I44" s="23"/>
      <c r="J44" s="24"/>
      <c r="K44" s="25"/>
      <c r="L44" s="24"/>
      <c r="M44" s="25"/>
      <c r="N44" s="25"/>
      <c r="O44" s="25"/>
      <c r="P44" s="23"/>
      <c r="Q44" s="26"/>
      <c r="R44" s="24"/>
      <c r="S44" s="26"/>
    </row>
    <row r="45" spans="1:19" x14ac:dyDescent="0.15">
      <c r="A45" s="20" t="str">
        <f t="shared" si="2"/>
        <v xml:space="preserve"> </v>
      </c>
      <c r="B45" s="20" t="str">
        <f t="shared" si="3"/>
        <v xml:space="preserve"> </v>
      </c>
      <c r="C45" s="24"/>
      <c r="D45" s="22"/>
      <c r="E45" s="22"/>
      <c r="F45" s="22"/>
      <c r="G45" s="22"/>
      <c r="H45" s="31"/>
      <c r="I45" s="23"/>
      <c r="J45" s="24"/>
      <c r="K45" s="25"/>
      <c r="L45" s="24"/>
      <c r="M45" s="25"/>
      <c r="N45" s="25"/>
      <c r="O45" s="25"/>
      <c r="P45" s="23"/>
      <c r="Q45" s="26"/>
      <c r="R45" s="24"/>
      <c r="S45" s="26"/>
    </row>
    <row r="46" spans="1:19" x14ac:dyDescent="0.15">
      <c r="A46" s="20" t="str">
        <f t="shared" si="2"/>
        <v xml:space="preserve"> </v>
      </c>
      <c r="B46" s="20" t="str">
        <f t="shared" si="3"/>
        <v xml:space="preserve"> </v>
      </c>
      <c r="C46" s="24"/>
      <c r="D46" s="22"/>
      <c r="E46" s="22"/>
      <c r="F46" s="22"/>
      <c r="G46" s="22"/>
      <c r="H46" s="31"/>
      <c r="I46" s="23"/>
      <c r="J46" s="24"/>
      <c r="K46" s="25"/>
      <c r="L46" s="24"/>
      <c r="M46" s="25"/>
      <c r="N46" s="25"/>
      <c r="O46" s="25"/>
      <c r="P46" s="23"/>
      <c r="Q46" s="26"/>
      <c r="R46" s="24"/>
      <c r="S46" s="26"/>
    </row>
    <row r="47" spans="1:19" x14ac:dyDescent="0.15">
      <c r="A47" s="20" t="str">
        <f t="shared" si="2"/>
        <v xml:space="preserve"> </v>
      </c>
      <c r="B47" s="20" t="str">
        <f t="shared" si="3"/>
        <v xml:space="preserve"> </v>
      </c>
      <c r="C47" s="24"/>
      <c r="D47" s="22"/>
      <c r="E47" s="22"/>
      <c r="F47" s="22"/>
      <c r="G47" s="22"/>
      <c r="H47" s="31"/>
      <c r="I47" s="23"/>
      <c r="J47" s="24"/>
      <c r="K47" s="25"/>
      <c r="L47" s="24"/>
      <c r="M47" s="25"/>
      <c r="N47" s="25"/>
      <c r="O47" s="25"/>
      <c r="P47" s="23"/>
      <c r="Q47" s="26"/>
      <c r="R47" s="24"/>
      <c r="S47" s="26"/>
    </row>
    <row r="48" spans="1:19" x14ac:dyDescent="0.15">
      <c r="A48" s="20" t="str">
        <f t="shared" si="2"/>
        <v xml:space="preserve"> </v>
      </c>
      <c r="B48" s="20" t="str">
        <f t="shared" si="3"/>
        <v xml:space="preserve"> </v>
      </c>
      <c r="C48" s="24"/>
      <c r="D48" s="22"/>
      <c r="E48" s="22"/>
      <c r="F48" s="22"/>
      <c r="G48" s="22"/>
      <c r="H48" s="31"/>
      <c r="I48" s="23"/>
      <c r="J48" s="24"/>
      <c r="K48" s="25"/>
      <c r="L48" s="24"/>
      <c r="M48" s="25"/>
      <c r="N48" s="25"/>
      <c r="O48" s="25"/>
      <c r="P48" s="23"/>
      <c r="Q48" s="26"/>
      <c r="R48" s="24"/>
      <c r="S48" s="26"/>
    </row>
    <row r="49" spans="1:19" x14ac:dyDescent="0.15">
      <c r="A49" s="20" t="str">
        <f t="shared" si="2"/>
        <v xml:space="preserve"> </v>
      </c>
      <c r="B49" s="20" t="str">
        <f t="shared" si="3"/>
        <v xml:space="preserve"> </v>
      </c>
      <c r="C49" s="24"/>
      <c r="D49" s="22"/>
      <c r="E49" s="22"/>
      <c r="F49" s="22"/>
      <c r="G49" s="22"/>
      <c r="H49" s="31"/>
      <c r="I49" s="23"/>
      <c r="J49" s="24"/>
      <c r="K49" s="25"/>
      <c r="L49" s="24"/>
      <c r="M49" s="25"/>
      <c r="N49" s="25"/>
      <c r="O49" s="25"/>
      <c r="P49" s="23"/>
      <c r="Q49" s="26"/>
      <c r="R49" s="24"/>
      <c r="S49" s="26"/>
    </row>
    <row r="50" spans="1:19" x14ac:dyDescent="0.15">
      <c r="A50" s="20" t="str">
        <f t="shared" si="2"/>
        <v xml:space="preserve"> </v>
      </c>
      <c r="B50" s="20" t="str">
        <f t="shared" si="3"/>
        <v xml:space="preserve"> </v>
      </c>
      <c r="C50" s="24"/>
      <c r="D50" s="22"/>
      <c r="E50" s="22"/>
      <c r="F50" s="22"/>
      <c r="G50" s="22"/>
      <c r="H50" s="31"/>
      <c r="I50" s="23"/>
      <c r="J50" s="24"/>
      <c r="K50" s="25"/>
      <c r="L50" s="24"/>
      <c r="M50" s="25"/>
      <c r="N50" s="25"/>
      <c r="O50" s="25"/>
      <c r="P50" s="23"/>
      <c r="Q50" s="26"/>
      <c r="R50" s="24"/>
      <c r="S50" s="26"/>
    </row>
    <row r="51" spans="1:19" x14ac:dyDescent="0.15">
      <c r="A51" s="20" t="str">
        <f t="shared" si="2"/>
        <v xml:space="preserve"> </v>
      </c>
      <c r="B51" s="20" t="str">
        <f t="shared" si="3"/>
        <v xml:space="preserve"> </v>
      </c>
      <c r="C51" s="24"/>
      <c r="D51" s="22"/>
      <c r="E51" s="22"/>
      <c r="F51" s="22"/>
      <c r="G51" s="22"/>
      <c r="H51" s="31"/>
      <c r="I51" s="23"/>
      <c r="J51" s="24"/>
      <c r="K51" s="25"/>
      <c r="L51" s="24"/>
      <c r="M51" s="25"/>
      <c r="N51" s="25"/>
      <c r="O51" s="25"/>
      <c r="P51" s="23"/>
      <c r="Q51" s="26"/>
      <c r="R51" s="24"/>
      <c r="S51" s="26"/>
    </row>
    <row r="52" spans="1:19" x14ac:dyDescent="0.15">
      <c r="A52" s="20" t="str">
        <f t="shared" si="2"/>
        <v xml:space="preserve"> </v>
      </c>
      <c r="B52" s="20" t="str">
        <f t="shared" si="3"/>
        <v xml:space="preserve"> </v>
      </c>
      <c r="C52" s="24"/>
      <c r="D52" s="22"/>
      <c r="E52" s="22"/>
      <c r="F52" s="22"/>
      <c r="G52" s="22"/>
      <c r="H52" s="31"/>
      <c r="I52" s="23"/>
      <c r="J52" s="24"/>
      <c r="K52" s="25"/>
      <c r="L52" s="24"/>
      <c r="M52" s="25"/>
      <c r="N52" s="25"/>
      <c r="O52" s="25"/>
      <c r="P52" s="23"/>
      <c r="Q52" s="26"/>
      <c r="R52" s="24"/>
      <c r="S52" s="26"/>
    </row>
  </sheetData>
  <mergeCells count="3">
    <mergeCell ref="K1:L1"/>
    <mergeCell ref="A3:J3"/>
    <mergeCell ref="K3:P3"/>
  </mergeCells>
  <phoneticPr fontId="4" type="noConversion"/>
  <conditionalFormatting sqref="A5:B52">
    <cfRule type="notContainsBlanks" dxfId="10" priority="25">
      <formula>LEN(TRIM(A5))&gt;0</formula>
    </cfRule>
  </conditionalFormatting>
  <conditionalFormatting sqref="C5:P52">
    <cfRule type="expression" dxfId="9" priority="1">
      <formula>$C5&gt;36892</formula>
    </cfRule>
  </conditionalFormatting>
  <conditionalFormatting sqref="Q5:Q52">
    <cfRule type="expression" dxfId="8" priority="22">
      <formula>#REF!="Yes"</formula>
    </cfRule>
  </conditionalFormatting>
  <conditionalFormatting sqref="R5:R52">
    <cfRule type="expression" dxfId="7" priority="21">
      <formula>Q5="Yes"</formula>
    </cfRule>
  </conditionalFormatting>
  <conditionalFormatting sqref="S5:S52">
    <cfRule type="expression" dxfId="6" priority="15">
      <formula>Q5="Yes"</formula>
    </cfRule>
  </conditionalFormatting>
  <dataValidations count="2">
    <dataValidation type="list" allowBlank="1" showInputMessage="1" showErrorMessage="1" sqref="E5:E52" xr:uid="{00000000-0002-0000-0400-000000000000}">
      <formula1>"Client,Scheme,Client &amp; Scheme"</formula1>
    </dataValidation>
    <dataValidation type="list" allowBlank="1" showInputMessage="1" showErrorMessage="1" sqref="Q5:Q1048576 N5:O52" xr:uid="{00000000-0002-0000-0400-000001000000}">
      <formula1>"Yes,No"</formula1>
    </dataValidation>
  </dataValidations>
  <hyperlinks>
    <hyperlink ref="S1" r:id="rId1" xr:uid="{00000000-0004-0000-0400-000000000000}"/>
  </hyperlinks>
  <pageMargins left="0.70000000000000007" right="0.70000000000000007" top="0.80666666666666664" bottom="0.75000000000000011" header="0.30000000000000004" footer="0.30000000000000004"/>
  <pageSetup paperSize="8" scale="66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'Project Team'!$B$5:$B$10</xm:f>
          </x14:formula1>
          <xm:sqref>D5:D52</xm:sqref>
        </x14:dataValidation>
        <x14:dataValidation type="list" allowBlank="1" showInputMessage="1" showErrorMessage="1" xr:uid="{00000000-0002-0000-0400-000003000000}">
          <x14:formula1>
            <xm:f>'Project Team'!$B$14:$B$20</xm:f>
          </x14:formula1>
          <xm:sqref>F5:F52</xm:sqref>
        </x14:dataValidation>
        <x14:dataValidation type="list" allowBlank="1" showInputMessage="1" showErrorMessage="1" xr:uid="{00000000-0002-0000-0400-000004000000}">
          <x14:formula1>
            <xm:f>'Project Team'!$B$24:$B$33</xm:f>
          </x14:formula1>
          <xm:sqref>G5:G52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A9D-0B12-E54E-89A8-667A14AFFF88}">
  <sheetPr>
    <pageSetUpPr fitToPage="1"/>
  </sheetPr>
  <dimension ref="A1:P28"/>
  <sheetViews>
    <sheetView showGridLines="0" zoomScale="130" zoomScaleNormal="130" workbookViewId="0">
      <selection activeCell="C5" sqref="C5"/>
    </sheetView>
  </sheetViews>
  <sheetFormatPr baseColWidth="10" defaultColWidth="11" defaultRowHeight="12" x14ac:dyDescent="0.15"/>
  <cols>
    <col min="1" max="1" width="8.19921875" style="13" customWidth="1"/>
    <col min="2" max="2" width="12.3984375" style="13" customWidth="1"/>
    <col min="3" max="3" width="11.19921875" style="10" customWidth="1"/>
    <col min="4" max="4" width="13.3984375" style="9" customWidth="1"/>
    <col min="5" max="5" width="11.59765625" style="9" customWidth="1"/>
    <col min="6" max="7" width="13.3984375" style="9" customWidth="1"/>
    <col min="8" max="8" width="51" style="12" customWidth="1"/>
    <col min="9" max="9" width="11.19921875" style="10" customWidth="1"/>
    <col min="10" max="10" width="14.796875" style="11" customWidth="1"/>
    <col min="11" max="11" width="11.19921875" style="10" customWidth="1"/>
    <col min="12" max="12" width="22.59765625" style="11" customWidth="1"/>
    <col min="13" max="13" width="51" style="12" customWidth="1"/>
    <col min="14" max="16" width="11" style="13"/>
    <col min="17" max="16384" width="11" style="11"/>
  </cols>
  <sheetData>
    <row r="1" spans="1:16" x14ac:dyDescent="0.15">
      <c r="A1" s="5" t="s">
        <v>85</v>
      </c>
      <c r="B1" s="6"/>
      <c r="C1" s="6"/>
      <c r="D1" s="6"/>
      <c r="G1" s="9" t="s">
        <v>1</v>
      </c>
      <c r="H1" s="6" t="str">
        <f>Summary!B4</f>
        <v>Technology Renewals</v>
      </c>
      <c r="I1" s="10" t="s">
        <v>39</v>
      </c>
      <c r="J1" s="75" t="str">
        <f>Summary!B5</f>
        <v>SWO2402</v>
      </c>
      <c r="K1" s="75"/>
      <c r="P1" s="66" t="s">
        <v>86</v>
      </c>
    </row>
    <row r="3" spans="1:16" ht="18" customHeight="1" x14ac:dyDescent="0.15">
      <c r="A3" s="73" t="s">
        <v>87</v>
      </c>
      <c r="B3" s="73"/>
      <c r="C3" s="73"/>
      <c r="D3" s="73"/>
      <c r="E3" s="73"/>
      <c r="F3" s="73"/>
      <c r="G3" s="73"/>
      <c r="H3" s="73"/>
      <c r="I3" s="73"/>
      <c r="J3" s="74" t="s">
        <v>88</v>
      </c>
      <c r="K3" s="74"/>
      <c r="L3" s="74"/>
      <c r="M3" s="74"/>
      <c r="N3" s="74"/>
      <c r="O3" s="74"/>
      <c r="P3" s="74"/>
    </row>
    <row r="4" spans="1:16" s="19" customFormat="1" ht="39" x14ac:dyDescent="0.15">
      <c r="A4" s="14" t="s">
        <v>43</v>
      </c>
      <c r="B4" s="14" t="s">
        <v>44</v>
      </c>
      <c r="C4" s="15" t="s">
        <v>45</v>
      </c>
      <c r="D4" s="14" t="s">
        <v>46</v>
      </c>
      <c r="E4" s="14" t="s">
        <v>47</v>
      </c>
      <c r="F4" s="14" t="s">
        <v>89</v>
      </c>
      <c r="G4" s="14" t="s">
        <v>90</v>
      </c>
      <c r="H4" s="14" t="s">
        <v>50</v>
      </c>
      <c r="I4" s="15" t="s">
        <v>51</v>
      </c>
      <c r="J4" s="16" t="s">
        <v>52</v>
      </c>
      <c r="K4" s="17" t="s">
        <v>45</v>
      </c>
      <c r="L4" s="16" t="s">
        <v>53</v>
      </c>
      <c r="M4" s="16" t="s">
        <v>54</v>
      </c>
      <c r="N4" s="16" t="s">
        <v>55</v>
      </c>
      <c r="O4" s="16" t="s">
        <v>56</v>
      </c>
      <c r="P4" s="18" t="s">
        <v>57</v>
      </c>
    </row>
    <row r="5" spans="1:16" x14ac:dyDescent="0.15">
      <c r="A5" s="20" t="str">
        <f>IF(C5&gt;36892,1," ")</f>
        <v xml:space="preserve"> </v>
      </c>
      <c r="B5" s="20" t="str">
        <f>IF(A5=" "," ",(CONCATENATE("TQ","-",J$1,"-",A5)))</f>
        <v xml:space="preserve"> </v>
      </c>
      <c r="C5" s="21"/>
      <c r="D5" s="22"/>
      <c r="E5" s="22"/>
      <c r="F5" s="22"/>
      <c r="G5" s="22"/>
      <c r="H5" s="23"/>
      <c r="I5" s="24"/>
      <c r="J5" s="25"/>
      <c r="K5" s="24"/>
      <c r="L5" s="25"/>
      <c r="M5" s="23"/>
      <c r="N5" s="26"/>
      <c r="O5" s="26"/>
      <c r="P5" s="26"/>
    </row>
    <row r="6" spans="1:16" x14ac:dyDescent="0.15">
      <c r="A6" s="20" t="str">
        <f>IF(C6&gt;36892,A5+1," ")</f>
        <v xml:space="preserve"> </v>
      </c>
      <c r="B6" s="20" t="str">
        <f t="shared" ref="B6:B28" si="0">IF(A6=" "," ",(CONCATENATE("TQ","-",J$1,"-",A6)))</f>
        <v xml:space="preserve"> </v>
      </c>
      <c r="C6" s="24"/>
      <c r="D6" s="22"/>
      <c r="E6" s="22"/>
      <c r="F6" s="22"/>
      <c r="G6" s="22"/>
      <c r="H6" s="23"/>
      <c r="I6" s="24"/>
      <c r="J6" s="25"/>
      <c r="K6" s="24"/>
      <c r="L6" s="25"/>
      <c r="M6" s="23"/>
      <c r="N6" s="26"/>
      <c r="O6" s="26"/>
      <c r="P6" s="26"/>
    </row>
    <row r="7" spans="1:16" x14ac:dyDescent="0.15">
      <c r="A7" s="20" t="str">
        <f t="shared" ref="A7:A28" si="1">IF(C7&gt;36892,A6+1," ")</f>
        <v xml:space="preserve"> </v>
      </c>
      <c r="B7" s="20" t="str">
        <f t="shared" si="0"/>
        <v xml:space="preserve"> </v>
      </c>
      <c r="C7" s="24"/>
      <c r="D7" s="22"/>
      <c r="E7" s="22"/>
      <c r="F7" s="22"/>
      <c r="G7" s="22"/>
      <c r="H7" s="23"/>
      <c r="I7" s="24"/>
      <c r="J7" s="25"/>
      <c r="K7" s="24"/>
      <c r="L7" s="25"/>
      <c r="M7" s="23"/>
      <c r="N7" s="26"/>
      <c r="O7" s="26"/>
      <c r="P7" s="26"/>
    </row>
    <row r="8" spans="1:16" x14ac:dyDescent="0.15">
      <c r="A8" s="20" t="str">
        <f t="shared" si="1"/>
        <v xml:space="preserve"> </v>
      </c>
      <c r="B8" s="20" t="str">
        <f t="shared" si="0"/>
        <v xml:space="preserve"> </v>
      </c>
      <c r="C8" s="24"/>
      <c r="D8" s="22"/>
      <c r="E8" s="22"/>
      <c r="F8" s="22"/>
      <c r="G8" s="22"/>
      <c r="H8" s="23"/>
      <c r="I8" s="24"/>
      <c r="J8" s="25"/>
      <c r="K8" s="24"/>
      <c r="L8" s="25"/>
      <c r="M8" s="23"/>
      <c r="N8" s="26"/>
      <c r="O8" s="26"/>
      <c r="P8" s="26"/>
    </row>
    <row r="9" spans="1:16" x14ac:dyDescent="0.15">
      <c r="A9" s="20" t="str">
        <f t="shared" si="1"/>
        <v xml:space="preserve"> </v>
      </c>
      <c r="B9" s="20" t="str">
        <f t="shared" si="0"/>
        <v xml:space="preserve"> </v>
      </c>
      <c r="C9" s="24"/>
      <c r="D9" s="22"/>
      <c r="E9" s="22"/>
      <c r="F9" s="22"/>
      <c r="G9" s="22"/>
      <c r="H9" s="23"/>
      <c r="I9" s="24"/>
      <c r="J9" s="25"/>
      <c r="K9" s="24"/>
      <c r="L9" s="25"/>
      <c r="M9" s="23"/>
      <c r="N9" s="26"/>
      <c r="O9" s="26"/>
      <c r="P9" s="26"/>
    </row>
    <row r="10" spans="1:16" x14ac:dyDescent="0.15">
      <c r="A10" s="20" t="str">
        <f t="shared" si="1"/>
        <v xml:space="preserve"> </v>
      </c>
      <c r="B10" s="20" t="str">
        <f t="shared" si="0"/>
        <v xml:space="preserve"> </v>
      </c>
      <c r="C10" s="24"/>
      <c r="D10" s="22"/>
      <c r="E10" s="22"/>
      <c r="F10" s="22"/>
      <c r="G10" s="22"/>
      <c r="H10" s="23"/>
      <c r="I10" s="24"/>
      <c r="J10" s="25"/>
      <c r="K10" s="24"/>
      <c r="L10" s="25"/>
      <c r="M10" s="23"/>
      <c r="N10" s="26"/>
      <c r="O10" s="26"/>
      <c r="P10" s="26"/>
    </row>
    <row r="11" spans="1:16" x14ac:dyDescent="0.15">
      <c r="A11" s="20" t="str">
        <f t="shared" si="1"/>
        <v xml:space="preserve"> </v>
      </c>
      <c r="B11" s="20" t="str">
        <f t="shared" si="0"/>
        <v xml:space="preserve"> </v>
      </c>
      <c r="C11" s="24"/>
      <c r="D11" s="22"/>
      <c r="E11" s="22"/>
      <c r="F11" s="22"/>
      <c r="G11" s="22"/>
      <c r="H11" s="23"/>
      <c r="I11" s="24"/>
      <c r="J11" s="25"/>
      <c r="K11" s="24"/>
      <c r="L11" s="25"/>
      <c r="M11" s="23"/>
      <c r="N11" s="26"/>
      <c r="O11" s="26"/>
      <c r="P11" s="26"/>
    </row>
    <row r="12" spans="1:16" x14ac:dyDescent="0.15">
      <c r="A12" s="20" t="str">
        <f t="shared" si="1"/>
        <v xml:space="preserve"> </v>
      </c>
      <c r="B12" s="20" t="str">
        <f t="shared" si="0"/>
        <v xml:space="preserve"> </v>
      </c>
      <c r="C12" s="24"/>
      <c r="D12" s="22"/>
      <c r="E12" s="22"/>
      <c r="F12" s="22"/>
      <c r="G12" s="22"/>
      <c r="H12" s="23"/>
      <c r="I12" s="24"/>
      <c r="J12" s="25"/>
      <c r="K12" s="24"/>
      <c r="L12" s="25"/>
      <c r="M12" s="23"/>
      <c r="N12" s="26"/>
      <c r="O12" s="26"/>
      <c r="P12" s="26"/>
    </row>
    <row r="13" spans="1:16" x14ac:dyDescent="0.15">
      <c r="A13" s="20" t="str">
        <f t="shared" si="1"/>
        <v xml:space="preserve"> </v>
      </c>
      <c r="B13" s="20" t="str">
        <f t="shared" si="0"/>
        <v xml:space="preserve"> </v>
      </c>
      <c r="C13" s="24"/>
      <c r="D13" s="22"/>
      <c r="E13" s="22"/>
      <c r="F13" s="22"/>
      <c r="G13" s="22"/>
      <c r="H13" s="23"/>
      <c r="I13" s="24"/>
      <c r="J13" s="25"/>
      <c r="K13" s="24"/>
      <c r="L13" s="25"/>
      <c r="M13" s="23"/>
      <c r="N13" s="26"/>
      <c r="O13" s="26"/>
      <c r="P13" s="26"/>
    </row>
    <row r="14" spans="1:16" x14ac:dyDescent="0.15">
      <c r="A14" s="20" t="str">
        <f t="shared" si="1"/>
        <v xml:space="preserve"> </v>
      </c>
      <c r="B14" s="20" t="str">
        <f t="shared" si="0"/>
        <v xml:space="preserve"> </v>
      </c>
      <c r="C14" s="24"/>
      <c r="D14" s="22"/>
      <c r="E14" s="22"/>
      <c r="F14" s="22"/>
      <c r="G14" s="22"/>
      <c r="H14" s="23"/>
      <c r="I14" s="24"/>
      <c r="J14" s="25"/>
      <c r="K14" s="24"/>
      <c r="L14" s="25"/>
      <c r="M14" s="23"/>
      <c r="N14" s="26"/>
      <c r="O14" s="26"/>
      <c r="P14" s="26"/>
    </row>
    <row r="15" spans="1:16" x14ac:dyDescent="0.15">
      <c r="A15" s="20" t="str">
        <f t="shared" si="1"/>
        <v xml:space="preserve"> </v>
      </c>
      <c r="B15" s="20" t="str">
        <f t="shared" si="0"/>
        <v xml:space="preserve"> </v>
      </c>
      <c r="C15" s="24"/>
      <c r="D15" s="22"/>
      <c r="E15" s="22"/>
      <c r="F15" s="22"/>
      <c r="G15" s="22"/>
      <c r="H15" s="23"/>
      <c r="I15" s="24"/>
      <c r="J15" s="25"/>
      <c r="K15" s="24"/>
      <c r="L15" s="25"/>
      <c r="M15" s="23"/>
      <c r="N15" s="26"/>
      <c r="O15" s="26"/>
      <c r="P15" s="26"/>
    </row>
    <row r="16" spans="1:16" x14ac:dyDescent="0.15">
      <c r="A16" s="20" t="str">
        <f t="shared" si="1"/>
        <v xml:space="preserve"> </v>
      </c>
      <c r="B16" s="20" t="str">
        <f t="shared" si="0"/>
        <v xml:space="preserve"> </v>
      </c>
      <c r="C16" s="24"/>
      <c r="D16" s="22"/>
      <c r="E16" s="22"/>
      <c r="F16" s="22"/>
      <c r="G16" s="22"/>
      <c r="H16" s="23"/>
      <c r="I16" s="24"/>
      <c r="J16" s="25"/>
      <c r="K16" s="24"/>
      <c r="L16" s="25"/>
      <c r="M16" s="23"/>
      <c r="N16" s="26"/>
      <c r="O16" s="26"/>
      <c r="P16" s="26"/>
    </row>
    <row r="17" spans="1:16" x14ac:dyDescent="0.15">
      <c r="A17" s="20" t="str">
        <f t="shared" si="1"/>
        <v xml:space="preserve"> </v>
      </c>
      <c r="B17" s="20" t="str">
        <f t="shared" si="0"/>
        <v xml:space="preserve"> </v>
      </c>
      <c r="C17" s="24"/>
      <c r="D17" s="22"/>
      <c r="E17" s="22"/>
      <c r="F17" s="22"/>
      <c r="G17" s="22"/>
      <c r="H17" s="23"/>
      <c r="I17" s="24"/>
      <c r="J17" s="25"/>
      <c r="K17" s="24"/>
      <c r="L17" s="25"/>
      <c r="M17" s="23"/>
      <c r="N17" s="26"/>
      <c r="O17" s="26"/>
      <c r="P17" s="26"/>
    </row>
    <row r="18" spans="1:16" x14ac:dyDescent="0.15">
      <c r="A18" s="20" t="str">
        <f t="shared" si="1"/>
        <v xml:space="preserve"> </v>
      </c>
      <c r="B18" s="20" t="str">
        <f>IF(A18=" "," ",(CONCATENATE("TQ","-",J$1,"-",A18)))</f>
        <v xml:space="preserve"> </v>
      </c>
      <c r="C18" s="24"/>
      <c r="D18" s="22"/>
      <c r="E18" s="22"/>
      <c r="F18" s="22"/>
      <c r="G18" s="22"/>
      <c r="H18" s="23"/>
      <c r="I18" s="24"/>
      <c r="J18" s="25"/>
      <c r="K18" s="24"/>
      <c r="L18" s="25"/>
      <c r="M18" s="23"/>
      <c r="N18" s="26"/>
      <c r="O18" s="26"/>
      <c r="P18" s="26"/>
    </row>
    <row r="19" spans="1:16" x14ac:dyDescent="0.15">
      <c r="A19" s="20" t="str">
        <f t="shared" si="1"/>
        <v xml:space="preserve"> </v>
      </c>
      <c r="B19" s="20" t="str">
        <f t="shared" si="0"/>
        <v xml:space="preserve"> </v>
      </c>
      <c r="C19" s="24"/>
      <c r="D19" s="22"/>
      <c r="E19" s="22"/>
      <c r="F19" s="22"/>
      <c r="G19" s="22"/>
      <c r="H19" s="23"/>
      <c r="I19" s="24"/>
      <c r="J19" s="25"/>
      <c r="K19" s="24"/>
      <c r="L19" s="25"/>
      <c r="M19" s="23"/>
      <c r="N19" s="26"/>
      <c r="O19" s="26"/>
      <c r="P19" s="26"/>
    </row>
    <row r="20" spans="1:16" x14ac:dyDescent="0.15">
      <c r="A20" s="20" t="str">
        <f t="shared" si="1"/>
        <v xml:space="preserve"> </v>
      </c>
      <c r="B20" s="20" t="str">
        <f t="shared" si="0"/>
        <v xml:space="preserve"> </v>
      </c>
      <c r="C20" s="24"/>
      <c r="D20" s="22"/>
      <c r="E20" s="22"/>
      <c r="F20" s="22"/>
      <c r="G20" s="22"/>
      <c r="H20" s="23"/>
      <c r="I20" s="24"/>
      <c r="J20" s="25"/>
      <c r="K20" s="24"/>
      <c r="L20" s="25"/>
      <c r="M20" s="23"/>
      <c r="N20" s="26"/>
      <c r="O20" s="26"/>
      <c r="P20" s="26"/>
    </row>
    <row r="21" spans="1:16" x14ac:dyDescent="0.15">
      <c r="A21" s="20" t="str">
        <f t="shared" si="1"/>
        <v xml:space="preserve"> </v>
      </c>
      <c r="B21" s="20" t="str">
        <f t="shared" si="0"/>
        <v xml:space="preserve"> </v>
      </c>
      <c r="C21" s="24"/>
      <c r="D21" s="22"/>
      <c r="E21" s="22"/>
      <c r="F21" s="22"/>
      <c r="G21" s="22"/>
      <c r="H21" s="23"/>
      <c r="I21" s="24"/>
      <c r="J21" s="25"/>
      <c r="K21" s="24"/>
      <c r="L21" s="25"/>
      <c r="M21" s="23"/>
      <c r="N21" s="26"/>
      <c r="O21" s="26"/>
      <c r="P21" s="26"/>
    </row>
    <row r="22" spans="1:16" x14ac:dyDescent="0.15">
      <c r="A22" s="20" t="str">
        <f t="shared" si="1"/>
        <v xml:space="preserve"> </v>
      </c>
      <c r="B22" s="20" t="str">
        <f t="shared" si="0"/>
        <v xml:space="preserve"> </v>
      </c>
      <c r="C22" s="24"/>
      <c r="D22" s="22"/>
      <c r="E22" s="22"/>
      <c r="F22" s="22"/>
      <c r="G22" s="22"/>
      <c r="H22" s="23"/>
      <c r="I22" s="24"/>
      <c r="J22" s="25"/>
      <c r="K22" s="24"/>
      <c r="L22" s="25"/>
      <c r="M22" s="23"/>
      <c r="N22" s="26"/>
      <c r="O22" s="26"/>
      <c r="P22" s="26"/>
    </row>
    <row r="23" spans="1:16" x14ac:dyDescent="0.15">
      <c r="A23" s="20" t="str">
        <f t="shared" si="1"/>
        <v xml:space="preserve"> </v>
      </c>
      <c r="B23" s="20" t="str">
        <f t="shared" si="0"/>
        <v xml:space="preserve"> </v>
      </c>
      <c r="C23" s="24"/>
      <c r="D23" s="22"/>
      <c r="E23" s="22"/>
      <c r="F23" s="22"/>
      <c r="G23" s="22"/>
      <c r="H23" s="23"/>
      <c r="I23" s="24"/>
      <c r="J23" s="25"/>
      <c r="K23" s="24"/>
      <c r="L23" s="25"/>
      <c r="M23" s="23"/>
      <c r="N23" s="26"/>
      <c r="O23" s="26"/>
      <c r="P23" s="26"/>
    </row>
    <row r="24" spans="1:16" x14ac:dyDescent="0.15">
      <c r="A24" s="20" t="str">
        <f t="shared" si="1"/>
        <v xml:space="preserve"> </v>
      </c>
      <c r="B24" s="20" t="str">
        <f t="shared" si="0"/>
        <v xml:space="preserve"> </v>
      </c>
      <c r="C24" s="24"/>
      <c r="D24" s="22"/>
      <c r="E24" s="22"/>
      <c r="F24" s="22"/>
      <c r="G24" s="22"/>
      <c r="H24" s="23"/>
      <c r="I24" s="24"/>
      <c r="J24" s="25"/>
      <c r="K24" s="24"/>
      <c r="L24" s="25"/>
      <c r="M24" s="23"/>
      <c r="N24" s="26"/>
      <c r="O24" s="26"/>
      <c r="P24" s="26"/>
    </row>
    <row r="25" spans="1:16" x14ac:dyDescent="0.15">
      <c r="A25" s="20" t="str">
        <f t="shared" si="1"/>
        <v xml:space="preserve"> </v>
      </c>
      <c r="B25" s="20" t="str">
        <f t="shared" si="0"/>
        <v xml:space="preserve"> </v>
      </c>
      <c r="C25" s="24"/>
      <c r="D25" s="22"/>
      <c r="E25" s="22"/>
      <c r="F25" s="22"/>
      <c r="G25" s="22"/>
      <c r="H25" s="23"/>
      <c r="I25" s="24"/>
      <c r="J25" s="25"/>
      <c r="K25" s="24"/>
      <c r="L25" s="25"/>
      <c r="M25" s="23"/>
      <c r="N25" s="26"/>
      <c r="O25" s="26"/>
      <c r="P25" s="26"/>
    </row>
    <row r="26" spans="1:16" x14ac:dyDescent="0.15">
      <c r="A26" s="20" t="str">
        <f t="shared" si="1"/>
        <v xml:space="preserve"> </v>
      </c>
      <c r="B26" s="20" t="str">
        <f t="shared" si="0"/>
        <v xml:space="preserve"> </v>
      </c>
      <c r="C26" s="24"/>
      <c r="D26" s="22"/>
      <c r="E26" s="22"/>
      <c r="F26" s="22"/>
      <c r="G26" s="22"/>
      <c r="H26" s="23"/>
      <c r="I26" s="24"/>
      <c r="J26" s="25"/>
      <c r="K26" s="24"/>
      <c r="L26" s="25"/>
      <c r="M26" s="23"/>
      <c r="N26" s="26"/>
      <c r="O26" s="26"/>
      <c r="P26" s="26"/>
    </row>
    <row r="27" spans="1:16" x14ac:dyDescent="0.15">
      <c r="A27" s="20" t="str">
        <f t="shared" si="1"/>
        <v xml:space="preserve"> </v>
      </c>
      <c r="B27" s="20" t="str">
        <f t="shared" si="0"/>
        <v xml:space="preserve"> </v>
      </c>
      <c r="C27" s="24"/>
      <c r="D27" s="22"/>
      <c r="E27" s="22"/>
      <c r="F27" s="22"/>
      <c r="G27" s="22"/>
      <c r="H27" s="23"/>
      <c r="I27" s="24"/>
      <c r="J27" s="25"/>
      <c r="K27" s="24"/>
      <c r="L27" s="25"/>
      <c r="M27" s="23"/>
      <c r="N27" s="26"/>
      <c r="O27" s="26"/>
      <c r="P27" s="26"/>
    </row>
    <row r="28" spans="1:16" x14ac:dyDescent="0.15">
      <c r="A28" s="20" t="str">
        <f t="shared" si="1"/>
        <v xml:space="preserve"> </v>
      </c>
      <c r="B28" s="20" t="str">
        <f t="shared" si="0"/>
        <v xml:space="preserve"> </v>
      </c>
      <c r="C28" s="24"/>
      <c r="D28" s="22"/>
      <c r="E28" s="22"/>
      <c r="F28" s="22"/>
      <c r="G28" s="22"/>
      <c r="H28" s="23"/>
      <c r="I28" s="24"/>
      <c r="J28" s="25"/>
      <c r="K28" s="24"/>
      <c r="L28" s="25"/>
      <c r="M28" s="23"/>
      <c r="N28" s="26"/>
      <c r="O28" s="26"/>
      <c r="P28" s="26"/>
    </row>
  </sheetData>
  <mergeCells count="3">
    <mergeCell ref="J1:K1"/>
    <mergeCell ref="A3:I3"/>
    <mergeCell ref="J3:P3"/>
  </mergeCells>
  <conditionalFormatting sqref="A5:B28">
    <cfRule type="notContainsBlanks" dxfId="5" priority="7">
      <formula>LEN(TRIM(A5))&gt;0</formula>
    </cfRule>
  </conditionalFormatting>
  <conditionalFormatting sqref="C5:N28">
    <cfRule type="expression" dxfId="4" priority="1">
      <formula>$C5&gt;36892</formula>
    </cfRule>
  </conditionalFormatting>
  <conditionalFormatting sqref="O5:P28">
    <cfRule type="expression" dxfId="3" priority="11">
      <formula>N5="Yes"</formula>
    </cfRule>
  </conditionalFormatting>
  <dataValidations count="2">
    <dataValidation type="list" allowBlank="1" showInputMessage="1" showErrorMessage="1" sqref="N5:O1048576" xr:uid="{336D39C2-FA95-4144-B6E9-FB7030CFC51B}">
      <formula1>"Yes,No"</formula1>
    </dataValidation>
    <dataValidation type="list" allowBlank="1" showInputMessage="1" showErrorMessage="1" sqref="E5:E28" xr:uid="{F60301B0-BAE1-DE44-9B3C-D9467091985C}">
      <formula1>"Client,Scheme,Client &amp; Scheme"</formula1>
    </dataValidation>
  </dataValidations>
  <hyperlinks>
    <hyperlink ref="P4" location="'Project Mgr Instruction (PMI)'!A1" display="PMI ID" xr:uid="{92D301B1-9D81-0B4F-9DDB-03B26D8B076B}"/>
    <hyperlink ref="P1" r:id="rId1" xr:uid="{FC016FE8-55AD-EB41-BD60-C2235C810843}"/>
  </hyperlinks>
  <pageMargins left="0.70000000000000007" right="0.70000000000000007" top="0.9425" bottom="0.75000000000000011" header="0.30000000000000004" footer="0.30000000000000004"/>
  <pageSetup paperSize="8" scale="78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D83742-1A22-814A-A1DC-4D96F0308C78}">
          <x14:formula1>
            <xm:f>'Project Team'!$B$24:$B$33</xm:f>
          </x14:formula1>
          <xm:sqref>G5:G28</xm:sqref>
        </x14:dataValidation>
        <x14:dataValidation type="list" allowBlank="1" showInputMessage="1" showErrorMessage="1" xr:uid="{E7EEB49C-A341-AC46-87E3-79471B492541}">
          <x14:formula1>
            <xm:f>'Project Team'!$B$14:$B$20</xm:f>
          </x14:formula1>
          <xm:sqref>F5:F28</xm:sqref>
        </x14:dataValidation>
        <x14:dataValidation type="list" allowBlank="1" showInputMessage="1" showErrorMessage="1" xr:uid="{F174B399-E234-1042-A547-0BCDFCC27E2E}">
          <x14:formula1>
            <xm:f>'Project Team'!$B$5:$B$10</xm:f>
          </x14:formula1>
          <xm:sqref>D5:D28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A043-2CE8-2846-8B9E-9ACF05C94C57}">
  <sheetPr>
    <pageSetUpPr fitToPage="1"/>
  </sheetPr>
  <dimension ref="A1:H57"/>
  <sheetViews>
    <sheetView showGridLines="0" zoomScale="130" zoomScaleNormal="130" workbookViewId="0">
      <selection activeCell="G6" sqref="G6"/>
    </sheetView>
  </sheetViews>
  <sheetFormatPr baseColWidth="10" defaultColWidth="11" defaultRowHeight="12" x14ac:dyDescent="0.15"/>
  <cols>
    <col min="1" max="1" width="21.3984375" style="13" customWidth="1"/>
    <col min="2" max="2" width="16" style="13" customWidth="1"/>
    <col min="3" max="3" width="64.3984375" style="10" customWidth="1"/>
    <col min="4" max="4" width="16" style="13" customWidth="1"/>
    <col min="5" max="5" width="33.19921875" style="9" customWidth="1"/>
    <col min="6" max="6" width="10.59765625" style="9" customWidth="1"/>
    <col min="7" max="7" width="24.59765625" style="9" customWidth="1"/>
    <col min="8" max="8" width="11.19921875" style="10" customWidth="1"/>
    <col min="9" max="16384" width="11" style="11"/>
  </cols>
  <sheetData>
    <row r="1" spans="1:8" x14ac:dyDescent="0.15">
      <c r="A1" s="5" t="s">
        <v>91</v>
      </c>
      <c r="B1" s="9" t="s">
        <v>1</v>
      </c>
      <c r="C1" s="6" t="str">
        <f>Summary!B4</f>
        <v>Technology Renewals</v>
      </c>
      <c r="D1" s="11"/>
      <c r="F1" s="10" t="s">
        <v>39</v>
      </c>
      <c r="G1" s="2" t="str">
        <f>Summary!B5</f>
        <v>SWO2402</v>
      </c>
      <c r="H1" s="11"/>
    </row>
    <row r="3" spans="1:8" ht="18" customHeight="1" x14ac:dyDescent="0.15">
      <c r="A3" s="73" t="s">
        <v>91</v>
      </c>
      <c r="B3" s="73"/>
      <c r="C3" s="73"/>
      <c r="D3" s="73"/>
      <c r="E3" s="73"/>
      <c r="F3" s="73"/>
      <c r="G3" s="73"/>
      <c r="H3" s="12"/>
    </row>
    <row r="4" spans="1:8" ht="13" x14ac:dyDescent="0.15">
      <c r="A4" s="14" t="s">
        <v>92</v>
      </c>
      <c r="B4" s="14" t="s">
        <v>45</v>
      </c>
      <c r="C4" s="15" t="s">
        <v>93</v>
      </c>
      <c r="D4" s="14" t="s">
        <v>72</v>
      </c>
      <c r="E4" s="14" t="s">
        <v>94</v>
      </c>
      <c r="F4" s="14" t="s">
        <v>95</v>
      </c>
      <c r="G4" s="15" t="s">
        <v>96</v>
      </c>
    </row>
    <row r="5" spans="1:8" x14ac:dyDescent="0.15">
      <c r="A5" s="50" t="s">
        <v>127</v>
      </c>
      <c r="B5" s="43">
        <v>45644</v>
      </c>
      <c r="C5" s="44" t="s">
        <v>128</v>
      </c>
      <c r="D5" s="45">
        <v>1150.3</v>
      </c>
      <c r="E5" s="8" t="s">
        <v>133</v>
      </c>
      <c r="F5" s="8"/>
      <c r="G5" s="49"/>
    </row>
    <row r="6" spans="1:8" x14ac:dyDescent="0.15">
      <c r="A6" s="50" t="s">
        <v>129</v>
      </c>
      <c r="B6" s="43">
        <v>45691</v>
      </c>
      <c r="C6" s="44" t="s">
        <v>130</v>
      </c>
      <c r="D6" s="45">
        <v>3325</v>
      </c>
      <c r="E6" s="8"/>
      <c r="F6" s="8" t="s">
        <v>134</v>
      </c>
      <c r="G6" s="89" t="s">
        <v>135</v>
      </c>
    </row>
    <row r="7" spans="1:8" x14ac:dyDescent="0.15">
      <c r="A7" s="50" t="s">
        <v>131</v>
      </c>
      <c r="B7" s="43">
        <v>45698</v>
      </c>
      <c r="C7" s="44" t="s">
        <v>132</v>
      </c>
      <c r="D7" s="45">
        <v>84947.969999999987</v>
      </c>
      <c r="E7" s="8"/>
      <c r="F7" s="8" t="s">
        <v>134</v>
      </c>
      <c r="G7" s="49"/>
    </row>
    <row r="8" spans="1:8" x14ac:dyDescent="0.15">
      <c r="A8" s="50"/>
      <c r="B8" s="43"/>
      <c r="C8" s="44"/>
      <c r="D8" s="45"/>
      <c r="E8" s="8"/>
      <c r="F8" s="8"/>
      <c r="G8" s="49"/>
    </row>
    <row r="9" spans="1:8" x14ac:dyDescent="0.15">
      <c r="A9" s="50"/>
      <c r="B9" s="43"/>
      <c r="C9" s="44"/>
      <c r="D9" s="45"/>
      <c r="E9" s="8"/>
      <c r="F9" s="8"/>
      <c r="G9" s="49"/>
    </row>
    <row r="10" spans="1:8" x14ac:dyDescent="0.15">
      <c r="A10" s="50"/>
      <c r="B10" s="43"/>
      <c r="C10" s="44"/>
      <c r="D10" s="45"/>
      <c r="E10" s="8"/>
      <c r="F10" s="8"/>
      <c r="G10" s="49"/>
    </row>
    <row r="11" spans="1:8" x14ac:dyDescent="0.15">
      <c r="A11" s="50"/>
      <c r="B11" s="43"/>
      <c r="C11" s="44"/>
      <c r="D11" s="45"/>
      <c r="E11" s="8"/>
      <c r="F11" s="8"/>
      <c r="G11" s="49"/>
    </row>
    <row r="12" spans="1:8" x14ac:dyDescent="0.15">
      <c r="A12" s="50"/>
      <c r="B12" s="43"/>
      <c r="C12" s="44"/>
      <c r="D12" s="45"/>
      <c r="E12" s="8"/>
      <c r="F12" s="8"/>
      <c r="G12" s="49"/>
    </row>
    <row r="13" spans="1:8" x14ac:dyDescent="0.15">
      <c r="A13" s="50"/>
      <c r="B13" s="43"/>
      <c r="C13" s="44"/>
      <c r="D13" s="45"/>
      <c r="E13" s="8"/>
      <c r="F13" s="8"/>
      <c r="G13" s="49"/>
    </row>
    <row r="14" spans="1:8" x14ac:dyDescent="0.15">
      <c r="A14" s="50"/>
      <c r="B14" s="43"/>
      <c r="C14" s="44"/>
      <c r="D14" s="45"/>
      <c r="E14" s="8"/>
      <c r="F14" s="8"/>
      <c r="G14" s="49"/>
    </row>
    <row r="15" spans="1:8" x14ac:dyDescent="0.15">
      <c r="A15" s="50"/>
      <c r="B15" s="43"/>
      <c r="C15" s="44"/>
      <c r="D15" s="45"/>
      <c r="E15" s="8"/>
      <c r="F15" s="8"/>
      <c r="G15" s="49"/>
    </row>
    <row r="16" spans="1:8" x14ac:dyDescent="0.15">
      <c r="A16" s="50"/>
      <c r="B16" s="43"/>
      <c r="C16" s="44"/>
      <c r="D16" s="45"/>
      <c r="E16" s="8"/>
      <c r="F16" s="8"/>
      <c r="G16" s="49"/>
    </row>
    <row r="17" spans="1:7" x14ac:dyDescent="0.15">
      <c r="A17" s="50"/>
      <c r="B17" s="43"/>
      <c r="C17" s="44"/>
      <c r="D17" s="45"/>
      <c r="E17" s="8"/>
      <c r="F17" s="8"/>
      <c r="G17" s="49"/>
    </row>
    <row r="18" spans="1:7" x14ac:dyDescent="0.15">
      <c r="A18" s="50"/>
      <c r="B18" s="43"/>
      <c r="C18" s="44"/>
      <c r="D18" s="45"/>
      <c r="E18" s="8"/>
      <c r="F18" s="8"/>
      <c r="G18" s="49"/>
    </row>
    <row r="19" spans="1:7" x14ac:dyDescent="0.15">
      <c r="A19" s="50"/>
      <c r="B19" s="43"/>
      <c r="C19" s="44"/>
      <c r="D19" s="45"/>
      <c r="E19" s="8"/>
      <c r="F19" s="8"/>
      <c r="G19" s="49"/>
    </row>
    <row r="20" spans="1:7" x14ac:dyDescent="0.15">
      <c r="A20" s="50"/>
      <c r="B20" s="43"/>
      <c r="C20" s="44"/>
      <c r="D20" s="45"/>
      <c r="E20" s="8"/>
      <c r="F20" s="8"/>
      <c r="G20" s="49"/>
    </row>
    <row r="21" spans="1:7" x14ac:dyDescent="0.15">
      <c r="A21" s="50"/>
      <c r="B21" s="43"/>
      <c r="C21" s="44"/>
      <c r="D21" s="45"/>
      <c r="E21" s="8"/>
      <c r="F21" s="8"/>
      <c r="G21" s="49"/>
    </row>
    <row r="22" spans="1:7" x14ac:dyDescent="0.15">
      <c r="A22" s="50"/>
      <c r="B22" s="43"/>
      <c r="C22" s="44"/>
      <c r="D22" s="45"/>
      <c r="E22" s="8"/>
      <c r="F22" s="8"/>
      <c r="G22" s="49"/>
    </row>
    <row r="23" spans="1:7" x14ac:dyDescent="0.15">
      <c r="A23" s="50"/>
      <c r="B23" s="43"/>
      <c r="C23" s="44"/>
      <c r="D23" s="45"/>
      <c r="E23" s="8"/>
      <c r="F23" s="8"/>
      <c r="G23" s="49"/>
    </row>
    <row r="24" spans="1:7" x14ac:dyDescent="0.15">
      <c r="A24" s="50"/>
      <c r="B24" s="43"/>
      <c r="C24" s="44"/>
      <c r="D24" s="45"/>
      <c r="E24" s="8"/>
      <c r="F24" s="8"/>
      <c r="G24" s="49"/>
    </row>
    <row r="25" spans="1:7" x14ac:dyDescent="0.15">
      <c r="A25" s="50"/>
      <c r="B25" s="43"/>
      <c r="C25" s="44"/>
      <c r="D25" s="45"/>
      <c r="E25" s="8"/>
      <c r="F25" s="8"/>
      <c r="G25" s="49"/>
    </row>
    <row r="26" spans="1:7" x14ac:dyDescent="0.15">
      <c r="A26" s="50"/>
      <c r="B26" s="43"/>
      <c r="C26" s="44"/>
      <c r="D26" s="45"/>
      <c r="E26" s="8"/>
      <c r="F26" s="8"/>
      <c r="G26" s="49"/>
    </row>
    <row r="27" spans="1:7" x14ac:dyDescent="0.15">
      <c r="A27" s="50"/>
      <c r="B27" s="43"/>
      <c r="C27" s="44"/>
      <c r="D27" s="45"/>
      <c r="E27" s="8"/>
      <c r="F27" s="8"/>
      <c r="G27" s="49"/>
    </row>
    <row r="28" spans="1:7" x14ac:dyDescent="0.15">
      <c r="A28" s="8"/>
      <c r="B28" s="43"/>
      <c r="C28" s="44"/>
      <c r="D28" s="45"/>
      <c r="E28" s="8"/>
      <c r="F28" s="8"/>
      <c r="G28" s="49"/>
    </row>
    <row r="29" spans="1:7" x14ac:dyDescent="0.15">
      <c r="A29" s="8"/>
      <c r="B29" s="43"/>
      <c r="C29" s="44"/>
      <c r="D29" s="45"/>
      <c r="E29" s="8"/>
      <c r="F29" s="8"/>
      <c r="G29" s="49"/>
    </row>
    <row r="30" spans="1:7" x14ac:dyDescent="0.15">
      <c r="A30" s="8"/>
      <c r="B30" s="43"/>
      <c r="C30" s="44"/>
      <c r="D30" s="45"/>
      <c r="E30" s="8"/>
      <c r="F30" s="8"/>
      <c r="G30" s="49"/>
    </row>
    <row r="31" spans="1:7" x14ac:dyDescent="0.15">
      <c r="A31" s="50"/>
      <c r="B31" s="43"/>
      <c r="C31" s="44"/>
      <c r="D31" s="45"/>
      <c r="E31" s="8"/>
      <c r="F31" s="8"/>
      <c r="G31" s="49"/>
    </row>
    <row r="32" spans="1:7" x14ac:dyDescent="0.15">
      <c r="A32" s="50"/>
      <c r="B32" s="43"/>
      <c r="C32" s="44"/>
      <c r="D32" s="45"/>
      <c r="E32" s="8"/>
      <c r="F32" s="8"/>
      <c r="G32" s="49"/>
    </row>
    <row r="33" spans="1:7" x14ac:dyDescent="0.15">
      <c r="A33" s="50"/>
      <c r="B33" s="43"/>
      <c r="C33" s="44"/>
      <c r="D33" s="45"/>
      <c r="E33" s="8"/>
      <c r="F33" s="8"/>
      <c r="G33" s="49"/>
    </row>
    <row r="34" spans="1:7" x14ac:dyDescent="0.15">
      <c r="A34" s="50"/>
      <c r="B34" s="43"/>
      <c r="C34" s="44"/>
      <c r="D34" s="45"/>
      <c r="E34" s="8"/>
      <c r="F34" s="8"/>
      <c r="G34" s="49"/>
    </row>
    <row r="35" spans="1:7" x14ac:dyDescent="0.15">
      <c r="A35" s="50"/>
      <c r="B35" s="51"/>
      <c r="C35" s="52"/>
      <c r="D35" s="53"/>
      <c r="E35" s="50"/>
      <c r="F35" s="50"/>
      <c r="G35" s="49"/>
    </row>
    <row r="36" spans="1:7" x14ac:dyDescent="0.15">
      <c r="A36" s="50"/>
      <c r="B36" s="43"/>
      <c r="C36" s="44"/>
      <c r="D36" s="45"/>
      <c r="E36" s="8"/>
      <c r="F36" s="8"/>
      <c r="G36" s="49"/>
    </row>
    <row r="37" spans="1:7" x14ac:dyDescent="0.15">
      <c r="A37" s="50"/>
      <c r="B37" s="43"/>
      <c r="C37" s="44"/>
      <c r="D37" s="45"/>
      <c r="E37" s="8"/>
      <c r="F37" s="8"/>
      <c r="G37" s="49"/>
    </row>
    <row r="38" spans="1:7" x14ac:dyDescent="0.15">
      <c r="A38" s="50"/>
      <c r="B38" s="43"/>
      <c r="C38" s="44"/>
      <c r="D38" s="45"/>
      <c r="E38" s="8"/>
      <c r="F38" s="8"/>
      <c r="G38" s="49"/>
    </row>
    <row r="39" spans="1:7" x14ac:dyDescent="0.15">
      <c r="A39" s="50"/>
      <c r="B39" s="51"/>
      <c r="C39" s="52"/>
      <c r="D39" s="45"/>
      <c r="E39" s="8"/>
      <c r="F39" s="8"/>
      <c r="G39" s="49"/>
    </row>
    <row r="40" spans="1:7" x14ac:dyDescent="0.15">
      <c r="A40" s="50"/>
      <c r="B40" s="43"/>
      <c r="C40" s="44"/>
      <c r="D40" s="45"/>
      <c r="E40" s="8"/>
      <c r="F40" s="8"/>
      <c r="G40" s="49"/>
    </row>
    <row r="41" spans="1:7" x14ac:dyDescent="0.15">
      <c r="A41" s="50"/>
      <c r="B41" s="43"/>
      <c r="C41" s="44"/>
      <c r="D41" s="45"/>
      <c r="E41" s="8"/>
      <c r="F41" s="8"/>
      <c r="G41" s="49"/>
    </row>
    <row r="42" spans="1:7" x14ac:dyDescent="0.15">
      <c r="A42" s="50"/>
      <c r="B42" s="43"/>
      <c r="C42" s="44"/>
      <c r="D42" s="45"/>
      <c r="E42" s="8"/>
      <c r="F42" s="8"/>
      <c r="G42" s="49"/>
    </row>
    <row r="43" spans="1:7" x14ac:dyDescent="0.15">
      <c r="A43" s="50"/>
      <c r="B43" s="43"/>
      <c r="C43" s="44"/>
      <c r="D43" s="45"/>
      <c r="E43" s="8"/>
      <c r="F43" s="8"/>
      <c r="G43" s="49"/>
    </row>
    <row r="44" spans="1:7" x14ac:dyDescent="0.15">
      <c r="A44" s="50"/>
      <c r="B44" s="43"/>
      <c r="C44" s="44"/>
      <c r="D44" s="45"/>
      <c r="E44" s="8"/>
      <c r="F44" s="8"/>
      <c r="G44" s="49"/>
    </row>
    <row r="45" spans="1:7" x14ac:dyDescent="0.15">
      <c r="A45" s="50"/>
      <c r="B45" s="43"/>
      <c r="C45" s="44"/>
      <c r="D45" s="45"/>
      <c r="E45" s="8"/>
      <c r="F45" s="8"/>
      <c r="G45" s="49"/>
    </row>
    <row r="46" spans="1:7" x14ac:dyDescent="0.15">
      <c r="A46" s="8"/>
      <c r="B46" s="43"/>
      <c r="C46" s="44"/>
      <c r="D46" s="45"/>
      <c r="E46" s="8"/>
      <c r="F46" s="8"/>
      <c r="G46" s="49"/>
    </row>
    <row r="47" spans="1:7" x14ac:dyDescent="0.15">
      <c r="A47" s="50"/>
      <c r="B47" s="43"/>
      <c r="C47" s="44"/>
      <c r="D47" s="45"/>
      <c r="E47" s="8"/>
      <c r="F47" s="8"/>
      <c r="G47" s="49"/>
    </row>
    <row r="48" spans="1:7" x14ac:dyDescent="0.15">
      <c r="A48" s="50"/>
      <c r="B48" s="43"/>
      <c r="C48" s="44"/>
      <c r="D48" s="45"/>
      <c r="E48" s="8"/>
      <c r="F48" s="8"/>
      <c r="G48" s="49"/>
    </row>
    <row r="49" spans="1:7" x14ac:dyDescent="0.15">
      <c r="A49" s="50"/>
      <c r="B49" s="43"/>
      <c r="C49" s="44"/>
      <c r="D49" s="45"/>
      <c r="E49" s="8"/>
      <c r="F49" s="8"/>
      <c r="G49" s="49"/>
    </row>
    <row r="50" spans="1:7" x14ac:dyDescent="0.15">
      <c r="A50" s="8"/>
      <c r="B50" s="43"/>
      <c r="C50" s="44"/>
      <c r="D50" s="45"/>
      <c r="E50" s="8"/>
      <c r="F50" s="8"/>
      <c r="G50" s="49"/>
    </row>
    <row r="51" spans="1:7" x14ac:dyDescent="0.15">
      <c r="A51" s="8"/>
      <c r="B51" s="43"/>
      <c r="C51" s="44"/>
      <c r="D51" s="45"/>
      <c r="E51" s="8"/>
      <c r="F51" s="8"/>
      <c r="G51" s="55"/>
    </row>
    <row r="52" spans="1:7" x14ac:dyDescent="0.15">
      <c r="A52" s="8"/>
      <c r="B52" s="43"/>
      <c r="C52" s="44"/>
      <c r="D52" s="45"/>
      <c r="E52" s="8"/>
      <c r="F52" s="8"/>
      <c r="G52" s="49"/>
    </row>
    <row r="53" spans="1:7" x14ac:dyDescent="0.15">
      <c r="A53" s="8"/>
      <c r="B53" s="43"/>
      <c r="C53" s="44"/>
      <c r="D53" s="45"/>
      <c r="E53" s="8"/>
      <c r="F53" s="8"/>
      <c r="G53" s="49"/>
    </row>
    <row r="54" spans="1:7" x14ac:dyDescent="0.15">
      <c r="A54" s="8"/>
      <c r="B54" s="43"/>
      <c r="C54" s="44"/>
      <c r="D54" s="45"/>
      <c r="E54" s="8"/>
      <c r="F54" s="8"/>
      <c r="G54" s="49"/>
    </row>
    <row r="55" spans="1:7" x14ac:dyDescent="0.15">
      <c r="A55" s="8"/>
      <c r="B55" s="43"/>
      <c r="C55" s="44"/>
      <c r="D55" s="45"/>
      <c r="E55" s="8"/>
      <c r="F55" s="8"/>
      <c r="G55" s="49"/>
    </row>
    <row r="56" spans="1:7" x14ac:dyDescent="0.15">
      <c r="A56" s="8"/>
      <c r="B56" s="43"/>
      <c r="C56" s="44"/>
      <c r="D56" s="45"/>
      <c r="E56" s="8"/>
      <c r="F56" s="8"/>
      <c r="G56" s="49"/>
    </row>
    <row r="57" spans="1:7" x14ac:dyDescent="0.15">
      <c r="D57" s="46">
        <f>SUM(D5:D56)</f>
        <v>89423.26999999999</v>
      </c>
    </row>
  </sheetData>
  <sortState xmlns:xlrd2="http://schemas.microsoft.com/office/spreadsheetml/2017/richdata2" ref="A5:G31">
    <sortCondition ref="B5:B31"/>
  </sortState>
  <mergeCells count="1">
    <mergeCell ref="A3:G3"/>
  </mergeCells>
  <phoneticPr fontId="4" type="noConversion"/>
  <conditionalFormatting sqref="G5:G56">
    <cfRule type="expression" dxfId="2" priority="1" stopIfTrue="1">
      <formula>ISNUMBER(SEARCH("Y",F5))</formula>
    </cfRule>
  </conditionalFormatting>
  <pageMargins left="0.70000000000000007" right="0.70000000000000007" top="0.98611111111111116" bottom="0.75000000000000011" header="0.30000000000000004" footer="0.30000000000000004"/>
  <pageSetup paperSize="8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19C0-5813-7D4F-A9BD-EBC305B0AFE0}">
  <sheetPr>
    <pageSetUpPr fitToPage="1"/>
  </sheetPr>
  <dimension ref="A1:M67"/>
  <sheetViews>
    <sheetView showGridLines="0" tabSelected="1" zoomScale="130" zoomScaleNormal="130" workbookViewId="0">
      <selection activeCell="G13" sqref="G13"/>
    </sheetView>
  </sheetViews>
  <sheetFormatPr baseColWidth="10" defaultColWidth="11" defaultRowHeight="12" x14ac:dyDescent="0.15"/>
  <cols>
    <col min="1" max="1" width="21.3984375" style="13" customWidth="1"/>
    <col min="2" max="2" width="16" style="13" customWidth="1"/>
    <col min="3" max="3" width="48.3984375" style="10" customWidth="1"/>
    <col min="4" max="4" width="21.3984375" style="10" customWidth="1"/>
    <col min="5" max="5" width="16" style="13" customWidth="1"/>
    <col min="6" max="6" width="36.59765625" style="9" customWidth="1"/>
    <col min="7" max="10" width="18.59765625" style="9" customWidth="1"/>
    <col min="11" max="11" width="30.19921875" style="9" customWidth="1"/>
    <col min="12" max="12" width="51" style="12" customWidth="1"/>
    <col min="13" max="13" width="11.19921875" style="10" customWidth="1"/>
    <col min="14" max="16384" width="11" style="11"/>
  </cols>
  <sheetData>
    <row r="1" spans="1:13" x14ac:dyDescent="0.15">
      <c r="A1" s="5" t="s">
        <v>97</v>
      </c>
      <c r="B1" s="9" t="s">
        <v>1</v>
      </c>
      <c r="C1" s="6" t="str">
        <f>Summary!B4</f>
        <v>Technology Renewals</v>
      </c>
      <c r="D1" s="6"/>
      <c r="E1" s="11"/>
      <c r="G1" s="10" t="s">
        <v>39</v>
      </c>
      <c r="H1" s="10"/>
      <c r="I1" s="10"/>
      <c r="J1" s="10"/>
      <c r="K1" s="2" t="str">
        <f>Summary!B5</f>
        <v>SWO2402</v>
      </c>
      <c r="L1" s="11"/>
      <c r="M1" s="11"/>
    </row>
    <row r="3" spans="1:13" ht="18" customHeight="1" x14ac:dyDescent="0.15">
      <c r="A3" s="73" t="s">
        <v>91</v>
      </c>
      <c r="B3" s="73"/>
      <c r="C3" s="73"/>
      <c r="D3" s="73"/>
      <c r="E3" s="73"/>
      <c r="F3" s="73"/>
      <c r="G3" s="73"/>
      <c r="H3" s="73"/>
      <c r="I3" s="73"/>
      <c r="J3" s="73"/>
      <c r="K3" s="73"/>
      <c r="M3" s="12"/>
    </row>
    <row r="4" spans="1:13" ht="13" x14ac:dyDescent="0.15">
      <c r="A4" s="14" t="s">
        <v>98</v>
      </c>
      <c r="B4" s="14" t="s">
        <v>45</v>
      </c>
      <c r="C4" s="15" t="s">
        <v>93</v>
      </c>
      <c r="D4" s="15" t="s">
        <v>99</v>
      </c>
      <c r="E4" s="14" t="s">
        <v>72</v>
      </c>
      <c r="F4" s="14" t="s">
        <v>94</v>
      </c>
      <c r="G4" s="14" t="s">
        <v>100</v>
      </c>
      <c r="H4" s="14" t="s">
        <v>101</v>
      </c>
      <c r="I4" s="14" t="s">
        <v>102</v>
      </c>
      <c r="J4" s="14" t="s">
        <v>103</v>
      </c>
      <c r="K4" s="15" t="s">
        <v>104</v>
      </c>
    </row>
    <row r="5" spans="1:13" x14ac:dyDescent="0.15">
      <c r="A5" s="90" t="s">
        <v>135</v>
      </c>
      <c r="B5" s="43">
        <v>45692</v>
      </c>
      <c r="C5" s="44" t="s">
        <v>130</v>
      </c>
      <c r="D5" s="44" t="s">
        <v>129</v>
      </c>
      <c r="E5" s="45">
        <v>3325</v>
      </c>
      <c r="F5" s="8"/>
      <c r="G5" s="45"/>
      <c r="H5" s="45"/>
      <c r="I5" s="45">
        <f>E5-(G5+H5)</f>
        <v>3325</v>
      </c>
      <c r="J5" s="45" t="s">
        <v>136</v>
      </c>
      <c r="K5" s="47" t="s">
        <v>137</v>
      </c>
    </row>
    <row r="6" spans="1:13" x14ac:dyDescent="0.15">
      <c r="A6" s="90" t="s">
        <v>138</v>
      </c>
      <c r="B6" s="43">
        <v>45695</v>
      </c>
      <c r="C6" s="44" t="s">
        <v>132</v>
      </c>
      <c r="D6" s="44" t="s">
        <v>131</v>
      </c>
      <c r="E6" s="45">
        <v>84947.97</v>
      </c>
      <c r="F6" s="8"/>
      <c r="G6" s="45"/>
      <c r="H6" s="45"/>
      <c r="I6" s="45">
        <f t="shared" ref="I6:I66" si="0">E6-(G6+H6)</f>
        <v>84947.97</v>
      </c>
      <c r="J6" s="45" t="s">
        <v>136</v>
      </c>
      <c r="K6" s="47" t="s">
        <v>137</v>
      </c>
    </row>
    <row r="7" spans="1:13" x14ac:dyDescent="0.15">
      <c r="A7" s="44"/>
      <c r="B7" s="43"/>
      <c r="C7" s="44"/>
      <c r="D7" s="44"/>
      <c r="E7" s="45"/>
      <c r="F7" s="8"/>
      <c r="G7" s="45"/>
      <c r="H7" s="45"/>
      <c r="I7" s="45">
        <f t="shared" si="0"/>
        <v>0</v>
      </c>
      <c r="J7" s="45"/>
      <c r="K7" s="47"/>
    </row>
    <row r="8" spans="1:13" x14ac:dyDescent="0.15">
      <c r="A8" s="44"/>
      <c r="B8" s="43"/>
      <c r="C8" s="44"/>
      <c r="D8" s="44"/>
      <c r="E8" s="45"/>
      <c r="F8" s="8"/>
      <c r="G8" s="45"/>
      <c r="H8" s="45"/>
      <c r="I8" s="45">
        <f t="shared" si="0"/>
        <v>0</v>
      </c>
      <c r="J8" s="45"/>
      <c r="K8" s="47"/>
    </row>
    <row r="9" spans="1:13" x14ac:dyDescent="0.15">
      <c r="A9" s="44"/>
      <c r="B9" s="43"/>
      <c r="C9" s="44"/>
      <c r="D9" s="44"/>
      <c r="E9" s="45"/>
      <c r="F9" s="8"/>
      <c r="G9" s="45"/>
      <c r="H9" s="45"/>
      <c r="I9" s="45">
        <f t="shared" si="0"/>
        <v>0</v>
      </c>
      <c r="J9" s="45"/>
      <c r="K9" s="47"/>
    </row>
    <row r="10" spans="1:13" x14ac:dyDescent="0.15">
      <c r="A10" s="44"/>
      <c r="B10" s="43"/>
      <c r="C10" s="44"/>
      <c r="D10" s="44"/>
      <c r="E10" s="45"/>
      <c r="F10" s="8"/>
      <c r="G10" s="45"/>
      <c r="H10" s="45"/>
      <c r="I10" s="45">
        <f t="shared" si="0"/>
        <v>0</v>
      </c>
      <c r="J10" s="45"/>
      <c r="K10" s="47"/>
    </row>
    <row r="11" spans="1:13" x14ac:dyDescent="0.15">
      <c r="A11" s="44"/>
      <c r="B11" s="43"/>
      <c r="C11" s="44"/>
      <c r="D11" s="44"/>
      <c r="E11" s="45"/>
      <c r="F11" s="8"/>
      <c r="G11" s="45"/>
      <c r="H11" s="45"/>
      <c r="I11" s="45">
        <f t="shared" si="0"/>
        <v>0</v>
      </c>
      <c r="J11" s="45"/>
      <c r="K11" s="47"/>
    </row>
    <row r="12" spans="1:13" x14ac:dyDescent="0.15">
      <c r="A12" s="44"/>
      <c r="B12" s="43"/>
      <c r="C12" s="44"/>
      <c r="D12" s="44"/>
      <c r="E12" s="45"/>
      <c r="F12" s="8"/>
      <c r="G12" s="45"/>
      <c r="H12" s="45"/>
      <c r="I12" s="45">
        <f t="shared" si="0"/>
        <v>0</v>
      </c>
      <c r="J12" s="45"/>
      <c r="K12" s="47"/>
    </row>
    <row r="13" spans="1:13" x14ac:dyDescent="0.15">
      <c r="A13" s="44"/>
      <c r="B13" s="43"/>
      <c r="C13" s="44"/>
      <c r="D13" s="44"/>
      <c r="E13" s="45"/>
      <c r="F13" s="8"/>
      <c r="G13" s="45"/>
      <c r="H13" s="45"/>
      <c r="I13" s="45">
        <f t="shared" si="0"/>
        <v>0</v>
      </c>
      <c r="J13" s="45"/>
      <c r="K13" s="47"/>
    </row>
    <row r="14" spans="1:13" x14ac:dyDescent="0.15">
      <c r="A14" s="44"/>
      <c r="B14" s="43"/>
      <c r="C14" s="44"/>
      <c r="D14" s="44"/>
      <c r="E14" s="45"/>
      <c r="F14" s="8"/>
      <c r="G14" s="45"/>
      <c r="H14" s="45"/>
      <c r="I14" s="45">
        <f t="shared" si="0"/>
        <v>0</v>
      </c>
      <c r="J14" s="45"/>
      <c r="K14" s="47"/>
    </row>
    <row r="15" spans="1:13" x14ac:dyDescent="0.15">
      <c r="A15" s="44"/>
      <c r="B15" s="43"/>
      <c r="C15" s="44"/>
      <c r="D15" s="44"/>
      <c r="E15" s="45"/>
      <c r="F15" s="8"/>
      <c r="G15" s="45"/>
      <c r="H15" s="45"/>
      <c r="I15" s="45">
        <f t="shared" si="0"/>
        <v>0</v>
      </c>
      <c r="J15" s="45"/>
      <c r="K15" s="47"/>
    </row>
    <row r="16" spans="1:13" x14ac:dyDescent="0.15">
      <c r="A16" s="44"/>
      <c r="B16" s="43"/>
      <c r="C16" s="44"/>
      <c r="D16" s="44"/>
      <c r="E16" s="45"/>
      <c r="F16" s="8"/>
      <c r="G16" s="45"/>
      <c r="H16" s="45"/>
      <c r="I16" s="45">
        <f t="shared" si="0"/>
        <v>0</v>
      </c>
      <c r="J16" s="45"/>
      <c r="K16" s="47"/>
    </row>
    <row r="17" spans="1:11" x14ac:dyDescent="0.15">
      <c r="A17" s="44"/>
      <c r="B17" s="43"/>
      <c r="C17" s="44"/>
      <c r="D17" s="44"/>
      <c r="E17" s="45"/>
      <c r="F17" s="8"/>
      <c r="G17" s="45"/>
      <c r="H17" s="45"/>
      <c r="I17" s="45">
        <f t="shared" si="0"/>
        <v>0</v>
      </c>
      <c r="J17" s="45"/>
      <c r="K17" s="47"/>
    </row>
    <row r="18" spans="1:11" x14ac:dyDescent="0.15">
      <c r="A18" s="44"/>
      <c r="B18" s="43"/>
      <c r="C18" s="44"/>
      <c r="D18" s="44"/>
      <c r="E18" s="45"/>
      <c r="F18" s="8"/>
      <c r="G18" s="45"/>
      <c r="H18" s="45"/>
      <c r="I18" s="45">
        <f t="shared" si="0"/>
        <v>0</v>
      </c>
      <c r="J18" s="45"/>
      <c r="K18" s="47"/>
    </row>
    <row r="19" spans="1:11" x14ac:dyDescent="0.15">
      <c r="A19" s="44"/>
      <c r="B19" s="43"/>
      <c r="C19" s="44"/>
      <c r="D19" s="44"/>
      <c r="E19" s="45"/>
      <c r="F19" s="8"/>
      <c r="G19" s="45"/>
      <c r="H19" s="45"/>
      <c r="I19" s="45">
        <f t="shared" si="0"/>
        <v>0</v>
      </c>
      <c r="J19" s="45"/>
      <c r="K19" s="47"/>
    </row>
    <row r="20" spans="1:11" x14ac:dyDescent="0.15">
      <c r="A20" s="44"/>
      <c r="B20" s="43"/>
      <c r="C20" s="44"/>
      <c r="D20" s="44"/>
      <c r="E20" s="45"/>
      <c r="F20" s="8"/>
      <c r="G20" s="45"/>
      <c r="H20" s="45"/>
      <c r="I20" s="45">
        <f t="shared" si="0"/>
        <v>0</v>
      </c>
      <c r="J20" s="45"/>
      <c r="K20" s="47"/>
    </row>
    <row r="21" spans="1:11" x14ac:dyDescent="0.15">
      <c r="A21" s="44"/>
      <c r="B21" s="43"/>
      <c r="C21" s="44"/>
      <c r="D21" s="44"/>
      <c r="E21" s="45"/>
      <c r="F21" s="8"/>
      <c r="G21" s="45"/>
      <c r="H21" s="45"/>
      <c r="I21" s="45">
        <f t="shared" si="0"/>
        <v>0</v>
      </c>
      <c r="J21" s="45"/>
      <c r="K21" s="47"/>
    </row>
    <row r="22" spans="1:11" x14ac:dyDescent="0.15">
      <c r="A22" s="44"/>
      <c r="B22" s="43"/>
      <c r="C22" s="44"/>
      <c r="D22" s="44"/>
      <c r="E22" s="45"/>
      <c r="F22" s="8"/>
      <c r="G22" s="45"/>
      <c r="H22" s="45"/>
      <c r="I22" s="45">
        <f t="shared" si="0"/>
        <v>0</v>
      </c>
      <c r="J22" s="45"/>
      <c r="K22" s="47"/>
    </row>
    <row r="23" spans="1:11" x14ac:dyDescent="0.15">
      <c r="A23" s="44"/>
      <c r="B23" s="43"/>
      <c r="C23" s="44"/>
      <c r="D23" s="44"/>
      <c r="E23" s="45"/>
      <c r="F23" s="8"/>
      <c r="G23" s="45"/>
      <c r="H23" s="45"/>
      <c r="I23" s="45">
        <f t="shared" si="0"/>
        <v>0</v>
      </c>
      <c r="J23" s="45"/>
      <c r="K23" s="47"/>
    </row>
    <row r="24" spans="1:11" x14ac:dyDescent="0.15">
      <c r="A24" s="44"/>
      <c r="B24" s="43"/>
      <c r="C24" s="44"/>
      <c r="D24" s="50"/>
      <c r="E24" s="45"/>
      <c r="F24" s="8"/>
      <c r="G24" s="45"/>
      <c r="H24" s="45"/>
      <c r="I24" s="45">
        <f t="shared" si="0"/>
        <v>0</v>
      </c>
      <c r="J24" s="45"/>
      <c r="K24" s="47"/>
    </row>
    <row r="25" spans="1:11" x14ac:dyDescent="0.15">
      <c r="A25" s="44"/>
      <c r="B25" s="43"/>
      <c r="C25" s="44"/>
      <c r="D25" s="50"/>
      <c r="E25" s="45"/>
      <c r="F25" s="8"/>
      <c r="G25" s="45"/>
      <c r="H25" s="45"/>
      <c r="I25" s="45">
        <f t="shared" si="0"/>
        <v>0</v>
      </c>
      <c r="J25" s="45"/>
      <c r="K25" s="47"/>
    </row>
    <row r="26" spans="1:11" x14ac:dyDescent="0.15">
      <c r="A26" s="44"/>
      <c r="B26" s="43"/>
      <c r="C26" s="44"/>
      <c r="D26" s="44"/>
      <c r="E26" s="45"/>
      <c r="F26" s="8"/>
      <c r="G26" s="45"/>
      <c r="H26" s="45"/>
      <c r="I26" s="45">
        <f t="shared" si="0"/>
        <v>0</v>
      </c>
      <c r="J26" s="45"/>
      <c r="K26" s="47"/>
    </row>
    <row r="27" spans="1:11" x14ac:dyDescent="0.15">
      <c r="A27" s="44"/>
      <c r="B27" s="43"/>
      <c r="C27" s="44"/>
      <c r="D27" s="50"/>
      <c r="E27" s="45"/>
      <c r="F27" s="8"/>
      <c r="G27" s="45"/>
      <c r="H27" s="45"/>
      <c r="I27" s="45">
        <f t="shared" si="0"/>
        <v>0</v>
      </c>
      <c r="J27" s="45"/>
      <c r="K27" s="47"/>
    </row>
    <row r="28" spans="1:11" x14ac:dyDescent="0.15">
      <c r="A28" s="44"/>
      <c r="B28" s="43"/>
      <c r="C28" s="52"/>
      <c r="D28" s="44"/>
      <c r="E28" s="45"/>
      <c r="F28" s="8"/>
      <c r="G28" s="45"/>
      <c r="H28" s="45"/>
      <c r="I28" s="45">
        <f t="shared" si="0"/>
        <v>0</v>
      </c>
      <c r="J28" s="45"/>
      <c r="K28" s="47"/>
    </row>
    <row r="29" spans="1:11" x14ac:dyDescent="0.15">
      <c r="A29" s="44"/>
      <c r="B29" s="43"/>
      <c r="C29" s="44"/>
      <c r="D29" s="44"/>
      <c r="E29" s="45"/>
      <c r="F29" s="8"/>
      <c r="G29" s="45"/>
      <c r="H29" s="45"/>
      <c r="I29" s="45">
        <f t="shared" si="0"/>
        <v>0</v>
      </c>
      <c r="J29" s="45"/>
      <c r="K29" s="47"/>
    </row>
    <row r="30" spans="1:11" x14ac:dyDescent="0.15">
      <c r="A30" s="44"/>
      <c r="B30" s="43"/>
      <c r="C30" s="44"/>
      <c r="D30" s="44"/>
      <c r="E30" s="45"/>
      <c r="F30" s="8"/>
      <c r="G30" s="45"/>
      <c r="H30" s="45"/>
      <c r="I30" s="45">
        <f t="shared" si="0"/>
        <v>0</v>
      </c>
      <c r="J30" s="45"/>
      <c r="K30" s="54"/>
    </row>
    <row r="31" spans="1:11" x14ac:dyDescent="0.15">
      <c r="A31" s="44"/>
      <c r="B31" s="43"/>
      <c r="C31" s="44"/>
      <c r="D31" s="44"/>
      <c r="E31" s="45"/>
      <c r="F31" s="8"/>
      <c r="G31" s="45"/>
      <c r="H31" s="45"/>
      <c r="I31" s="45">
        <f t="shared" si="0"/>
        <v>0</v>
      </c>
      <c r="J31" s="45"/>
      <c r="K31" s="54"/>
    </row>
    <row r="32" spans="1:11" x14ac:dyDescent="0.15">
      <c r="A32" s="44"/>
      <c r="B32" s="43"/>
      <c r="C32" s="44"/>
      <c r="D32" s="44"/>
      <c r="E32" s="45"/>
      <c r="F32" s="8"/>
      <c r="G32" s="45"/>
      <c r="H32" s="45"/>
      <c r="I32" s="45">
        <f t="shared" si="0"/>
        <v>0</v>
      </c>
      <c r="J32" s="45"/>
      <c r="K32" s="54"/>
    </row>
    <row r="33" spans="1:13" x14ac:dyDescent="0.15">
      <c r="A33" s="44"/>
      <c r="B33" s="43"/>
      <c r="C33" s="44"/>
      <c r="D33" s="44"/>
      <c r="E33" s="45"/>
      <c r="F33" s="8"/>
      <c r="G33" s="45"/>
      <c r="H33" s="45"/>
      <c r="I33" s="45">
        <f t="shared" si="0"/>
        <v>0</v>
      </c>
      <c r="J33" s="45"/>
      <c r="K33" s="54"/>
    </row>
    <row r="34" spans="1:13" x14ac:dyDescent="0.15">
      <c r="A34" s="44"/>
      <c r="B34" s="43"/>
      <c r="C34" s="44"/>
      <c r="D34" s="44"/>
      <c r="E34" s="45"/>
      <c r="F34" s="8"/>
      <c r="G34" s="45"/>
      <c r="H34" s="45"/>
      <c r="I34" s="45">
        <f t="shared" si="0"/>
        <v>0</v>
      </c>
      <c r="J34" s="45"/>
      <c r="K34" s="54"/>
    </row>
    <row r="35" spans="1:13" x14ac:dyDescent="0.15">
      <c r="A35" s="44"/>
      <c r="B35" s="43"/>
      <c r="C35" s="44"/>
      <c r="D35" s="44"/>
      <c r="E35" s="45"/>
      <c r="F35" s="8"/>
      <c r="G35" s="45"/>
      <c r="H35" s="45"/>
      <c r="I35" s="45">
        <f t="shared" si="0"/>
        <v>0</v>
      </c>
      <c r="J35" s="45"/>
      <c r="K35" s="47"/>
    </row>
    <row r="36" spans="1:13" x14ac:dyDescent="0.15">
      <c r="A36" s="44"/>
      <c r="B36" s="43"/>
      <c r="C36" s="44"/>
      <c r="D36" s="44"/>
      <c r="E36" s="45"/>
      <c r="F36" s="8"/>
      <c r="G36" s="45"/>
      <c r="H36" s="45"/>
      <c r="I36" s="45">
        <f t="shared" si="0"/>
        <v>0</v>
      </c>
      <c r="J36" s="45"/>
      <c r="K36" s="47"/>
    </row>
    <row r="37" spans="1:13" x14ac:dyDescent="0.15">
      <c r="A37" s="8"/>
      <c r="B37" s="43"/>
      <c r="C37" s="44"/>
      <c r="D37" s="44"/>
      <c r="E37" s="45"/>
      <c r="F37" s="8"/>
      <c r="G37" s="45"/>
      <c r="H37" s="45"/>
      <c r="I37" s="45">
        <f t="shared" si="0"/>
        <v>0</v>
      </c>
      <c r="J37" s="45"/>
      <c r="K37" s="47"/>
    </row>
    <row r="38" spans="1:13" x14ac:dyDescent="0.15">
      <c r="A38" s="8"/>
      <c r="B38" s="43"/>
      <c r="C38" s="44"/>
      <c r="D38" s="44"/>
      <c r="E38" s="45"/>
      <c r="F38" s="8"/>
      <c r="G38" s="45"/>
      <c r="H38" s="45"/>
      <c r="I38" s="45">
        <f t="shared" si="0"/>
        <v>0</v>
      </c>
      <c r="J38" s="45"/>
      <c r="K38" s="47"/>
    </row>
    <row r="39" spans="1:13" x14ac:dyDescent="0.15">
      <c r="A39" s="8"/>
      <c r="B39" s="43"/>
      <c r="C39" s="44"/>
      <c r="D39" s="44"/>
      <c r="E39" s="45"/>
      <c r="F39" s="8"/>
      <c r="G39" s="45"/>
      <c r="H39" s="45"/>
      <c r="I39" s="45">
        <f t="shared" si="0"/>
        <v>0</v>
      </c>
      <c r="J39" s="45"/>
      <c r="K39" s="47"/>
    </row>
    <row r="40" spans="1:13" x14ac:dyDescent="0.15">
      <c r="A40" s="8"/>
      <c r="B40" s="43"/>
      <c r="C40" s="44"/>
      <c r="D40" s="44"/>
      <c r="E40" s="45"/>
      <c r="F40" s="8"/>
      <c r="G40" s="45"/>
      <c r="H40" s="45"/>
      <c r="I40" s="45">
        <f t="shared" si="0"/>
        <v>0</v>
      </c>
      <c r="J40" s="45"/>
      <c r="K40" s="47"/>
    </row>
    <row r="41" spans="1:13" x14ac:dyDescent="0.15">
      <c r="A41" s="8"/>
      <c r="B41" s="43"/>
      <c r="C41" s="44"/>
      <c r="D41" s="44"/>
      <c r="E41" s="45"/>
      <c r="F41" s="8"/>
      <c r="G41" s="45"/>
      <c r="H41" s="45"/>
      <c r="I41" s="45">
        <f t="shared" si="0"/>
        <v>0</v>
      </c>
      <c r="J41" s="45"/>
      <c r="K41" s="47"/>
    </row>
    <row r="42" spans="1:13" x14ac:dyDescent="0.15">
      <c r="A42" s="8"/>
      <c r="B42" s="43"/>
      <c r="C42" s="44"/>
      <c r="D42" s="44"/>
      <c r="E42" s="45"/>
      <c r="F42" s="8"/>
      <c r="G42" s="45"/>
      <c r="H42" s="45"/>
      <c r="I42" s="45">
        <f t="shared" si="0"/>
        <v>0</v>
      </c>
      <c r="J42" s="45"/>
      <c r="K42" s="47"/>
    </row>
    <row r="43" spans="1:13" x14ac:dyDescent="0.15">
      <c r="A43" s="8"/>
      <c r="B43" s="43"/>
      <c r="C43" s="44"/>
      <c r="D43" s="44"/>
      <c r="E43" s="45"/>
      <c r="F43" s="8"/>
      <c r="G43" s="45"/>
      <c r="H43" s="45"/>
      <c r="I43" s="45">
        <f t="shared" si="0"/>
        <v>0</v>
      </c>
      <c r="J43" s="45"/>
      <c r="K43" s="47"/>
    </row>
    <row r="44" spans="1:13" x14ac:dyDescent="0.15">
      <c r="A44" s="8"/>
      <c r="B44" s="43"/>
      <c r="C44" s="44"/>
      <c r="D44" s="44"/>
      <c r="E44" s="45"/>
      <c r="F44" s="8"/>
      <c r="G44" s="45"/>
      <c r="H44" s="45"/>
      <c r="I44" s="45">
        <f t="shared" si="0"/>
        <v>0</v>
      </c>
      <c r="J44" s="45"/>
      <c r="K44" s="47"/>
    </row>
    <row r="45" spans="1:13" x14ac:dyDescent="0.15">
      <c r="A45" s="8"/>
      <c r="B45" s="43"/>
      <c r="C45" s="44"/>
      <c r="D45" s="44"/>
      <c r="E45" s="45"/>
      <c r="F45" s="8"/>
      <c r="G45" s="45"/>
      <c r="H45" s="45"/>
      <c r="I45" s="45">
        <f t="shared" si="0"/>
        <v>0</v>
      </c>
      <c r="J45" s="45"/>
      <c r="K45" s="47"/>
    </row>
    <row r="46" spans="1:13" x14ac:dyDescent="0.15">
      <c r="A46" s="8"/>
      <c r="B46" s="43"/>
      <c r="C46" s="44"/>
      <c r="D46" s="44"/>
      <c r="E46" s="45"/>
      <c r="F46" s="8"/>
      <c r="G46" s="45"/>
      <c r="H46" s="45"/>
      <c r="I46" s="45">
        <f t="shared" si="0"/>
        <v>0</v>
      </c>
      <c r="J46" s="45"/>
      <c r="K46" s="47"/>
    </row>
    <row r="47" spans="1:13" s="12" customFormat="1" x14ac:dyDescent="0.15">
      <c r="A47" s="8"/>
      <c r="B47" s="43"/>
      <c r="C47" s="44"/>
      <c r="D47" s="44"/>
      <c r="E47" s="45"/>
      <c r="F47" s="8"/>
      <c r="G47" s="45"/>
      <c r="H47" s="45"/>
      <c r="I47" s="45">
        <f t="shared" si="0"/>
        <v>0</v>
      </c>
      <c r="J47" s="45"/>
      <c r="K47" s="47"/>
      <c r="M47" s="10"/>
    </row>
    <row r="48" spans="1:13" s="12" customFormat="1" x14ac:dyDescent="0.15">
      <c r="A48" s="8"/>
      <c r="B48" s="43"/>
      <c r="C48" s="44"/>
      <c r="D48" s="44"/>
      <c r="E48" s="45"/>
      <c r="F48" s="8"/>
      <c r="G48" s="45"/>
      <c r="H48" s="45"/>
      <c r="I48" s="45">
        <f t="shared" si="0"/>
        <v>0</v>
      </c>
      <c r="J48" s="45"/>
      <c r="K48" s="47"/>
      <c r="M48" s="10"/>
    </row>
    <row r="49" spans="1:13" s="12" customFormat="1" x14ac:dyDescent="0.15">
      <c r="A49" s="8"/>
      <c r="B49" s="43"/>
      <c r="C49" s="44"/>
      <c r="D49" s="44"/>
      <c r="E49" s="45"/>
      <c r="F49" s="8"/>
      <c r="G49" s="45"/>
      <c r="H49" s="45"/>
      <c r="I49" s="45">
        <f t="shared" si="0"/>
        <v>0</v>
      </c>
      <c r="J49" s="45"/>
      <c r="K49" s="47"/>
      <c r="M49" s="10"/>
    </row>
    <row r="50" spans="1:13" s="12" customFormat="1" x14ac:dyDescent="0.15">
      <c r="A50" s="8"/>
      <c r="B50" s="43"/>
      <c r="C50" s="44"/>
      <c r="D50" s="44"/>
      <c r="E50" s="45"/>
      <c r="F50" s="8"/>
      <c r="G50" s="45"/>
      <c r="H50" s="45"/>
      <c r="I50" s="45">
        <f t="shared" si="0"/>
        <v>0</v>
      </c>
      <c r="J50" s="45"/>
      <c r="K50" s="47"/>
      <c r="M50" s="10"/>
    </row>
    <row r="51" spans="1:13" s="12" customFormat="1" x14ac:dyDescent="0.15">
      <c r="A51" s="8"/>
      <c r="B51" s="43"/>
      <c r="C51" s="44"/>
      <c r="D51" s="44"/>
      <c r="E51" s="45"/>
      <c r="F51" s="8"/>
      <c r="G51" s="45"/>
      <c r="H51" s="45"/>
      <c r="I51" s="45">
        <f t="shared" si="0"/>
        <v>0</v>
      </c>
      <c r="J51" s="45"/>
      <c r="K51" s="47"/>
      <c r="M51" s="10"/>
    </row>
    <row r="52" spans="1:13" s="12" customFormat="1" x14ac:dyDescent="0.15">
      <c r="A52" s="8"/>
      <c r="B52" s="43"/>
      <c r="C52" s="44"/>
      <c r="D52" s="44"/>
      <c r="E52" s="45"/>
      <c r="F52" s="8"/>
      <c r="G52" s="45"/>
      <c r="H52" s="45"/>
      <c r="I52" s="45">
        <f t="shared" si="0"/>
        <v>0</v>
      </c>
      <c r="J52" s="45"/>
      <c r="K52" s="47"/>
      <c r="M52" s="10"/>
    </row>
    <row r="53" spans="1:13" s="12" customFormat="1" x14ac:dyDescent="0.15">
      <c r="A53" s="8"/>
      <c r="B53" s="43"/>
      <c r="C53" s="44"/>
      <c r="D53" s="44"/>
      <c r="E53" s="45"/>
      <c r="F53" s="8"/>
      <c r="G53" s="45"/>
      <c r="H53" s="45"/>
      <c r="I53" s="45">
        <f t="shared" si="0"/>
        <v>0</v>
      </c>
      <c r="J53" s="45"/>
      <c r="K53" s="47"/>
      <c r="M53" s="10"/>
    </row>
    <row r="54" spans="1:13" s="12" customFormat="1" x14ac:dyDescent="0.15">
      <c r="A54" s="8"/>
      <c r="B54" s="43"/>
      <c r="C54" s="44"/>
      <c r="D54" s="44"/>
      <c r="E54" s="45"/>
      <c r="F54" s="8"/>
      <c r="G54" s="45"/>
      <c r="H54" s="45"/>
      <c r="I54" s="45">
        <f t="shared" si="0"/>
        <v>0</v>
      </c>
      <c r="J54" s="45"/>
      <c r="K54" s="47"/>
      <c r="M54" s="10"/>
    </row>
    <row r="55" spans="1:13" s="12" customFormat="1" x14ac:dyDescent="0.15">
      <c r="A55" s="8"/>
      <c r="B55" s="43"/>
      <c r="C55" s="44"/>
      <c r="D55" s="44"/>
      <c r="E55" s="45"/>
      <c r="F55" s="8"/>
      <c r="G55" s="45"/>
      <c r="H55" s="45"/>
      <c r="I55" s="45">
        <f t="shared" si="0"/>
        <v>0</v>
      </c>
      <c r="J55" s="45"/>
      <c r="K55" s="47"/>
      <c r="M55" s="10"/>
    </row>
    <row r="56" spans="1:13" s="12" customFormat="1" x14ac:dyDescent="0.15">
      <c r="A56" s="8"/>
      <c r="B56" s="43"/>
      <c r="C56" s="44"/>
      <c r="D56" s="44"/>
      <c r="E56" s="45"/>
      <c r="F56" s="8"/>
      <c r="G56" s="45"/>
      <c r="H56" s="45"/>
      <c r="I56" s="45">
        <f t="shared" si="0"/>
        <v>0</v>
      </c>
      <c r="J56" s="45"/>
      <c r="K56" s="47"/>
      <c r="M56" s="10"/>
    </row>
    <row r="57" spans="1:13" s="12" customFormat="1" x14ac:dyDescent="0.15">
      <c r="A57" s="8"/>
      <c r="B57" s="43"/>
      <c r="C57" s="44"/>
      <c r="D57" s="44"/>
      <c r="E57" s="45"/>
      <c r="F57" s="8"/>
      <c r="G57" s="45"/>
      <c r="H57" s="45"/>
      <c r="I57" s="45">
        <f t="shared" si="0"/>
        <v>0</v>
      </c>
      <c r="J57" s="45"/>
      <c r="K57" s="47"/>
      <c r="M57" s="10"/>
    </row>
    <row r="58" spans="1:13" s="12" customFormat="1" x14ac:dyDescent="0.15">
      <c r="A58" s="8"/>
      <c r="B58" s="43"/>
      <c r="C58" s="44"/>
      <c r="D58" s="44"/>
      <c r="E58" s="45"/>
      <c r="F58" s="8"/>
      <c r="G58" s="45"/>
      <c r="H58" s="45"/>
      <c r="I58" s="45">
        <f t="shared" si="0"/>
        <v>0</v>
      </c>
      <c r="J58" s="45"/>
      <c r="K58" s="47"/>
      <c r="M58" s="10"/>
    </row>
    <row r="59" spans="1:13" s="12" customFormat="1" x14ac:dyDescent="0.15">
      <c r="A59" s="8"/>
      <c r="B59" s="43"/>
      <c r="C59" s="44"/>
      <c r="D59" s="44"/>
      <c r="E59" s="45"/>
      <c r="F59" s="8"/>
      <c r="G59" s="45"/>
      <c r="H59" s="45"/>
      <c r="I59" s="45">
        <f t="shared" si="0"/>
        <v>0</v>
      </c>
      <c r="J59" s="45"/>
      <c r="K59" s="47"/>
      <c r="M59" s="10"/>
    </row>
    <row r="60" spans="1:13" s="12" customFormat="1" x14ac:dyDescent="0.15">
      <c r="A60" s="8"/>
      <c r="B60" s="43"/>
      <c r="C60" s="44"/>
      <c r="D60" s="44"/>
      <c r="E60" s="45"/>
      <c r="F60" s="8"/>
      <c r="G60" s="45"/>
      <c r="H60" s="45"/>
      <c r="I60" s="45">
        <f t="shared" si="0"/>
        <v>0</v>
      </c>
      <c r="J60" s="45"/>
      <c r="K60" s="47"/>
      <c r="M60" s="10"/>
    </row>
    <row r="61" spans="1:13" s="12" customFormat="1" x14ac:dyDescent="0.15">
      <c r="A61" s="8"/>
      <c r="B61" s="43"/>
      <c r="C61" s="44"/>
      <c r="D61" s="44"/>
      <c r="E61" s="45"/>
      <c r="F61" s="8"/>
      <c r="G61" s="45"/>
      <c r="H61" s="45"/>
      <c r="I61" s="45">
        <f t="shared" si="0"/>
        <v>0</v>
      </c>
      <c r="J61" s="45"/>
      <c r="K61" s="47"/>
      <c r="M61" s="10"/>
    </row>
    <row r="62" spans="1:13" s="12" customFormat="1" x14ac:dyDescent="0.15">
      <c r="A62" s="8"/>
      <c r="B62" s="43"/>
      <c r="C62" s="44"/>
      <c r="D62" s="44"/>
      <c r="E62" s="45"/>
      <c r="F62" s="8"/>
      <c r="G62" s="45"/>
      <c r="H62" s="45"/>
      <c r="I62" s="45">
        <f t="shared" si="0"/>
        <v>0</v>
      </c>
      <c r="J62" s="45"/>
      <c r="K62" s="47"/>
      <c r="M62" s="10"/>
    </row>
    <row r="63" spans="1:13" s="12" customFormat="1" x14ac:dyDescent="0.15">
      <c r="A63" s="8"/>
      <c r="B63" s="43"/>
      <c r="C63" s="44"/>
      <c r="D63" s="44"/>
      <c r="E63" s="45"/>
      <c r="F63" s="8"/>
      <c r="G63" s="45"/>
      <c r="H63" s="45"/>
      <c r="I63" s="45">
        <f t="shared" si="0"/>
        <v>0</v>
      </c>
      <c r="J63" s="45"/>
      <c r="K63" s="47"/>
      <c r="M63" s="10"/>
    </row>
    <row r="64" spans="1:13" s="12" customFormat="1" x14ac:dyDescent="0.15">
      <c r="A64" s="8"/>
      <c r="B64" s="43"/>
      <c r="C64" s="44"/>
      <c r="D64" s="44"/>
      <c r="E64" s="45"/>
      <c r="F64" s="8"/>
      <c r="G64" s="45"/>
      <c r="H64" s="45"/>
      <c r="I64" s="45">
        <f t="shared" si="0"/>
        <v>0</v>
      </c>
      <c r="J64" s="45"/>
      <c r="K64" s="47"/>
      <c r="M64" s="10"/>
    </row>
    <row r="65" spans="1:13" s="12" customFormat="1" x14ac:dyDescent="0.15">
      <c r="A65" s="8"/>
      <c r="B65" s="43"/>
      <c r="C65" s="44"/>
      <c r="D65" s="44"/>
      <c r="E65" s="45"/>
      <c r="F65" s="8"/>
      <c r="G65" s="45"/>
      <c r="H65" s="45"/>
      <c r="I65" s="45">
        <f t="shared" si="0"/>
        <v>0</v>
      </c>
      <c r="J65" s="45"/>
      <c r="K65" s="47"/>
      <c r="M65" s="10"/>
    </row>
    <row r="66" spans="1:13" s="12" customFormat="1" x14ac:dyDescent="0.15">
      <c r="A66" s="8"/>
      <c r="B66" s="43"/>
      <c r="C66" s="44"/>
      <c r="D66" s="44"/>
      <c r="E66" s="45"/>
      <c r="F66" s="8"/>
      <c r="G66" s="45"/>
      <c r="H66" s="45"/>
      <c r="I66" s="45">
        <f t="shared" si="0"/>
        <v>0</v>
      </c>
      <c r="J66" s="45"/>
      <c r="K66" s="47"/>
      <c r="M66" s="10"/>
    </row>
    <row r="67" spans="1:13" s="12" customFormat="1" x14ac:dyDescent="0.15">
      <c r="A67" s="13"/>
      <c r="B67" s="13"/>
      <c r="C67" s="10"/>
      <c r="D67" s="10"/>
      <c r="E67" s="46">
        <f>SUM(E5:E66)</f>
        <v>88272.97</v>
      </c>
      <c r="F67" s="9"/>
      <c r="G67" s="46">
        <f>SUM(G5:G66)</f>
        <v>0</v>
      </c>
      <c r="H67" s="46">
        <f>SUM(H5:H66)</f>
        <v>0</v>
      </c>
      <c r="I67" s="46">
        <f>SUM(I5:I66)</f>
        <v>88272.97</v>
      </c>
      <c r="J67" s="46"/>
      <c r="K67" s="9"/>
      <c r="M67" s="10"/>
    </row>
  </sheetData>
  <mergeCells count="1">
    <mergeCell ref="A3:K3"/>
  </mergeCells>
  <conditionalFormatting sqref="J5:J66">
    <cfRule type="cellIs" dxfId="1" priority="2" operator="equal">
      <formula>"Closed"</formula>
    </cfRule>
    <cfRule type="cellIs" dxfId="0" priority="3" stopIfTrue="1" operator="equal">
      <formula>"Open"</formula>
    </cfRule>
  </conditionalFormatting>
  <pageMargins left="0.70000000000000007" right="0.70000000000000007" top="0.88833333333333331" bottom="0.75000000000000011" header="0.30000000000000004" footer="0.30000000000000004"/>
  <pageSetup paperSize="8" scale="82" fitToHeight="0" orientation="landscape" horizontalDpi="0" verticalDpi="0"/>
  <headerFooter>
    <oddHeader>&amp;L&amp;"Arial,Bold"&amp;10PROJECT WORK FILE
&amp;"Arial,Regular"&amp;8Document No: IMD028
Revision No: A
Issue No: 001&amp;R&amp;G</oddHeader>
    <oddFooter>&amp;L&amp;F&amp;CPage &amp;P&amp;R&amp;A</oddFoot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AF163-C164-5B4C-B812-44C19365E891}">
          <x14:formula1>
            <xm:f>Quotes!$A$5:$A$56</xm:f>
          </x14:formula1>
          <xm:sqref>D5:D66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460652-E571-48F9-AEEB-259856E4CF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70C5A-1DAF-4350-B4FF-E5DF2A18C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61A1CF-6578-4040-81F0-7E18199D12A3}">
  <ds:schemaRefs>
    <ds:schemaRef ds:uri="078ea3b5-7cd4-402a-949f-a81edf38a202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c00719f-a471-49ab-8b67-30e6520d63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Project Team</vt:lpstr>
      <vt:lpstr>Technical Queries (TQ)</vt:lpstr>
      <vt:lpstr>Early Warning (EW)</vt:lpstr>
      <vt:lpstr>Project Mgr Instructions (PMI)</vt:lpstr>
      <vt:lpstr>Compensation Event (CE)</vt:lpstr>
      <vt:lpstr>General Comms (GC)</vt:lpstr>
      <vt:lpstr>Quotes</vt:lpstr>
      <vt:lpstr>Task Orders</vt:lpstr>
      <vt:lpstr>Application for Payment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 Payne</cp:lastModifiedBy>
  <cp:revision/>
  <dcterms:created xsi:type="dcterms:W3CDTF">2018-01-08T09:09:35Z</dcterms:created>
  <dcterms:modified xsi:type="dcterms:W3CDTF">2025-02-10T10:12:43Z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AuthorIds_UIVersion_1024">
    <vt:lpwstr>6</vt:lpwstr>
  </property>
  <property fmtid="{D5CDD505-2E9C-101B-9397-08002B2CF9AE}" pid="4" name="AuthorIds_UIVersion_3072">
    <vt:lpwstr>6</vt:lpwstr>
  </property>
  <property fmtid="{D5CDD505-2E9C-101B-9397-08002B2CF9AE}" pid="5" name="MediaServiceImageTags">
    <vt:lpwstr/>
  </property>
</Properties>
</file>