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Java v. C# Graphs" sheetId="1" r:id="rId1"/>
    <sheet name="Sanity Checking Results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10" i="2" l="1"/>
  <c r="G10" i="2"/>
  <c r="I10" i="2"/>
  <c r="E10" i="2"/>
  <c r="F9" i="2"/>
  <c r="G9" i="2"/>
  <c r="I9" i="2"/>
  <c r="E9" i="2"/>
  <c r="F7" i="2"/>
  <c r="G7" i="2"/>
  <c r="I7" i="2"/>
  <c r="E7" i="2"/>
  <c r="F6" i="2"/>
  <c r="G6" i="2"/>
  <c r="I6" i="2"/>
  <c r="E6" i="2"/>
  <c r="F4" i="2"/>
  <c r="G4" i="2"/>
  <c r="I4" i="2"/>
  <c r="E4" i="2"/>
  <c r="F3" i="2"/>
  <c r="G3" i="2"/>
  <c r="I3" i="2"/>
  <c r="E3" i="2"/>
  <c r="F2" i="2"/>
  <c r="G2" i="2"/>
  <c r="I2" i="2"/>
  <c r="E2" i="2"/>
</calcChain>
</file>

<file path=xl/sharedStrings.xml><?xml version="1.0" encoding="utf-8"?>
<sst xmlns="http://schemas.openxmlformats.org/spreadsheetml/2006/main" count="29" uniqueCount="21">
  <si>
    <t>Histogram</t>
  </si>
  <si>
    <t>AtomicHistogram</t>
  </si>
  <si>
    <t>SynchronizedHistogram</t>
  </si>
  <si>
    <t>Java</t>
  </si>
  <si>
    <t>C#</t>
  </si>
  <si>
    <t>LeadingZerosSpeed</t>
  </si>
  <si>
    <t>Calls</t>
  </si>
  <si>
    <t>Time in usec</t>
  </si>
  <si>
    <t>Time in msec</t>
  </si>
  <si>
    <t>Time in seconds</t>
  </si>
  <si>
    <t>Calls per second</t>
  </si>
  <si>
    <t>Perf Test Result</t>
  </si>
  <si>
    <t>Difference</t>
  </si>
  <si>
    <t>Leading Zeros Speed</t>
  </si>
  <si>
    <t>C# (old)</t>
  </si>
  <si>
    <t>C# (new)</t>
  </si>
  <si>
    <t>Raw Histogram</t>
  </si>
  <si>
    <t>Synchronized Histogram</t>
  </si>
  <si>
    <t>C# (.NET 2.0)</t>
  </si>
  <si>
    <t>C# (.NET 4.0)</t>
  </si>
  <si>
    <t>C# (.NET 4.5.1)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</si>
</sst>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43" fontId="0" fillId="0" borderId="0" xfId="1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'Java v. C# Graphs'!$B$1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'Java v. C# Graphs'!$A$2:$A$5</c:f>
              <c:strCache>
                <c:ptCount val="4"/>
                <c:pt idx="0">
                  <c:v>Histogram</c:v>
                </c:pt>
                <c:pt idx="1">
                  <c:v>SynchronizedHistogram</c:v>
                </c:pt>
                <c:pt idx="2">
                  <c:v>AtomicHistogram</c:v>
                </c:pt>
                <c:pt idx="3">
                  <c:v>LeadingZerosSpeed</c:v>
                </c:pt>
              </c:strCache>
            </c:strRef>
          </c:cat>
          <c:val>
            <c:numRef>
              <c:f>'Java v. C# Graphs'!$B$2:$B$5</c:f>
              <c:numCache>
                <c:formatCode>_-* #,##0_-;\-* #,##0_-;_-* "-"??_-;_-@_-</c:formatCode>
                <c:ptCount val="4"/>
                <c:pt idx="0">
                  <c:v>41462008</c:v>
                </c:pt>
                <c:pt idx="1">
                  <c:v>35921927</c:v>
                </c:pt>
                <c:pt idx="2">
                  <c:v>22843162</c:v>
                </c:pt>
                <c:pt idx="3">
                  <c:v>164541137</c:v>
                </c:pt>
              </c:numCache>
            </c:numRef>
          </c:val>
        </c:ser>
        <c:ser>
          <c:idx val="1"/>
          <c:order val="1"/>
          <c:tx>
            <c:strRef>
              <c:f>'Java v. C# Graphs'!$C$1</c:f>
              <c:strCache>
                <c:ptCount val="1"/>
                <c:pt idx="0">
                  <c:v>C# (.NET 2.0)</c:v>
                </c:pt>
              </c:strCache>
            </c:strRef>
          </c:tx>
          <c:invertIfNegative val="0"/>
          <c:cat>
            <c:strRef>
              <c:f>'Java v. C# Graphs'!$A$2:$A$5</c:f>
              <c:strCache>
                <c:ptCount val="4"/>
                <c:pt idx="0">
                  <c:v>Histogram</c:v>
                </c:pt>
                <c:pt idx="1">
                  <c:v>SynchronizedHistogram</c:v>
                </c:pt>
                <c:pt idx="2">
                  <c:v>AtomicHistogram</c:v>
                </c:pt>
                <c:pt idx="3">
                  <c:v>LeadingZerosSpeed</c:v>
                </c:pt>
              </c:strCache>
            </c:strRef>
          </c:cat>
          <c:val>
            <c:numRef>
              <c:f>'Java v. C# Graphs'!$C$2:$C$5</c:f>
              <c:numCache>
                <c:formatCode>_-* #,##0_-;\-* #,##0_-;_-* "-"??_-;_-@_-</c:formatCode>
                <c:ptCount val="4"/>
                <c:pt idx="0">
                  <c:v>78033554</c:v>
                </c:pt>
                <c:pt idx="1">
                  <c:v>19426906</c:v>
                </c:pt>
                <c:pt idx="2">
                  <c:v>39643211</c:v>
                </c:pt>
                <c:pt idx="3">
                  <c:v>377313995</c:v>
                </c:pt>
              </c:numCache>
            </c:numRef>
          </c:val>
        </c:ser>
        <c:ser>
          <c:idx val="2"/>
          <c:order val="2"/>
          <c:tx>
            <c:strRef>
              <c:f>'Java v. C# Graphs'!$D$1</c:f>
              <c:strCache>
                <c:ptCount val="1"/>
                <c:pt idx="0">
                  <c:v>C# (.NET 4.0)</c:v>
                </c:pt>
              </c:strCache>
            </c:strRef>
          </c:tx>
          <c:invertIfNegative val="0"/>
          <c:val>
            <c:numRef>
              <c:f>'Java v. C# Graphs'!$D$2:$D$5</c:f>
              <c:numCache>
                <c:formatCode>_-* #,##0_-;\-* #,##0_-;_-* "-"??_-;_-@_-</c:formatCode>
                <c:ptCount val="4"/>
                <c:pt idx="0">
                  <c:v>90620752</c:v>
                </c:pt>
                <c:pt idx="1">
                  <c:v>19960079</c:v>
                </c:pt>
                <c:pt idx="2">
                  <c:v>42260961</c:v>
                </c:pt>
                <c:pt idx="3">
                  <c:v>276410123</c:v>
                </c:pt>
              </c:numCache>
            </c:numRef>
          </c:val>
        </c:ser>
        <c:ser>
          <c:idx val="3"/>
          <c:order val="3"/>
          <c:tx>
            <c:strRef>
              <c:f>'Java v. C# Graphs'!$E$1</c:f>
              <c:strCache>
                <c:ptCount val="1"/>
                <c:pt idx="0">
                  <c:v>C# (.NET 4.5.1)</c:v>
                </c:pt>
              </c:strCache>
            </c:strRef>
          </c:tx>
          <c:invertIfNegative val="0"/>
          <c:val>
            <c:numRef>
              <c:f>'Java v. C# Graphs'!$E$2:$E$5</c:f>
              <c:numCache>
                <c:formatCode>_-* #,##0_-;\-* #,##0_-;_-* "-"??_-;_-@_-</c:formatCode>
                <c:ptCount val="4"/>
                <c:pt idx="0">
                  <c:v>91033227</c:v>
                </c:pt>
                <c:pt idx="1">
                  <c:v>19464720</c:v>
                </c:pt>
                <c:pt idx="2">
                  <c:v>42038885</c:v>
                </c:pt>
                <c:pt idx="3">
                  <c:v>277898393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07904"/>
        <c:axId val="139709440"/>
      </c:barChart>
      <c:catAx>
        <c:axId val="1397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09440"/>
        <c:crosses val="autoZero"/>
        <c:auto val="1"/>
        <c:lblAlgn val="ctr"/>
        <c:lblOffset val="100"/>
        <c:noMultiLvlLbl val="0"/>
      </c:catAx>
      <c:valAx>
        <c:axId val="139709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7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19050</xdr:rowOff>
    </xdr:from>
    <xdr:to>
      <xdr:col>9</xdr:col>
      <xdr:colOff>19049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L17" sqref="L17"/>
    </sheetView>
  </sheetViews>
  <sheetFormatPr defaultRowHeight="15" x14ac:dyDescent="0.25"/>
  <cols>
    <col min="1" max="1" width="24.42578125" customWidth="1"/>
    <col min="2" max="2" width="12.5703125" bestFit="1" customWidth="1"/>
    <col min="3" max="3" width="13.28515625" bestFit="1" customWidth="1"/>
    <col min="4" max="5" width="15.28515625" bestFit="1" customWidth="1"/>
  </cols>
  <sheetData>
    <row r="1" spans="1:5" ht="15.75" x14ac:dyDescent="0.25">
      <c r="A1" s="7"/>
      <c r="B1" s="8" t="s">
        <v>3</v>
      </c>
      <c r="C1" s="8" t="s">
        <v>18</v>
      </c>
      <c r="D1" s="8" t="s">
        <v>19</v>
      </c>
      <c r="E1" s="8" t="s">
        <v>20</v>
      </c>
    </row>
    <row r="2" spans="1:5" x14ac:dyDescent="0.25">
      <c r="A2" s="7" t="s">
        <v>0</v>
      </c>
      <c r="B2" s="2">
        <v>41462008</v>
      </c>
      <c r="C2" s="2">
        <v>78033554</v>
      </c>
      <c r="D2" s="2">
        <v>90620752</v>
      </c>
      <c r="E2" s="2">
        <v>91033227</v>
      </c>
    </row>
    <row r="3" spans="1:5" x14ac:dyDescent="0.25">
      <c r="A3" s="7" t="s">
        <v>2</v>
      </c>
      <c r="B3" s="2">
        <v>35921927</v>
      </c>
      <c r="C3" s="2">
        <v>19426906</v>
      </c>
      <c r="D3" s="2">
        <v>19960079</v>
      </c>
      <c r="E3" s="2">
        <v>19464720</v>
      </c>
    </row>
    <row r="4" spans="1:5" x14ac:dyDescent="0.25">
      <c r="A4" s="7" t="s">
        <v>1</v>
      </c>
      <c r="B4" s="2">
        <v>22843162</v>
      </c>
      <c r="C4" s="2">
        <v>39643211</v>
      </c>
      <c r="D4" s="2">
        <v>42260961</v>
      </c>
      <c r="E4" s="2">
        <v>42038885</v>
      </c>
    </row>
    <row r="5" spans="1:5" x14ac:dyDescent="0.25">
      <c r="A5" s="7" t="s">
        <v>5</v>
      </c>
      <c r="B5" s="2">
        <v>164541137</v>
      </c>
      <c r="C5" s="2">
        <v>377313995</v>
      </c>
      <c r="D5" s="2">
        <v>276410123</v>
      </c>
      <c r="E5" s="2">
        <v>277898393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8.85546875" bestFit="1" customWidth="1"/>
    <col min="3" max="3" width="12.5703125" bestFit="1" customWidth="1"/>
    <col min="4" max="4" width="15.42578125" bestFit="1" customWidth="1"/>
    <col min="5" max="5" width="16.140625" bestFit="1" customWidth="1"/>
    <col min="6" max="6" width="19.5703125" bestFit="1" customWidth="1"/>
    <col min="7" max="7" width="19.85546875" bestFit="1" customWidth="1"/>
    <col min="8" max="8" width="19.5703125" bestFit="1" customWidth="1"/>
    <col min="9" max="9" width="13.42578125" bestFit="1" customWidth="1"/>
  </cols>
  <sheetData>
    <row r="1" spans="1:9" ht="18.75" x14ac:dyDescent="0.3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13</v>
      </c>
      <c r="B2" t="s">
        <v>14</v>
      </c>
      <c r="C2" s="2">
        <v>400000000</v>
      </c>
      <c r="D2" s="3">
        <v>21405000</v>
      </c>
      <c r="E2" s="4">
        <f>D2/1000</f>
        <v>21405</v>
      </c>
      <c r="F2" s="4">
        <f>D2/(1000*1000)</f>
        <v>21.405000000000001</v>
      </c>
      <c r="G2" s="2">
        <f>C2/F2</f>
        <v>18687222.61153936</v>
      </c>
      <c r="H2" s="2">
        <v>18687222</v>
      </c>
      <c r="I2" s="5">
        <f>H2-G2</f>
        <v>-0.61153936013579369</v>
      </c>
    </row>
    <row r="3" spans="1:9" x14ac:dyDescent="0.25">
      <c r="A3" t="s">
        <v>13</v>
      </c>
      <c r="B3" t="s">
        <v>15</v>
      </c>
      <c r="C3" s="2">
        <v>400000000</v>
      </c>
      <c r="D3" s="3">
        <v>21854000</v>
      </c>
      <c r="E3" s="4">
        <f>D3/1000</f>
        <v>21854</v>
      </c>
      <c r="F3" s="4">
        <f>D3/(1000*1000)</f>
        <v>21.853999999999999</v>
      </c>
      <c r="G3" s="2">
        <f>C3*8/F3</f>
        <v>146426283.51789147</v>
      </c>
      <c r="H3" s="2">
        <v>146426283</v>
      </c>
      <c r="I3" s="5">
        <f>H3-G3</f>
        <v>-0.51789146661758423</v>
      </c>
    </row>
    <row r="4" spans="1:9" x14ac:dyDescent="0.25">
      <c r="A4" t="s">
        <v>13</v>
      </c>
      <c r="B4" t="s">
        <v>3</v>
      </c>
      <c r="C4" s="2">
        <v>400000000</v>
      </c>
      <c r="D4" s="2">
        <v>19448024</v>
      </c>
      <c r="E4" s="4">
        <f>D4/1000</f>
        <v>19448.024000000001</v>
      </c>
      <c r="F4" s="4">
        <f>D4/(1000*1000)</f>
        <v>19.448024</v>
      </c>
      <c r="G4" s="2">
        <f>C4*8/F4</f>
        <v>164541137.95828307</v>
      </c>
      <c r="H4" s="2">
        <v>164541137</v>
      </c>
      <c r="I4" s="5">
        <f t="shared" ref="I4:I10" si="0">H4-G4</f>
        <v>-0.95828306674957275</v>
      </c>
    </row>
    <row r="5" spans="1:9" x14ac:dyDescent="0.25">
      <c r="C5" s="6"/>
      <c r="D5" s="6"/>
      <c r="E5" s="4"/>
      <c r="F5" s="4"/>
      <c r="G5" s="2"/>
      <c r="I5" s="5"/>
    </row>
    <row r="6" spans="1:9" x14ac:dyDescent="0.25">
      <c r="A6" t="s">
        <v>16</v>
      </c>
      <c r="B6" t="s">
        <v>4</v>
      </c>
      <c r="C6" s="2">
        <v>400000000</v>
      </c>
      <c r="D6" s="2">
        <v>9615000</v>
      </c>
      <c r="E6" s="4">
        <f t="shared" ref="E6:E7" si="1">D6/1000</f>
        <v>9615</v>
      </c>
      <c r="F6" s="4">
        <f t="shared" ref="F6:F7" si="2">D6/(1000*1000)</f>
        <v>9.6150000000000002</v>
      </c>
      <c r="G6" s="2">
        <f t="shared" ref="G6:G7" si="3">C6/F6</f>
        <v>41601664.06656266</v>
      </c>
      <c r="H6" s="2">
        <v>41601664</v>
      </c>
      <c r="I6" s="5">
        <f t="shared" si="0"/>
        <v>-6.6562660038471222E-2</v>
      </c>
    </row>
    <row r="7" spans="1:9" x14ac:dyDescent="0.25">
      <c r="A7" t="s">
        <v>16</v>
      </c>
      <c r="B7" t="s">
        <v>3</v>
      </c>
      <c r="C7" s="2">
        <v>400000000</v>
      </c>
      <c r="D7" s="2">
        <v>9647386</v>
      </c>
      <c r="E7" s="6">
        <f t="shared" si="1"/>
        <v>9647.3860000000004</v>
      </c>
      <c r="F7" s="6">
        <f t="shared" si="2"/>
        <v>9.6473859999999991</v>
      </c>
      <c r="G7" s="2">
        <f t="shared" si="3"/>
        <v>41462008.465298273</v>
      </c>
      <c r="H7" s="2">
        <v>41462008</v>
      </c>
      <c r="I7" s="5">
        <f t="shared" si="0"/>
        <v>-0.46529827266931534</v>
      </c>
    </row>
    <row r="8" spans="1:9" x14ac:dyDescent="0.25">
      <c r="C8" s="6"/>
      <c r="D8" s="6"/>
      <c r="E8" s="6"/>
      <c r="F8" s="6"/>
      <c r="G8" s="6"/>
      <c r="I8" s="5"/>
    </row>
    <row r="9" spans="1:9" x14ac:dyDescent="0.25">
      <c r="A9" t="s">
        <v>17</v>
      </c>
      <c r="B9" t="s">
        <v>4</v>
      </c>
      <c r="C9" s="2">
        <v>40000000</v>
      </c>
      <c r="D9" s="2">
        <v>1113526</v>
      </c>
      <c r="E9" s="4">
        <f t="shared" ref="E9:E10" si="4">D9/1000</f>
        <v>1113.5260000000001</v>
      </c>
      <c r="F9" s="4">
        <f t="shared" ref="F9:F10" si="5">D9/(1000*1000)</f>
        <v>1.113526</v>
      </c>
      <c r="G9" s="2">
        <f t="shared" ref="G9:G10" si="6">C9/F9</f>
        <v>35921927.283242598</v>
      </c>
      <c r="H9" s="2">
        <v>35921927</v>
      </c>
      <c r="I9" s="5">
        <f t="shared" si="0"/>
        <v>-0.2832425981760025</v>
      </c>
    </row>
    <row r="10" spans="1:9" x14ac:dyDescent="0.25">
      <c r="A10" t="s">
        <v>17</v>
      </c>
      <c r="B10" t="s">
        <v>3</v>
      </c>
      <c r="C10" s="2">
        <v>40000000</v>
      </c>
      <c r="D10" s="2">
        <v>2743000</v>
      </c>
      <c r="E10" s="6">
        <f t="shared" si="4"/>
        <v>2743</v>
      </c>
      <c r="F10" s="6">
        <f t="shared" si="5"/>
        <v>2.7429999999999999</v>
      </c>
      <c r="G10" s="2">
        <f t="shared" si="6"/>
        <v>14582573.824279986</v>
      </c>
      <c r="H10" s="2">
        <v>14582574</v>
      </c>
      <c r="I10" s="5">
        <f t="shared" si="0"/>
        <v>0.17572001367807388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 v. C# Graphs</vt:lpstr>
      <vt:lpstr>Sanity Checking Results</vt:lpstr>
      <vt:lpstr>Sheet3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Warren</dc:creator>
  <cp:lastModifiedBy>Matt Warren</cp:lastModifiedBy>
  <dcterms:created xsi:type="dcterms:W3CDTF">2014-06-03T15:17:03Z</dcterms:created>
  <dcterms:modified xsi:type="dcterms:W3CDTF">2014-06-16T15:06:54Z</dcterms:modified>
</cp:coreProperties>
</file>