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ru\PycharmProjects\pythonProject\Labs\Experiment 3\"/>
    </mc:Choice>
  </mc:AlternateContent>
  <xr:revisionPtr revIDLastSave="0" documentId="13_ncr:1_{73C2CCBA-6349-4BBD-AE87-79E1C570F736}" xr6:coauthVersionLast="47" xr6:coauthVersionMax="47" xr10:uidLastSave="{00000000-0000-0000-0000-000000000000}"/>
  <bookViews>
    <workbookView xWindow="-120" yWindow="-120" windowWidth="29040" windowHeight="15720" activeTab="1" xr2:uid="{7B172D45-EA55-41B0-AC04-78B84F7FCD43}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H3" i="1"/>
  <c r="H4" i="1"/>
  <c r="H5" i="1"/>
  <c r="H2" i="1"/>
  <c r="J2" i="1" s="1"/>
  <c r="I2" i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1" i="5"/>
  <c r="K2" i="5"/>
  <c r="I2" i="5"/>
  <c r="H2" i="5"/>
  <c r="A2" i="5"/>
  <c r="L42" i="2"/>
  <c r="L43" i="2"/>
  <c r="L44" i="2"/>
  <c r="J42" i="2"/>
  <c r="J43" i="2"/>
  <c r="J44" i="2"/>
  <c r="I42" i="2"/>
  <c r="I43" i="2"/>
  <c r="I44" i="2"/>
  <c r="G42" i="2"/>
  <c r="G43" i="2"/>
  <c r="G44" i="2"/>
  <c r="F42" i="2"/>
  <c r="F43" i="2"/>
  <c r="F44" i="2"/>
  <c r="E44" i="2"/>
  <c r="E43" i="2"/>
  <c r="E42" i="2"/>
  <c r="A20" i="4"/>
  <c r="A3" i="5" l="1"/>
  <c r="A4" i="5" l="1"/>
  <c r="A5" i="5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E63" i="1"/>
  <c r="E64" i="1"/>
  <c r="E62" i="1"/>
  <c r="A6" i="5" l="1"/>
  <c r="G30" i="2"/>
  <c r="I30" i="2" s="1"/>
  <c r="J30" i="2"/>
  <c r="L30" i="2"/>
  <c r="G14" i="2"/>
  <c r="I14" i="2" s="1"/>
  <c r="J14" i="2"/>
  <c r="L14" i="2"/>
  <c r="G37" i="2"/>
  <c r="I37" i="2" s="1"/>
  <c r="J37" i="2"/>
  <c r="L37" i="2"/>
  <c r="G29" i="2"/>
  <c r="I29" i="2" s="1"/>
  <c r="J29" i="2"/>
  <c r="L29" i="2"/>
  <c r="G21" i="2"/>
  <c r="I21" i="2" s="1"/>
  <c r="J21" i="2"/>
  <c r="L21" i="2"/>
  <c r="G13" i="2"/>
  <c r="I13" i="2" s="1"/>
  <c r="L13" i="2"/>
  <c r="J13" i="2"/>
  <c r="G5" i="2"/>
  <c r="I5" i="2" s="1"/>
  <c r="J5" i="2"/>
  <c r="L5" i="2"/>
  <c r="G36" i="2"/>
  <c r="I36" i="2" s="1"/>
  <c r="J36" i="2"/>
  <c r="L36" i="2"/>
  <c r="G28" i="2"/>
  <c r="I28" i="2" s="1"/>
  <c r="J28" i="2"/>
  <c r="L28" i="2"/>
  <c r="G20" i="2"/>
  <c r="I20" i="2" s="1"/>
  <c r="J20" i="2"/>
  <c r="L20" i="2"/>
  <c r="G12" i="2"/>
  <c r="I12" i="2" s="1"/>
  <c r="J12" i="2"/>
  <c r="L12" i="2"/>
  <c r="G4" i="2"/>
  <c r="I4" i="2" s="1"/>
  <c r="J4" i="2"/>
  <c r="L4" i="2"/>
  <c r="G38" i="2"/>
  <c r="I38" i="2" s="1"/>
  <c r="J38" i="2"/>
  <c r="L38" i="2"/>
  <c r="G22" i="2"/>
  <c r="I22" i="2" s="1"/>
  <c r="J22" i="2"/>
  <c r="L22" i="2"/>
  <c r="G6" i="2"/>
  <c r="I6" i="2" s="1"/>
  <c r="J6" i="2"/>
  <c r="L6" i="2"/>
  <c r="G35" i="2"/>
  <c r="I35" i="2" s="1"/>
  <c r="L35" i="2"/>
  <c r="J35" i="2"/>
  <c r="G27" i="2"/>
  <c r="I27" i="2" s="1"/>
  <c r="L27" i="2"/>
  <c r="J27" i="2"/>
  <c r="G19" i="2"/>
  <c r="I19" i="2" s="1"/>
  <c r="L19" i="2"/>
  <c r="J19" i="2"/>
  <c r="G11" i="2"/>
  <c r="I11" i="2" s="1"/>
  <c r="L11" i="2"/>
  <c r="J11" i="2"/>
  <c r="G3" i="2"/>
  <c r="I3" i="2" s="1"/>
  <c r="L3" i="2"/>
  <c r="J3" i="2"/>
  <c r="G2" i="2"/>
  <c r="I2" i="2" s="1"/>
  <c r="J2" i="2"/>
  <c r="G34" i="2"/>
  <c r="I34" i="2" s="1"/>
  <c r="J34" i="2"/>
  <c r="L34" i="2"/>
  <c r="G26" i="2"/>
  <c r="I26" i="2" s="1"/>
  <c r="J26" i="2"/>
  <c r="L26" i="2"/>
  <c r="G18" i="2"/>
  <c r="I18" i="2" s="1"/>
  <c r="J18" i="2"/>
  <c r="L18" i="2"/>
  <c r="G10" i="2"/>
  <c r="I10" i="2" s="1"/>
  <c r="J10" i="2"/>
  <c r="L10" i="2"/>
  <c r="G41" i="2"/>
  <c r="I41" i="2" s="1"/>
  <c r="J41" i="2"/>
  <c r="L41" i="2"/>
  <c r="G33" i="2"/>
  <c r="I33" i="2" s="1"/>
  <c r="J33" i="2"/>
  <c r="L33" i="2"/>
  <c r="G25" i="2"/>
  <c r="I25" i="2" s="1"/>
  <c r="L25" i="2"/>
  <c r="J25" i="2"/>
  <c r="G17" i="2"/>
  <c r="I17" i="2" s="1"/>
  <c r="J17" i="2"/>
  <c r="L17" i="2"/>
  <c r="G9" i="2"/>
  <c r="I9" i="2" s="1"/>
  <c r="J9" i="2"/>
  <c r="L9" i="2"/>
  <c r="G40" i="2"/>
  <c r="I40" i="2" s="1"/>
  <c r="L40" i="2"/>
  <c r="J40" i="2"/>
  <c r="G32" i="2"/>
  <c r="I32" i="2" s="1"/>
  <c r="J32" i="2"/>
  <c r="L32" i="2"/>
  <c r="G24" i="2"/>
  <c r="I24" i="2" s="1"/>
  <c r="L24" i="2"/>
  <c r="J24" i="2"/>
  <c r="G16" i="2"/>
  <c r="I16" i="2" s="1"/>
  <c r="J16" i="2"/>
  <c r="L16" i="2"/>
  <c r="G8" i="2"/>
  <c r="I8" i="2" s="1"/>
  <c r="J8" i="2"/>
  <c r="L8" i="2"/>
  <c r="G39" i="2"/>
  <c r="I39" i="2" s="1"/>
  <c r="J39" i="2"/>
  <c r="L39" i="2"/>
  <c r="G31" i="2"/>
  <c r="I31" i="2" s="1"/>
  <c r="J31" i="2"/>
  <c r="L31" i="2"/>
  <c r="G23" i="2"/>
  <c r="I23" i="2" s="1"/>
  <c r="L23" i="2"/>
  <c r="J23" i="2"/>
  <c r="G15" i="2"/>
  <c r="I15" i="2" s="1"/>
  <c r="J15" i="2"/>
  <c r="L15" i="2"/>
  <c r="G7" i="2"/>
  <c r="I7" i="2" s="1"/>
  <c r="J7" i="2"/>
  <c r="L7" i="2"/>
  <c r="A7" i="5" l="1"/>
  <c r="A8" i="5" l="1"/>
  <c r="A9" i="5" l="1"/>
  <c r="A10" i="5" l="1"/>
  <c r="A11" i="5" l="1"/>
  <c r="A12" i="5" l="1"/>
  <c r="A13" i="5" l="1"/>
  <c r="A14" i="5" l="1"/>
  <c r="A15" i="5" l="1"/>
  <c r="A16" i="5" l="1"/>
  <c r="A17" i="5" l="1"/>
  <c r="A18" i="5" l="1"/>
  <c r="A19" i="5" l="1"/>
  <c r="A20" i="5" l="1"/>
  <c r="A21" i="5" l="1"/>
  <c r="A22" i="5" l="1"/>
  <c r="A23" i="5" l="1"/>
  <c r="A24" i="5" l="1"/>
  <c r="A25" i="5" l="1"/>
  <c r="A26" i="5" l="1"/>
  <c r="A27" i="5" l="1"/>
  <c r="A28" i="5" l="1"/>
  <c r="A29" i="5" l="1"/>
  <c r="A30" i="5" l="1"/>
  <c r="A31" i="5" l="1"/>
  <c r="A32" i="5" l="1"/>
  <c r="A33" i="5" l="1"/>
  <c r="A34" i="5" l="1"/>
  <c r="A35" i="5" l="1"/>
  <c r="A36" i="5" l="1"/>
  <c r="A37" i="5" l="1"/>
  <c r="A38" i="5" l="1"/>
  <c r="A39" i="5" l="1"/>
  <c r="A40" i="5" l="1"/>
  <c r="A41" i="5" l="1"/>
  <c r="A42" i="5" l="1"/>
  <c r="A43" i="5" l="1"/>
  <c r="A44" i="5" l="1"/>
  <c r="A45" i="5" l="1"/>
  <c r="A46" i="5" l="1"/>
  <c r="A47" i="5" l="1"/>
  <c r="A48" i="5" l="1"/>
  <c r="A49" i="5" l="1"/>
  <c r="A50" i="5" l="1"/>
  <c r="A51" i="5" l="1"/>
  <c r="A52" i="5" l="1"/>
  <c r="A53" i="5" l="1"/>
  <c r="A54" i="5" l="1"/>
  <c r="A55" i="5" l="1"/>
  <c r="A56" i="5" l="1"/>
  <c r="A57" i="5" l="1"/>
  <c r="A58" i="5" l="1"/>
  <c r="A59" i="5" l="1"/>
  <c r="A60" i="5" l="1"/>
  <c r="A61" i="5" l="1"/>
  <c r="A62" i="5" l="1"/>
  <c r="A63" i="5" l="1"/>
  <c r="A64" i="5" l="1"/>
  <c r="A65" i="5" l="1"/>
  <c r="A66" i="5" l="1"/>
  <c r="A67" i="5" l="1"/>
  <c r="A68" i="5" l="1"/>
  <c r="A69" i="5" l="1"/>
  <c r="A70" i="5" l="1"/>
  <c r="A71" i="5" l="1"/>
  <c r="A72" i="5" l="1"/>
  <c r="A73" i="5" l="1"/>
  <c r="A74" i="5" l="1"/>
  <c r="A75" i="5" l="1"/>
  <c r="A76" i="5" l="1"/>
  <c r="A77" i="5" l="1"/>
  <c r="A78" i="5" l="1"/>
  <c r="A79" i="5" l="1"/>
  <c r="A80" i="5" l="1"/>
  <c r="A81" i="5" l="1"/>
  <c r="A82" i="5" l="1"/>
  <c r="A83" i="5" l="1"/>
  <c r="A84" i="5" l="1"/>
  <c r="A85" i="5" l="1"/>
  <c r="A86" i="5" l="1"/>
  <c r="A87" i="5" l="1"/>
  <c r="A88" i="5" l="1"/>
  <c r="A89" i="5" l="1"/>
  <c r="A90" i="5" l="1"/>
  <c r="A91" i="5" l="1"/>
  <c r="A92" i="5" l="1"/>
  <c r="A93" i="5" l="1"/>
  <c r="A94" i="5" l="1"/>
  <c r="A95" i="5" l="1"/>
  <c r="A96" i="5" l="1"/>
  <c r="A97" i="5" l="1"/>
  <c r="A98" i="5" l="1"/>
  <c r="A99" i="5" l="1"/>
  <c r="A100" i="5" l="1"/>
  <c r="A101" i="5" l="1"/>
  <c r="A102" i="5" l="1"/>
  <c r="A103" i="5" l="1"/>
  <c r="A104" i="5" l="1"/>
  <c r="A105" i="5" l="1"/>
  <c r="A106" i="5" l="1"/>
  <c r="A107" i="5" l="1"/>
  <c r="A108" i="5" l="1"/>
  <c r="A109" i="5" l="1"/>
  <c r="A110" i="5" l="1"/>
  <c r="A111" i="5" l="1"/>
  <c r="A112" i="5" l="1"/>
  <c r="A113" i="5" l="1"/>
  <c r="A114" i="5" l="1"/>
  <c r="A115" i="5" l="1"/>
  <c r="A116" i="5" l="1"/>
  <c r="A117" i="5" l="1"/>
  <c r="A118" i="5" l="1"/>
  <c r="A119" i="5" l="1"/>
  <c r="A120" i="5" l="1"/>
  <c r="A121" i="5" l="1"/>
  <c r="A122" i="5" l="1"/>
  <c r="A123" i="5" l="1"/>
  <c r="A124" i="5" l="1"/>
  <c r="A125" i="5" l="1"/>
  <c r="A126" i="5" l="1"/>
  <c r="A127" i="5" l="1"/>
  <c r="A128" i="5" l="1"/>
  <c r="A129" i="5" l="1"/>
  <c r="A130" i="5" l="1"/>
  <c r="A131" i="5" l="1"/>
  <c r="A132" i="5" l="1"/>
  <c r="A133" i="5" l="1"/>
  <c r="A134" i="5" l="1"/>
  <c r="A135" i="5" l="1"/>
  <c r="A136" i="5" l="1"/>
  <c r="A137" i="5" l="1"/>
  <c r="A138" i="5" l="1"/>
  <c r="A139" i="5" l="1"/>
  <c r="A140" i="5" l="1"/>
  <c r="A141" i="5" l="1"/>
  <c r="A142" i="5" l="1"/>
  <c r="A143" i="5" l="1"/>
  <c r="A144" i="5" l="1"/>
  <c r="A145" i="5" l="1"/>
  <c r="A146" i="5" l="1"/>
  <c r="A147" i="5" l="1"/>
  <c r="A148" i="5" l="1"/>
  <c r="A149" i="5" l="1"/>
  <c r="A150" i="5" l="1"/>
  <c r="A151" i="5" l="1"/>
  <c r="A152" i="5" l="1"/>
  <c r="A153" i="5" l="1"/>
  <c r="A154" i="5" l="1"/>
  <c r="A155" i="5" l="1"/>
  <c r="A156" i="5" l="1"/>
  <c r="A157" i="5" l="1"/>
  <c r="A158" i="5" l="1"/>
  <c r="A159" i="5" l="1"/>
  <c r="A160" i="5" l="1"/>
  <c r="A161" i="5" l="1"/>
  <c r="A162" i="5" l="1"/>
  <c r="A163" i="5" l="1"/>
  <c r="A164" i="5" l="1"/>
  <c r="A165" i="5" l="1"/>
  <c r="A166" i="5" l="1"/>
  <c r="A167" i="5" l="1"/>
  <c r="A168" i="5" l="1"/>
  <c r="A169" i="5" l="1"/>
  <c r="A170" i="5" l="1"/>
  <c r="A171" i="5" l="1"/>
  <c r="A172" i="5" l="1"/>
  <c r="A173" i="5" l="1"/>
  <c r="A174" i="5" l="1"/>
  <c r="A175" i="5" l="1"/>
  <c r="A176" i="5" l="1"/>
  <c r="A177" i="5" l="1"/>
  <c r="A178" i="5" l="1"/>
  <c r="A179" i="5" l="1"/>
  <c r="A180" i="5" l="1"/>
  <c r="A181" i="5" l="1"/>
  <c r="A182" i="5" l="1"/>
  <c r="A183" i="5" l="1"/>
  <c r="A184" i="5" l="1"/>
  <c r="A185" i="5" l="1"/>
  <c r="A186" i="5" l="1"/>
  <c r="A187" i="5" l="1"/>
  <c r="A188" i="5" l="1"/>
  <c r="A189" i="5" l="1"/>
  <c r="A190" i="5" l="1"/>
  <c r="A191" i="5" l="1"/>
  <c r="A192" i="5" l="1"/>
  <c r="A193" i="5" l="1"/>
  <c r="A194" i="5" l="1"/>
  <c r="A195" i="5" l="1"/>
  <c r="A196" i="5" l="1"/>
  <c r="A197" i="5" l="1"/>
  <c r="A198" i="5" l="1"/>
  <c r="A199" i="5" l="1"/>
  <c r="A200" i="5" l="1"/>
  <c r="A201" i="5" l="1"/>
  <c r="A202" i="5" l="1"/>
  <c r="A203" i="5" l="1"/>
  <c r="A204" i="5" l="1"/>
  <c r="A205" i="5" l="1"/>
  <c r="A206" i="5" l="1"/>
  <c r="A207" i="5" l="1"/>
  <c r="A208" i="5" l="1"/>
  <c r="A209" i="5" l="1"/>
  <c r="A210" i="5" l="1"/>
  <c r="A211" i="5" l="1"/>
  <c r="A212" i="5" l="1"/>
  <c r="A213" i="5" l="1"/>
  <c r="A214" i="5" l="1"/>
  <c r="A215" i="5" l="1"/>
  <c r="A216" i="5" l="1"/>
  <c r="A217" i="5" l="1"/>
  <c r="A218" i="5" l="1"/>
  <c r="A219" i="5" l="1"/>
  <c r="A220" i="5" l="1"/>
  <c r="A221" i="5" l="1"/>
  <c r="A222" i="5" l="1"/>
  <c r="A223" i="5" l="1"/>
  <c r="A224" i="5" l="1"/>
  <c r="A225" i="5" l="1"/>
  <c r="A226" i="5" l="1"/>
  <c r="A227" i="5" l="1"/>
  <c r="A228" i="5" l="1"/>
  <c r="A229" i="5" l="1"/>
  <c r="A230" i="5" l="1"/>
  <c r="A231" i="5" l="1"/>
  <c r="A232" i="5" l="1"/>
  <c r="A233" i="5" l="1"/>
  <c r="A234" i="5" l="1"/>
  <c r="A235" i="5" l="1"/>
  <c r="A236" i="5" l="1"/>
  <c r="A237" i="5" l="1"/>
  <c r="A238" i="5" l="1"/>
  <c r="A239" i="5" l="1"/>
  <c r="A240" i="5" l="1"/>
  <c r="A241" i="5" l="1"/>
  <c r="A242" i="5" l="1"/>
  <c r="A243" i="5" l="1"/>
  <c r="A244" i="5" l="1"/>
  <c r="A245" i="5" l="1"/>
  <c r="A246" i="5" l="1"/>
  <c r="A247" i="5" l="1"/>
  <c r="A248" i="5" l="1"/>
  <c r="A249" i="5" l="1"/>
  <c r="A250" i="5" l="1"/>
  <c r="A251" i="5" l="1"/>
  <c r="A252" i="5" l="1"/>
  <c r="A253" i="5" l="1"/>
  <c r="A254" i="5" l="1"/>
  <c r="A255" i="5" l="1"/>
  <c r="A256" i="5" l="1"/>
  <c r="A257" i="5" l="1"/>
  <c r="A258" i="5" l="1"/>
  <c r="A259" i="5" l="1"/>
  <c r="A260" i="5" l="1"/>
  <c r="A261" i="5" l="1"/>
  <c r="A262" i="5" l="1"/>
  <c r="A263" i="5" l="1"/>
  <c r="A264" i="5" l="1"/>
  <c r="A265" i="5" l="1"/>
  <c r="A266" i="5" l="1"/>
  <c r="A267" i="5" l="1"/>
  <c r="A268" i="5" l="1"/>
  <c r="A269" i="5" l="1"/>
  <c r="A270" i="5" l="1"/>
  <c r="A271" i="5" l="1"/>
  <c r="A272" i="5" l="1"/>
  <c r="A273" i="5" l="1"/>
  <c r="A274" i="5" l="1"/>
  <c r="A275" i="5" l="1"/>
  <c r="A276" i="5" l="1"/>
  <c r="A277" i="5" l="1"/>
  <c r="A278" i="5" l="1"/>
  <c r="A279" i="5" l="1"/>
  <c r="A280" i="5" l="1"/>
  <c r="A281" i="5" l="1"/>
  <c r="A282" i="5" l="1"/>
  <c r="A283" i="5" l="1"/>
  <c r="A284" i="5" l="1"/>
  <c r="A285" i="5" l="1"/>
  <c r="A286" i="5" l="1"/>
  <c r="A287" i="5" l="1"/>
  <c r="A288" i="5" l="1"/>
  <c r="A289" i="5" l="1"/>
  <c r="A290" i="5" l="1"/>
  <c r="A291" i="5" l="1"/>
  <c r="A292" i="5" l="1"/>
  <c r="A293" i="5" l="1"/>
  <c r="A294" i="5" l="1"/>
  <c r="A295" i="5" l="1"/>
  <c r="A296" i="5" l="1"/>
  <c r="A297" i="5" l="1"/>
  <c r="A298" i="5" l="1"/>
  <c r="A299" i="5" l="1"/>
  <c r="A300" i="5" l="1"/>
  <c r="A301" i="5" l="1"/>
  <c r="A302" i="5" l="1"/>
  <c r="A303" i="5" l="1"/>
  <c r="A304" i="5" l="1"/>
  <c r="A305" i="5" l="1"/>
  <c r="A306" i="5" l="1"/>
  <c r="A307" i="5" l="1"/>
  <c r="A308" i="5" l="1"/>
  <c r="A309" i="5" l="1"/>
  <c r="A310" i="5" l="1"/>
  <c r="A311" i="5" l="1"/>
  <c r="A312" i="5" l="1"/>
  <c r="A313" i="5" l="1"/>
  <c r="A314" i="5" l="1"/>
  <c r="A315" i="5" l="1"/>
  <c r="A316" i="5" l="1"/>
  <c r="A317" i="5" l="1"/>
  <c r="A318" i="5" l="1"/>
  <c r="A319" i="5" l="1"/>
  <c r="A320" i="5" l="1"/>
  <c r="A321" i="5" l="1"/>
  <c r="A322" i="5" l="1"/>
  <c r="A323" i="5" l="1"/>
  <c r="A324" i="5" l="1"/>
  <c r="A325" i="5" l="1"/>
  <c r="A326" i="5" l="1"/>
  <c r="A327" i="5" l="1"/>
  <c r="A328" i="5" l="1"/>
  <c r="A329" i="5" l="1"/>
  <c r="A330" i="5" l="1"/>
  <c r="A331" i="5" l="1"/>
  <c r="A332" i="5" l="1"/>
  <c r="A333" i="5" l="1"/>
  <c r="A334" i="5" l="1"/>
  <c r="A335" i="5" l="1"/>
  <c r="A336" i="5" l="1"/>
  <c r="A337" i="5" l="1"/>
  <c r="A338" i="5" l="1"/>
  <c r="A339" i="5" l="1"/>
  <c r="A340" i="5" l="1"/>
  <c r="A341" i="5" l="1"/>
  <c r="A342" i="5" l="1"/>
  <c r="A343" i="5" l="1"/>
  <c r="A344" i="5" l="1"/>
  <c r="A345" i="5" l="1"/>
  <c r="A346" i="5" l="1"/>
  <c r="A347" i="5" l="1"/>
  <c r="A348" i="5" l="1"/>
  <c r="A349" i="5" l="1"/>
  <c r="A350" i="5" l="1"/>
  <c r="A351" i="5" l="1"/>
  <c r="A352" i="5" l="1"/>
  <c r="A353" i="5" l="1"/>
  <c r="A354" i="5" l="1"/>
  <c r="A355" i="5" l="1"/>
  <c r="A356" i="5" l="1"/>
  <c r="A357" i="5" l="1"/>
  <c r="A358" i="5" l="1"/>
  <c r="A359" i="5" l="1"/>
  <c r="A360" i="5" l="1"/>
  <c r="A361" i="5" l="1"/>
  <c r="A362" i="5" l="1"/>
  <c r="A363" i="5" l="1"/>
  <c r="A364" i="5" l="1"/>
  <c r="A365" i="5" l="1"/>
  <c r="A366" i="5" l="1"/>
  <c r="A367" i="5" l="1"/>
  <c r="A368" i="5" l="1"/>
  <c r="A369" i="5" l="1"/>
  <c r="A370" i="5" l="1"/>
  <c r="A371" i="5" l="1"/>
  <c r="A372" i="5" l="1"/>
  <c r="A373" i="5" l="1"/>
  <c r="A374" i="5" l="1"/>
  <c r="A375" i="5" l="1"/>
  <c r="A376" i="5" l="1"/>
  <c r="A377" i="5" l="1"/>
  <c r="A378" i="5" l="1"/>
  <c r="A379" i="5" l="1"/>
  <c r="A380" i="5" l="1"/>
  <c r="A381" i="5" l="1"/>
  <c r="A382" i="5" l="1"/>
  <c r="A383" i="5" l="1"/>
  <c r="A384" i="5" l="1"/>
  <c r="A385" i="5" l="1"/>
  <c r="A386" i="5" l="1"/>
  <c r="A387" i="5" l="1"/>
  <c r="A388" i="5" l="1"/>
  <c r="A389" i="5" l="1"/>
  <c r="A390" i="5" l="1"/>
  <c r="A391" i="5" l="1"/>
  <c r="A392" i="5" l="1"/>
  <c r="A393" i="5" l="1"/>
  <c r="A394" i="5" l="1"/>
  <c r="A395" i="5" l="1"/>
  <c r="A396" i="5" l="1"/>
  <c r="A397" i="5" l="1"/>
  <c r="A398" i="5" l="1"/>
  <c r="A399" i="5" l="1"/>
  <c r="A400" i="5" l="1"/>
  <c r="A401" i="5" l="1"/>
  <c r="A402" i="5" l="1"/>
  <c r="A403" i="5" l="1"/>
  <c r="A404" i="5" l="1"/>
  <c r="A405" i="5" l="1"/>
  <c r="A406" i="5" l="1"/>
  <c r="A407" i="5" l="1"/>
  <c r="A408" i="5" l="1"/>
  <c r="A409" i="5" l="1"/>
  <c r="A410" i="5" l="1"/>
  <c r="A411" i="5" l="1"/>
  <c r="A412" i="5" l="1"/>
  <c r="A413" i="5" l="1"/>
  <c r="A414" i="5" l="1"/>
  <c r="A415" i="5" l="1"/>
  <c r="A416" i="5" l="1"/>
  <c r="A417" i="5" l="1"/>
  <c r="A418" i="5" l="1"/>
  <c r="A419" i="5" l="1"/>
  <c r="A420" i="5" l="1"/>
  <c r="A421" i="5" l="1"/>
  <c r="A422" i="5" l="1"/>
  <c r="A423" i="5" l="1"/>
  <c r="A424" i="5" l="1"/>
  <c r="A425" i="5" l="1"/>
  <c r="A426" i="5" l="1"/>
  <c r="A427" i="5" l="1"/>
  <c r="A428" i="5" l="1"/>
  <c r="A429" i="5" l="1"/>
  <c r="A430" i="5" l="1"/>
  <c r="A431" i="5" l="1"/>
  <c r="A432" i="5" l="1"/>
  <c r="A433" i="5" l="1"/>
  <c r="A434" i="5" l="1"/>
  <c r="A435" i="5" l="1"/>
  <c r="A436" i="5" l="1"/>
  <c r="A437" i="5" l="1"/>
  <c r="A438" i="5" l="1"/>
  <c r="A439" i="5" l="1"/>
  <c r="A440" i="5" l="1"/>
  <c r="A441" i="5" l="1"/>
  <c r="A442" i="5" l="1"/>
  <c r="A443" i="5" l="1"/>
  <c r="A444" i="5" l="1"/>
  <c r="A445" i="5" l="1"/>
  <c r="A446" i="5" l="1"/>
  <c r="A447" i="5" l="1"/>
  <c r="A448" i="5" l="1"/>
  <c r="A449" i="5" l="1"/>
  <c r="A450" i="5" l="1"/>
  <c r="A451" i="5" l="1"/>
  <c r="A452" i="5" l="1"/>
  <c r="A453" i="5" l="1"/>
  <c r="A454" i="5" l="1"/>
  <c r="A455" i="5" l="1"/>
  <c r="A456" i="5" l="1"/>
  <c r="A457" i="5" l="1"/>
  <c r="A458" i="5" l="1"/>
  <c r="A459" i="5" l="1"/>
  <c r="A460" i="5" l="1"/>
  <c r="A461" i="5" l="1"/>
  <c r="A462" i="5" l="1"/>
  <c r="A463" i="5" l="1"/>
  <c r="A464" i="5" l="1"/>
  <c r="A465" i="5" l="1"/>
  <c r="A466" i="5" l="1"/>
  <c r="A467" i="5" l="1"/>
  <c r="A468" i="5" l="1"/>
  <c r="A469" i="5" l="1"/>
  <c r="A470" i="5" l="1"/>
  <c r="A471" i="5" l="1"/>
  <c r="A472" i="5" l="1"/>
  <c r="A473" i="5" l="1"/>
  <c r="A474" i="5" l="1"/>
  <c r="A475" i="5" l="1"/>
  <c r="A476" i="5" l="1"/>
  <c r="A477" i="5" l="1"/>
  <c r="A478" i="5" l="1"/>
  <c r="A479" i="5" l="1"/>
  <c r="A480" i="5" l="1"/>
  <c r="A481" i="5" l="1"/>
  <c r="A482" i="5" l="1"/>
  <c r="A483" i="5" l="1"/>
  <c r="A484" i="5" l="1"/>
  <c r="A485" i="5" l="1"/>
  <c r="A486" i="5" l="1"/>
  <c r="A487" i="5" l="1"/>
  <c r="A488" i="5" l="1"/>
  <c r="A489" i="5" l="1"/>
  <c r="A490" i="5" l="1"/>
  <c r="A491" i="5" l="1"/>
  <c r="A492" i="5" l="1"/>
  <c r="A493" i="5" l="1"/>
  <c r="A494" i="5" l="1"/>
  <c r="A495" i="5" l="1"/>
  <c r="A496" i="5" l="1"/>
  <c r="A497" i="5" l="1"/>
  <c r="A498" i="5" l="1"/>
  <c r="A499" i="5" l="1"/>
  <c r="A500" i="5" l="1"/>
  <c r="A501" i="5" l="1"/>
</calcChain>
</file>

<file path=xl/sharedStrings.xml><?xml version="1.0" encoding="utf-8"?>
<sst xmlns="http://schemas.openxmlformats.org/spreadsheetml/2006/main" count="76" uniqueCount="44">
  <si>
    <t>voltage</t>
  </si>
  <si>
    <t>c1</t>
  </si>
  <si>
    <t>c2</t>
  </si>
  <si>
    <t>c3</t>
  </si>
  <si>
    <t>ca</t>
  </si>
  <si>
    <t>v</t>
  </si>
  <si>
    <t>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</si>
  <si>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</si>
  <si>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</si>
  <si>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</si>
  <si>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</si>
  <si>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</si>
  <si>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</si>
  <si>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</si>
  <si>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</si>
  <si>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</si>
  <si>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</si>
  <si>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</si>
  <si>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</si>
  <si>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</si>
  <si>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</si>
  <si>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</si>
  <si>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</si>
  <si>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</si>
  <si>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</si>
  <si>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</si>
  <si>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</si>
  <si>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</si>
  <si>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</si>
  <si>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</si>
  <si>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</si>
  <si>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</si>
  <si>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</t>
  </si>
  <si>
    <t>ln p</t>
  </si>
  <si>
    <t>ln r</t>
  </si>
  <si>
    <t>T</t>
  </si>
  <si>
    <t>h</t>
  </si>
  <si>
    <t>c</t>
  </si>
  <si>
    <t>N1</t>
  </si>
  <si>
    <t>k</t>
  </si>
  <si>
    <t>tempc</t>
  </si>
  <si>
    <t>tempk</t>
  </si>
  <si>
    <t>tempca</t>
  </si>
  <si>
    <t>tempka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</si>
</sst>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</a:t>
            </a:r>
            <a:r>
              <a:rPr lang="en-GB" baseline="0"/>
              <a:t> vs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Sheet1!$A$2:$A$61</c:f>
              <c:numCache>
                <c:formatCode>General</c:formatCode>
                <c:ptCount val="6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 formatCode="0.0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 formatCode="0.0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 formatCode="0.0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 formatCode="0.0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 formatCode="0.0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 formatCode="0.0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 formatCode="0.0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 formatCode="0.0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 formatCode="0.0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 formatCode="0.0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 formatCode="0.0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 formatCode="0.0">
                  <c:v>12</c:v>
                </c:pt>
              </c:numCache>
            </c:numRef>
          </c:xVal>
          <c:yVal>
            <c:numRef>
              <c:f>Sheet1!$E$2:$E$61</c:f>
              <c:numCache>
                <c:formatCode>0.00</c:formatCode>
                <c:ptCount val="60"/>
                <c:pt idx="0">
                  <c:v>0.31666666666666671</c:v>
                </c:pt>
                <c:pt idx="1">
                  <c:v>0.66666666666666663</c:v>
                </c:pt>
                <c:pt idx="2">
                  <c:v>0.8933333333333332</c:v>
                </c:pt>
                <c:pt idx="3">
                  <c:v>1.07</c:v>
                </c:pt>
                <c:pt idx="4">
                  <c:v>1.2033333333333334</c:v>
                </c:pt>
                <c:pt idx="5">
                  <c:v>1.32</c:v>
                </c:pt>
                <c:pt idx="6">
                  <c:v>1.3933333333333333</c:v>
                </c:pt>
                <c:pt idx="7">
                  <c:v>1.5</c:v>
                </c:pt>
                <c:pt idx="8">
                  <c:v>1.5999999999999999</c:v>
                </c:pt>
                <c:pt idx="9">
                  <c:v>1.6766666666666667</c:v>
                </c:pt>
                <c:pt idx="10">
                  <c:v>1.7699999999999998</c:v>
                </c:pt>
                <c:pt idx="11">
                  <c:v>1.8533333333333335</c:v>
                </c:pt>
                <c:pt idx="12">
                  <c:v>1.9333333333333333</c:v>
                </c:pt>
                <c:pt idx="13">
                  <c:v>2.0033333333333334</c:v>
                </c:pt>
                <c:pt idx="14">
                  <c:v>2.08</c:v>
                </c:pt>
                <c:pt idx="15">
                  <c:v>2.1633333333333336</c:v>
                </c:pt>
                <c:pt idx="16">
                  <c:v>2.2300000000000004</c:v>
                </c:pt>
                <c:pt idx="17">
                  <c:v>2.2999999999999998</c:v>
                </c:pt>
                <c:pt idx="18">
                  <c:v>2.37</c:v>
                </c:pt>
                <c:pt idx="19">
                  <c:v>2.436666666666667</c:v>
                </c:pt>
                <c:pt idx="20">
                  <c:v>2.5033333333333334</c:v>
                </c:pt>
                <c:pt idx="21">
                  <c:v>2.5700000000000003</c:v>
                </c:pt>
                <c:pt idx="22">
                  <c:v>2.6333333333333333</c:v>
                </c:pt>
                <c:pt idx="23">
                  <c:v>2.7000000000000006</c:v>
                </c:pt>
                <c:pt idx="24">
                  <c:v>2.7433333333333336</c:v>
                </c:pt>
                <c:pt idx="25">
                  <c:v>2.8066666666666666</c:v>
                </c:pt>
                <c:pt idx="26">
                  <c:v>2.8633333333333333</c:v>
                </c:pt>
                <c:pt idx="27">
                  <c:v>2.92</c:v>
                </c:pt>
                <c:pt idx="28">
                  <c:v>2.9800000000000004</c:v>
                </c:pt>
                <c:pt idx="29">
                  <c:v>3.0333333333333332</c:v>
                </c:pt>
                <c:pt idx="30">
                  <c:v>3.0866666666666664</c:v>
                </c:pt>
                <c:pt idx="31">
                  <c:v>3.1366666666666667</c:v>
                </c:pt>
                <c:pt idx="32">
                  <c:v>3.186666666666667</c:v>
                </c:pt>
                <c:pt idx="33">
                  <c:v>3.2399999999999998</c:v>
                </c:pt>
                <c:pt idx="34">
                  <c:v>3.2999999999999994</c:v>
                </c:pt>
                <c:pt idx="35">
                  <c:v>3.34</c:v>
                </c:pt>
                <c:pt idx="36">
                  <c:v>3.3866666666666667</c:v>
                </c:pt>
                <c:pt idx="37">
                  <c:v>3.4299999999999997</c:v>
                </c:pt>
                <c:pt idx="38">
                  <c:v>3.4833333333333338</c:v>
                </c:pt>
                <c:pt idx="39">
                  <c:v>3.5353333333333334</c:v>
                </c:pt>
                <c:pt idx="40">
                  <c:v>3.58</c:v>
                </c:pt>
                <c:pt idx="41">
                  <c:v>3.6300000000000003</c:v>
                </c:pt>
                <c:pt idx="42">
                  <c:v>3.686666666666667</c:v>
                </c:pt>
                <c:pt idx="43">
                  <c:v>3.7300000000000004</c:v>
                </c:pt>
                <c:pt idx="44">
                  <c:v>3.7766666666666668</c:v>
                </c:pt>
                <c:pt idx="45">
                  <c:v>3.8266666666666667</c:v>
                </c:pt>
                <c:pt idx="46">
                  <c:v>3.8733333333333331</c:v>
                </c:pt>
                <c:pt idx="47">
                  <c:v>3.92</c:v>
                </c:pt>
                <c:pt idx="48">
                  <c:v>3.9666666666666663</c:v>
                </c:pt>
                <c:pt idx="49">
                  <c:v>4.0066666666666668</c:v>
                </c:pt>
                <c:pt idx="50">
                  <c:v>4.05</c:v>
                </c:pt>
                <c:pt idx="51">
                  <c:v>4.0933333333333328</c:v>
                </c:pt>
                <c:pt idx="52">
                  <c:v>4.1399999999999997</c:v>
                </c:pt>
                <c:pt idx="53">
                  <c:v>4.1833333333333336</c:v>
                </c:pt>
                <c:pt idx="54">
                  <c:v>4.2300000000000004</c:v>
                </c:pt>
                <c:pt idx="55">
                  <c:v>4.2766666666666664</c:v>
                </c:pt>
                <c:pt idx="56">
                  <c:v>4.3166666666666664</c:v>
                </c:pt>
                <c:pt idx="57">
                  <c:v>4.3566666666666665</c:v>
                </c:pt>
                <c:pt idx="58">
                  <c:v>4.4000000000000004</c:v>
                </c:pt>
                <c:pt idx="59">
                  <c:v>4.4433333333333342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5-4F58-AA10-F6B7A6B5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85023"/>
        <c:axId val="1612586687"/>
      </c:scatterChart>
      <c:valAx>
        <c:axId val="161258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86687"/>
        <c:crosses val="autoZero"/>
        <c:crossBetween val="midCat"/>
      </c:valAx>
      <c:valAx>
        <c:axId val="16125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8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vs 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4.2"/>
            <c:dispRSqr val="0"/>
            <c:dispEq val="0"/>
          </c:trendline>
          <c:xVal>
            <c:numRef>
              <c:f>Sheet2!$E$2:$E$41</c:f>
              <c:numCache>
                <c:formatCode>0.00</c:formatCode>
                <c:ptCount val="40"/>
                <c:pt idx="0">
                  <c:v>2.5033333333333334</c:v>
                </c:pt>
                <c:pt idx="1">
                  <c:v>2.5700000000000003</c:v>
                </c:pt>
                <c:pt idx="2">
                  <c:v>2.6333333333333333</c:v>
                </c:pt>
                <c:pt idx="3">
                  <c:v>2.7000000000000006</c:v>
                </c:pt>
                <c:pt idx="4">
                  <c:v>2.7433333333333336</c:v>
                </c:pt>
                <c:pt idx="5">
                  <c:v>2.8066666666666666</c:v>
                </c:pt>
                <c:pt idx="6">
                  <c:v>2.8633333333333333</c:v>
                </c:pt>
                <c:pt idx="7">
                  <c:v>2.92</c:v>
                </c:pt>
                <c:pt idx="8">
                  <c:v>2.9800000000000004</c:v>
                </c:pt>
                <c:pt idx="9">
                  <c:v>3.0333333333333332</c:v>
                </c:pt>
                <c:pt idx="10">
                  <c:v>3.0866666666666664</c:v>
                </c:pt>
                <c:pt idx="11">
                  <c:v>3.1366666666666667</c:v>
                </c:pt>
                <c:pt idx="12">
                  <c:v>3.186666666666667</c:v>
                </c:pt>
                <c:pt idx="13">
                  <c:v>3.2399999999999998</c:v>
                </c:pt>
                <c:pt idx="14">
                  <c:v>3.2999999999999994</c:v>
                </c:pt>
                <c:pt idx="15">
                  <c:v>3.34</c:v>
                </c:pt>
                <c:pt idx="16">
                  <c:v>3.3866666666666667</c:v>
                </c:pt>
                <c:pt idx="17">
                  <c:v>3.4299999999999997</c:v>
                </c:pt>
                <c:pt idx="18">
                  <c:v>3.4833333333333338</c:v>
                </c:pt>
                <c:pt idx="19">
                  <c:v>3.5353333333333334</c:v>
                </c:pt>
                <c:pt idx="20">
                  <c:v>3.58</c:v>
                </c:pt>
                <c:pt idx="21">
                  <c:v>3.6300000000000003</c:v>
                </c:pt>
                <c:pt idx="22">
                  <c:v>3.686666666666667</c:v>
                </c:pt>
                <c:pt idx="23">
                  <c:v>3.7300000000000004</c:v>
                </c:pt>
                <c:pt idx="24">
                  <c:v>3.7766666666666668</c:v>
                </c:pt>
                <c:pt idx="25">
                  <c:v>3.8266666666666667</c:v>
                </c:pt>
                <c:pt idx="26">
                  <c:v>3.8733333333333331</c:v>
                </c:pt>
                <c:pt idx="27">
                  <c:v>3.92</c:v>
                </c:pt>
                <c:pt idx="28">
                  <c:v>3.9666666666666663</c:v>
                </c:pt>
                <c:pt idx="29">
                  <c:v>4.0066666666666668</c:v>
                </c:pt>
                <c:pt idx="30">
                  <c:v>4.05</c:v>
                </c:pt>
                <c:pt idx="31">
                  <c:v>4.0933333333333328</c:v>
                </c:pt>
                <c:pt idx="32">
                  <c:v>4.1399999999999997</c:v>
                </c:pt>
                <c:pt idx="33">
                  <c:v>4.1833333333333336</c:v>
                </c:pt>
                <c:pt idx="34">
                  <c:v>4.2300000000000004</c:v>
                </c:pt>
                <c:pt idx="35">
                  <c:v>4.2766666666666664</c:v>
                </c:pt>
                <c:pt idx="36">
                  <c:v>4.3166666666666664</c:v>
                </c:pt>
                <c:pt idx="37">
                  <c:v>4.3566666666666665</c:v>
                </c:pt>
                <c:pt idx="38">
                  <c:v>4.4000000000000004</c:v>
                </c:pt>
                <c:pt idx="39">
                  <c:v>4.4433333333333342</c:v>
                </c:pt>
              </c:numCache>
            </c:numRef>
          </c:xVal>
          <c:yVal>
            <c:numRef>
              <c:f>Sheet2!$F$2:$F$41</c:f>
              <c:numCache>
                <c:formatCode>0.00</c:formatCode>
                <c:ptCount val="40"/>
                <c:pt idx="0">
                  <c:v>1.6800000000000002</c:v>
                </c:pt>
                <c:pt idx="1">
                  <c:v>1.71875</c:v>
                </c:pt>
                <c:pt idx="2">
                  <c:v>1.7490494296577945</c:v>
                </c:pt>
                <c:pt idx="3">
                  <c:v>1.7777777777777777</c:v>
                </c:pt>
                <c:pt idx="4">
                  <c:v>1.8315018315018314</c:v>
                </c:pt>
                <c:pt idx="5">
                  <c:v>1.8705035971223023</c:v>
                </c:pt>
                <c:pt idx="6">
                  <c:v>1.8947368421052633</c:v>
                </c:pt>
                <c:pt idx="7">
                  <c:v>1.9310344827586206</c:v>
                </c:pt>
                <c:pt idx="8">
                  <c:v>1.9594594594594594</c:v>
                </c:pt>
                <c:pt idx="9">
                  <c:v>1.9867549668874172</c:v>
                </c:pt>
                <c:pt idx="10">
                  <c:v>2.0129870129870131</c:v>
                </c:pt>
                <c:pt idx="11">
                  <c:v>2.0512820512820515</c:v>
                </c:pt>
                <c:pt idx="12">
                  <c:v>2.0820189274447949</c:v>
                </c:pt>
                <c:pt idx="13">
                  <c:v>2.1183800623052957</c:v>
                </c:pt>
                <c:pt idx="14">
                  <c:v>2.1341463414634148</c:v>
                </c:pt>
                <c:pt idx="15">
                  <c:v>2.168674698795181</c:v>
                </c:pt>
                <c:pt idx="16">
                  <c:v>2.1958456973293767</c:v>
                </c:pt>
                <c:pt idx="17">
                  <c:v>2.2222222222222223</c:v>
                </c:pt>
                <c:pt idx="18">
                  <c:v>2.2413793103448274</c:v>
                </c:pt>
                <c:pt idx="19">
                  <c:v>2.2727272727272729</c:v>
                </c:pt>
                <c:pt idx="20">
                  <c:v>2.2969187675070026</c:v>
                </c:pt>
                <c:pt idx="21">
                  <c:v>2.3204419889502761</c:v>
                </c:pt>
                <c:pt idx="22">
                  <c:v>2.3369565217391304</c:v>
                </c:pt>
                <c:pt idx="23">
                  <c:v>2.3592493297587134</c:v>
                </c:pt>
                <c:pt idx="24">
                  <c:v>2.3872679045092839</c:v>
                </c:pt>
                <c:pt idx="25">
                  <c:v>2.4146981627296586</c:v>
                </c:pt>
                <c:pt idx="26">
                  <c:v>2.4352331606217619</c:v>
                </c:pt>
                <c:pt idx="27">
                  <c:v>2.4552429667519178</c:v>
                </c:pt>
                <c:pt idx="28">
                  <c:v>2.4747474747474749</c:v>
                </c:pt>
                <c:pt idx="29">
                  <c:v>2.5</c:v>
                </c:pt>
                <c:pt idx="30">
                  <c:v>2.5185185185185186</c:v>
                </c:pt>
                <c:pt idx="31">
                  <c:v>2.536585365853659</c:v>
                </c:pt>
                <c:pt idx="32">
                  <c:v>2.560386473429952</c:v>
                </c:pt>
                <c:pt idx="33">
                  <c:v>2.5837320574162681</c:v>
                </c:pt>
                <c:pt idx="34">
                  <c:v>2.6004728132387704</c:v>
                </c:pt>
                <c:pt idx="35">
                  <c:v>2.6229508196721314</c:v>
                </c:pt>
                <c:pt idx="36">
                  <c:v>2.6450116009280746</c:v>
                </c:pt>
                <c:pt idx="37">
                  <c:v>2.6605504587155959</c:v>
                </c:pt>
                <c:pt idx="38">
                  <c:v>2.6818181818181817</c:v>
                </c:pt>
                <c:pt idx="39">
                  <c:v>2.696629213483146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4-4BFE-919C-606E295E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31439"/>
        <c:axId val="1630111887"/>
      </c:scatterChart>
      <c:valAx>
        <c:axId val="163013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11887"/>
        <c:crosses val="autoZero"/>
        <c:crossBetween val="midCat"/>
      </c:valAx>
      <c:valAx>
        <c:axId val="16301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3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LnP vs LnR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Sheet2!$J$2:$J$41</c:f>
              <c:numCache>
                <c:formatCode>0.00</c:formatCode>
                <c:ptCount val="40"/>
                <c:pt idx="0">
                  <c:v>0.51879379341516763</c:v>
                </c:pt>
                <c:pt idx="1">
                  <c:v>0.54159728243274441</c:v>
                </c:pt>
                <c:pt idx="2">
                  <c:v>0.55907245730537602</c:v>
                </c:pt>
                <c:pt idx="3">
                  <c:v>0.5753641449035618</c:v>
                </c:pt>
                <c:pt idx="4">
                  <c:v>0.605136303237232</c:v>
                </c:pt>
                <c:pt idx="5">
                  <c:v>0.6262076978848361</c:v>
                </c:pt>
                <c:pt idx="6">
                  <c:v>0.63907995928966965</c:v>
                </c:pt>
                <c:pt idx="7">
                  <c:v>0.65805586074867517</c:v>
                </c:pt>
                <c:pt idx="8">
                  <c:v>0.67266864921640468</c:v>
                </c:pt>
                <c:pt idx="9">
                  <c:v>0.68650263784127674</c:v>
                </c:pt>
                <c:pt idx="10">
                  <c:v>0.69961969506556287</c:v>
                </c:pt>
                <c:pt idx="11">
                  <c:v>0.71846498854423535</c:v>
                </c:pt>
                <c:pt idx="12">
                  <c:v>0.73333806114319056</c:v>
                </c:pt>
                <c:pt idx="13">
                  <c:v>0.75065167504013641</c:v>
                </c:pt>
                <c:pt idx="14">
                  <c:v>0.758066726659261</c:v>
                </c:pt>
                <c:pt idx="15">
                  <c:v>0.7741162430936126</c:v>
                </c:pt>
                <c:pt idx="16">
                  <c:v>0.78656725584585363</c:v>
                </c:pt>
                <c:pt idx="17">
                  <c:v>0.79850769621777162</c:v>
                </c:pt>
                <c:pt idx="18">
                  <c:v>0.80709143990916299</c:v>
                </c:pt>
                <c:pt idx="19">
                  <c:v>0.82098055206983034</c:v>
                </c:pt>
                <c:pt idx="20">
                  <c:v>0.83156855847865963</c:v>
                </c:pt>
                <c:pt idx="21">
                  <c:v>0.84175768001158813</c:v>
                </c:pt>
                <c:pt idx="22">
                  <c:v>0.84884945107862242</c:v>
                </c:pt>
                <c:pt idx="23">
                  <c:v>0.85834348782843672</c:v>
                </c:pt>
                <c:pt idx="24">
                  <c:v>0.87014957587630004</c:v>
                </c:pt>
                <c:pt idx="25">
                  <c:v>0.88157429491638495</c:v>
                </c:pt>
                <c:pt idx="26">
                  <c:v>0.89004250579921884</c:v>
                </c:pt>
                <c:pt idx="27">
                  <c:v>0.89822572447651594</c:v>
                </c:pt>
                <c:pt idx="28">
                  <c:v>0.90613836041013718</c:v>
                </c:pt>
                <c:pt idx="29">
                  <c:v>0.91629073187415511</c:v>
                </c:pt>
                <c:pt idx="30">
                  <c:v>0.92367083917177761</c:v>
                </c:pt>
                <c:pt idx="31">
                  <c:v>0.93081883243706509</c:v>
                </c:pt>
                <c:pt idx="32">
                  <c:v>0.94015821328079852</c:v>
                </c:pt>
                <c:pt idx="33">
                  <c:v>0.94923488759350916</c:v>
                </c:pt>
                <c:pt idx="34">
                  <c:v>0.95569327974018381</c:v>
                </c:pt>
                <c:pt idx="35">
                  <c:v>0.9642999510605158</c:v>
                </c:pt>
                <c:pt idx="36">
                  <c:v>0.97267545128479349</c:v>
                </c:pt>
                <c:pt idx="37">
                  <c:v>0.97853304075137582</c:v>
                </c:pt>
                <c:pt idx="38">
                  <c:v>0.98649499054740353</c:v>
                </c:pt>
                <c:pt idx="39">
                  <c:v>0.99200255360985146</c:v>
                </c:pt>
              </c:numCache>
            </c:numRef>
          </c:xVal>
          <c:yVal>
            <c:numRef>
              <c:f>Sheet2!$I$2:$I$41</c:f>
              <c:numCache>
                <c:formatCode>0.00</c:formatCode>
                <c:ptCount val="40"/>
                <c:pt idx="0">
                  <c:v>1.9538783187044904</c:v>
                </c:pt>
                <c:pt idx="1">
                  <c:v>2.0232018233569597</c:v>
                </c:pt>
                <c:pt idx="2">
                  <c:v>2.0851287608004254</c:v>
                </c:pt>
                <c:pt idx="3">
                  <c:v>2.1439800628174073</c:v>
                </c:pt>
                <c:pt idx="4">
                  <c:v>2.2145742156713322</c:v>
                </c:pt>
                <c:pt idx="5">
                  <c:v>2.2748663234722177</c:v>
                </c:pt>
                <c:pt idx="6">
                  <c:v>2.3254789128598983</c:v>
                </c:pt>
                <c:pt idx="7">
                  <c:v>2.3808224584897788</c:v>
                </c:pt>
                <c:pt idx="8">
                  <c:v>2.4305265667687781</c:v>
                </c:pt>
                <c:pt idx="9">
                  <c:v>2.4782621070693316</c:v>
                </c:pt>
                <c:pt idx="10">
                  <c:v>2.5241689871166089</c:v>
                </c:pt>
                <c:pt idx="11">
                  <c:v>2.5747629789098614</c:v>
                </c:pt>
                <c:pt idx="12">
                  <c:v>2.6204077101755705</c:v>
                </c:pt>
                <c:pt idx="13">
                  <c:v>2.6675742872221972</c:v>
                </c:pt>
                <c:pt idx="14">
                  <c:v>2.7039768757145741</c:v>
                </c:pt>
                <c:pt idx="15">
                  <c:v>2.748197269115622</c:v>
                </c:pt>
                <c:pt idx="16">
                  <c:v>2.7880472560559779</c:v>
                </c:pt>
                <c:pt idx="17">
                  <c:v>2.8266559435100569</c:v>
                </c:pt>
                <c:pt idx="18">
                  <c:v>2.8612151736047089</c:v>
                </c:pt>
                <c:pt idx="19">
                  <c:v>2.9004220937496661</c:v>
                </c:pt>
                <c:pt idx="20">
                  <c:v>2.9357027127488671</c:v>
                </c:pt>
                <c:pt idx="21">
                  <c:v>2.9699893858608561</c:v>
                </c:pt>
                <c:pt idx="22">
                  <c:v>3.0006116543380843</c:v>
                </c:pt>
                <c:pt idx="23">
                  <c:v>3.0330952093125974</c:v>
                </c:pt>
                <c:pt idx="24">
                  <c:v>3.0673741532125192</c:v>
                </c:pt>
                <c:pt idx="25">
                  <c:v>3.1007777789713797</c:v>
                </c:pt>
                <c:pt idx="26">
                  <c:v>3.1307521950751771</c:v>
                </c:pt>
                <c:pt idx="27">
                  <c:v>3.1599888229503064</c:v>
                </c:pt>
                <c:pt idx="28">
                  <c:v>3.1885207460866636</c:v>
                </c:pt>
                <c:pt idx="29">
                  <c:v>3.2188758248682006</c:v>
                </c:pt>
                <c:pt idx="30">
                  <c:v>3.2460585594620031</c:v>
                </c:pt>
                <c:pt idx="31">
                  <c:v>3.272624638584392</c:v>
                </c:pt>
                <c:pt idx="32">
                  <c:v>3.3010122143988201</c:v>
                </c:pt>
                <c:pt idx="33">
                  <c:v>3.3287810217236831</c:v>
                </c:pt>
                <c:pt idx="34">
                  <c:v>3.3535885525385543</c:v>
                </c:pt>
                <c:pt idx="35">
                  <c:v>3.3802137293615644</c:v>
                </c:pt>
                <c:pt idx="36">
                  <c:v>3.4062888066852435</c:v>
                </c:pt>
                <c:pt idx="37">
                  <c:v>3.4295381388636947</c:v>
                </c:pt>
                <c:pt idx="38">
                  <c:v>3.4545945220190228</c:v>
                </c:pt>
                <c:pt idx="39">
                  <c:v>3.4769092033978519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5-43EF-9A95-4D979B0A7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378415"/>
        <c:axId val="1813401295"/>
      </c:scatterChart>
      <c:valAx>
        <c:axId val="18133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01295"/>
        <c:crosses val="autoZero"/>
        <c:crossBetween val="midCat"/>
      </c:valAx>
      <c:valAx>
        <c:axId val="18134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Sheet5!$B$1:$B$501</c:f>
              <c:numCache>
                <c:formatCode>General</c:formatCode>
                <c:ptCount val="501"/>
                <c:pt idx="0">
                  <c:v>2.0000000000000002E-7</c:v>
                </c:pt>
                <c:pt idx="1">
                  <c:v>2.1800000000000002E-7</c:v>
                </c:pt>
                <c:pt idx="2">
                  <c:v>2.3600000000000002E-7</c:v>
                </c:pt>
                <c:pt idx="3">
                  <c:v>2.5400000000000002E-7</c:v>
                </c:pt>
                <c:pt idx="4">
                  <c:v>2.72E-7</c:v>
                </c:pt>
                <c:pt idx="5">
                  <c:v>2.9000000000000003E-7</c:v>
                </c:pt>
                <c:pt idx="6">
                  <c:v>3.0800000000000001E-7</c:v>
                </c:pt>
                <c:pt idx="7">
                  <c:v>3.2600000000000003E-7</c:v>
                </c:pt>
                <c:pt idx="8">
                  <c:v>3.4400000000000001E-7</c:v>
                </c:pt>
                <c:pt idx="9">
                  <c:v>3.6200000000000004E-7</c:v>
                </c:pt>
                <c:pt idx="10">
                  <c:v>3.8000000000000001E-7</c:v>
                </c:pt>
                <c:pt idx="11">
                  <c:v>3.9800000000000004E-7</c:v>
                </c:pt>
                <c:pt idx="12">
                  <c:v>4.1600000000000002E-7</c:v>
                </c:pt>
                <c:pt idx="13">
                  <c:v>4.3400000000000005E-7</c:v>
                </c:pt>
                <c:pt idx="14">
                  <c:v>4.5200000000000002E-7</c:v>
                </c:pt>
                <c:pt idx="15">
                  <c:v>4.7000000000000005E-7</c:v>
                </c:pt>
                <c:pt idx="16">
                  <c:v>4.8800000000000003E-7</c:v>
                </c:pt>
                <c:pt idx="17">
                  <c:v>5.06E-7</c:v>
                </c:pt>
                <c:pt idx="18">
                  <c:v>5.2399999999999998E-7</c:v>
                </c:pt>
                <c:pt idx="19">
                  <c:v>5.4200000000000006E-7</c:v>
                </c:pt>
                <c:pt idx="20">
                  <c:v>5.6000000000000004E-7</c:v>
                </c:pt>
                <c:pt idx="21">
                  <c:v>5.7800000000000001E-7</c:v>
                </c:pt>
                <c:pt idx="22">
                  <c:v>5.9599999999999999E-7</c:v>
                </c:pt>
                <c:pt idx="23">
                  <c:v>6.1400000000000007E-7</c:v>
                </c:pt>
                <c:pt idx="24">
                  <c:v>6.3200000000000005E-7</c:v>
                </c:pt>
                <c:pt idx="25">
                  <c:v>6.5000000000000002E-7</c:v>
                </c:pt>
                <c:pt idx="26">
                  <c:v>6.68E-7</c:v>
                </c:pt>
                <c:pt idx="27">
                  <c:v>6.8600000000000008E-7</c:v>
                </c:pt>
                <c:pt idx="28">
                  <c:v>7.0400000000000006E-7</c:v>
                </c:pt>
                <c:pt idx="29">
                  <c:v>7.2200000000000003E-7</c:v>
                </c:pt>
                <c:pt idx="30">
                  <c:v>7.4000000000000001E-7</c:v>
                </c:pt>
                <c:pt idx="31">
                  <c:v>7.5800000000000009E-7</c:v>
                </c:pt>
                <c:pt idx="32">
                  <c:v>7.7600000000000007E-7</c:v>
                </c:pt>
                <c:pt idx="33">
                  <c:v>7.9400000000000004E-7</c:v>
                </c:pt>
                <c:pt idx="34">
                  <c:v>8.1200000000000002E-7</c:v>
                </c:pt>
                <c:pt idx="35">
                  <c:v>8.300000000000001E-7</c:v>
                </c:pt>
                <c:pt idx="36">
                  <c:v>8.4800000000000008E-7</c:v>
                </c:pt>
                <c:pt idx="37">
                  <c:v>8.6600000000000005E-7</c:v>
                </c:pt>
                <c:pt idx="38">
                  <c:v>8.8400000000000003E-7</c:v>
                </c:pt>
                <c:pt idx="39">
                  <c:v>9.02E-7</c:v>
                </c:pt>
                <c:pt idx="40">
                  <c:v>9.2000000000000009E-7</c:v>
                </c:pt>
                <c:pt idx="41">
                  <c:v>9.3800000000000006E-7</c:v>
                </c:pt>
                <c:pt idx="42">
                  <c:v>9.5600000000000004E-7</c:v>
                </c:pt>
                <c:pt idx="43">
                  <c:v>9.7400000000000012E-7</c:v>
                </c:pt>
                <c:pt idx="44">
                  <c:v>9.9199999999999999E-7</c:v>
                </c:pt>
                <c:pt idx="45">
                  <c:v>1.0100000000000001E-6</c:v>
                </c:pt>
                <c:pt idx="46">
                  <c:v>1.0280000000000002E-6</c:v>
                </c:pt>
                <c:pt idx="47">
                  <c:v>1.046E-6</c:v>
                </c:pt>
                <c:pt idx="48">
                  <c:v>1.0640000000000001E-6</c:v>
                </c:pt>
                <c:pt idx="49">
                  <c:v>1.082E-6</c:v>
                </c:pt>
                <c:pt idx="50">
                  <c:v>1.1000000000000001E-6</c:v>
                </c:pt>
                <c:pt idx="51">
                  <c:v>1.1180000000000001E-6</c:v>
                </c:pt>
                <c:pt idx="52">
                  <c:v>1.136E-6</c:v>
                </c:pt>
                <c:pt idx="53">
                  <c:v>1.1540000000000001E-6</c:v>
                </c:pt>
                <c:pt idx="54">
                  <c:v>1.1720000000000002E-6</c:v>
                </c:pt>
                <c:pt idx="55">
                  <c:v>1.19E-6</c:v>
                </c:pt>
                <c:pt idx="56">
                  <c:v>1.2080000000000001E-6</c:v>
                </c:pt>
                <c:pt idx="57">
                  <c:v>1.226E-6</c:v>
                </c:pt>
                <c:pt idx="58">
                  <c:v>1.2440000000000001E-6</c:v>
                </c:pt>
                <c:pt idx="59">
                  <c:v>1.2620000000000002E-6</c:v>
                </c:pt>
                <c:pt idx="60">
                  <c:v>1.28E-6</c:v>
                </c:pt>
                <c:pt idx="61">
                  <c:v>1.2980000000000001E-6</c:v>
                </c:pt>
                <c:pt idx="62">
                  <c:v>1.316E-6</c:v>
                </c:pt>
                <c:pt idx="63">
                  <c:v>1.3340000000000001E-6</c:v>
                </c:pt>
                <c:pt idx="64">
                  <c:v>1.3520000000000001E-6</c:v>
                </c:pt>
                <c:pt idx="65">
                  <c:v>1.37E-6</c:v>
                </c:pt>
                <c:pt idx="66">
                  <c:v>1.3880000000000001E-6</c:v>
                </c:pt>
                <c:pt idx="67">
                  <c:v>1.4060000000000002E-6</c:v>
                </c:pt>
                <c:pt idx="68">
                  <c:v>1.424E-6</c:v>
                </c:pt>
                <c:pt idx="69">
                  <c:v>1.4420000000000001E-6</c:v>
                </c:pt>
                <c:pt idx="70">
                  <c:v>1.46E-6</c:v>
                </c:pt>
                <c:pt idx="71">
                  <c:v>1.4780000000000001E-6</c:v>
                </c:pt>
                <c:pt idx="72">
                  <c:v>1.4960000000000002E-6</c:v>
                </c:pt>
                <c:pt idx="73">
                  <c:v>1.514E-6</c:v>
                </c:pt>
                <c:pt idx="74">
                  <c:v>1.5320000000000001E-6</c:v>
                </c:pt>
                <c:pt idx="75">
                  <c:v>1.5500000000000002E-6</c:v>
                </c:pt>
                <c:pt idx="76">
                  <c:v>1.5680000000000001E-6</c:v>
                </c:pt>
                <c:pt idx="77">
                  <c:v>1.5860000000000001E-6</c:v>
                </c:pt>
                <c:pt idx="78">
                  <c:v>1.604E-6</c:v>
                </c:pt>
                <c:pt idx="79">
                  <c:v>1.6220000000000001E-6</c:v>
                </c:pt>
                <c:pt idx="80">
                  <c:v>1.6400000000000002E-6</c:v>
                </c:pt>
                <c:pt idx="81">
                  <c:v>1.658E-6</c:v>
                </c:pt>
                <c:pt idx="82">
                  <c:v>1.6760000000000001E-6</c:v>
                </c:pt>
                <c:pt idx="83">
                  <c:v>1.694E-6</c:v>
                </c:pt>
                <c:pt idx="84">
                  <c:v>1.7120000000000001E-6</c:v>
                </c:pt>
                <c:pt idx="85">
                  <c:v>1.7300000000000002E-6</c:v>
                </c:pt>
                <c:pt idx="86">
                  <c:v>1.748E-6</c:v>
                </c:pt>
                <c:pt idx="87">
                  <c:v>1.7660000000000001E-6</c:v>
                </c:pt>
                <c:pt idx="88">
                  <c:v>1.7840000000000002E-6</c:v>
                </c:pt>
                <c:pt idx="89">
                  <c:v>1.8020000000000001E-6</c:v>
                </c:pt>
                <c:pt idx="90">
                  <c:v>1.8200000000000002E-6</c:v>
                </c:pt>
                <c:pt idx="91">
                  <c:v>1.838E-6</c:v>
                </c:pt>
                <c:pt idx="92">
                  <c:v>1.8560000000000001E-6</c:v>
                </c:pt>
                <c:pt idx="93">
                  <c:v>1.8740000000000002E-6</c:v>
                </c:pt>
                <c:pt idx="94">
                  <c:v>1.8920000000000001E-6</c:v>
                </c:pt>
                <c:pt idx="95">
                  <c:v>1.9099999999999999E-6</c:v>
                </c:pt>
                <c:pt idx="96">
                  <c:v>1.928E-6</c:v>
                </c:pt>
                <c:pt idx="97">
                  <c:v>1.9460000000000001E-6</c:v>
                </c:pt>
                <c:pt idx="98">
                  <c:v>1.9640000000000002E-6</c:v>
                </c:pt>
                <c:pt idx="99">
                  <c:v>1.9820000000000003E-6</c:v>
                </c:pt>
                <c:pt idx="100">
                  <c:v>2.0000000000000003E-6</c:v>
                </c:pt>
                <c:pt idx="101">
                  <c:v>2.018E-6</c:v>
                </c:pt>
                <c:pt idx="102">
                  <c:v>2.0360000000000001E-6</c:v>
                </c:pt>
                <c:pt idx="103">
                  <c:v>2.0540000000000002E-6</c:v>
                </c:pt>
                <c:pt idx="104">
                  <c:v>2.0720000000000002E-6</c:v>
                </c:pt>
                <c:pt idx="105">
                  <c:v>2.0900000000000003E-6</c:v>
                </c:pt>
                <c:pt idx="106">
                  <c:v>2.108E-6</c:v>
                </c:pt>
                <c:pt idx="107">
                  <c:v>2.1260000000000001E-6</c:v>
                </c:pt>
                <c:pt idx="108">
                  <c:v>2.1440000000000001E-6</c:v>
                </c:pt>
                <c:pt idx="109">
                  <c:v>2.1620000000000002E-6</c:v>
                </c:pt>
                <c:pt idx="110">
                  <c:v>2.1800000000000003E-6</c:v>
                </c:pt>
                <c:pt idx="111">
                  <c:v>2.198E-6</c:v>
                </c:pt>
                <c:pt idx="112">
                  <c:v>2.216E-6</c:v>
                </c:pt>
                <c:pt idx="113">
                  <c:v>2.2340000000000001E-6</c:v>
                </c:pt>
                <c:pt idx="114">
                  <c:v>2.2520000000000002E-6</c:v>
                </c:pt>
                <c:pt idx="115">
                  <c:v>2.2700000000000003E-6</c:v>
                </c:pt>
                <c:pt idx="116">
                  <c:v>2.2879999999999999E-6</c:v>
                </c:pt>
                <c:pt idx="117">
                  <c:v>2.306E-6</c:v>
                </c:pt>
                <c:pt idx="118">
                  <c:v>2.3240000000000001E-6</c:v>
                </c:pt>
                <c:pt idx="119">
                  <c:v>2.3420000000000002E-6</c:v>
                </c:pt>
                <c:pt idx="120">
                  <c:v>2.3600000000000003E-6</c:v>
                </c:pt>
                <c:pt idx="121">
                  <c:v>2.3780000000000004E-6</c:v>
                </c:pt>
                <c:pt idx="122">
                  <c:v>2.396E-6</c:v>
                </c:pt>
                <c:pt idx="123">
                  <c:v>2.4140000000000001E-6</c:v>
                </c:pt>
                <c:pt idx="124">
                  <c:v>2.4320000000000002E-6</c:v>
                </c:pt>
                <c:pt idx="125">
                  <c:v>2.4500000000000003E-6</c:v>
                </c:pt>
                <c:pt idx="126">
                  <c:v>2.4680000000000003E-6</c:v>
                </c:pt>
                <c:pt idx="127">
                  <c:v>2.486E-6</c:v>
                </c:pt>
                <c:pt idx="128">
                  <c:v>2.5040000000000001E-6</c:v>
                </c:pt>
                <c:pt idx="129">
                  <c:v>2.5220000000000002E-6</c:v>
                </c:pt>
                <c:pt idx="130">
                  <c:v>2.5400000000000002E-6</c:v>
                </c:pt>
                <c:pt idx="131">
                  <c:v>2.5580000000000003E-6</c:v>
                </c:pt>
                <c:pt idx="132">
                  <c:v>2.576E-6</c:v>
                </c:pt>
                <c:pt idx="133">
                  <c:v>2.5940000000000001E-6</c:v>
                </c:pt>
                <c:pt idx="134">
                  <c:v>2.6120000000000001E-6</c:v>
                </c:pt>
                <c:pt idx="135">
                  <c:v>2.6300000000000002E-6</c:v>
                </c:pt>
                <c:pt idx="136">
                  <c:v>2.6480000000000003E-6</c:v>
                </c:pt>
                <c:pt idx="137">
                  <c:v>2.666E-6</c:v>
                </c:pt>
                <c:pt idx="138">
                  <c:v>2.6840000000000001E-6</c:v>
                </c:pt>
                <c:pt idx="139">
                  <c:v>2.7020000000000001E-6</c:v>
                </c:pt>
                <c:pt idx="140">
                  <c:v>2.7200000000000002E-6</c:v>
                </c:pt>
                <c:pt idx="141">
                  <c:v>2.7380000000000003E-6</c:v>
                </c:pt>
                <c:pt idx="142">
                  <c:v>2.7560000000000004E-6</c:v>
                </c:pt>
                <c:pt idx="143">
                  <c:v>2.774E-6</c:v>
                </c:pt>
                <c:pt idx="144">
                  <c:v>2.7920000000000001E-6</c:v>
                </c:pt>
                <c:pt idx="145">
                  <c:v>2.8100000000000002E-6</c:v>
                </c:pt>
                <c:pt idx="146">
                  <c:v>2.8280000000000003E-6</c:v>
                </c:pt>
                <c:pt idx="147">
                  <c:v>2.8460000000000004E-6</c:v>
                </c:pt>
                <c:pt idx="148">
                  <c:v>2.864E-6</c:v>
                </c:pt>
                <c:pt idx="149">
                  <c:v>2.8820000000000001E-6</c:v>
                </c:pt>
                <c:pt idx="150">
                  <c:v>2.9000000000000002E-6</c:v>
                </c:pt>
                <c:pt idx="151">
                  <c:v>2.9180000000000003E-6</c:v>
                </c:pt>
                <c:pt idx="152">
                  <c:v>2.9360000000000003E-6</c:v>
                </c:pt>
                <c:pt idx="153">
                  <c:v>2.954E-6</c:v>
                </c:pt>
                <c:pt idx="154">
                  <c:v>2.9720000000000001E-6</c:v>
                </c:pt>
                <c:pt idx="155">
                  <c:v>2.9900000000000002E-6</c:v>
                </c:pt>
                <c:pt idx="156">
                  <c:v>3.0080000000000003E-6</c:v>
                </c:pt>
                <c:pt idx="157">
                  <c:v>3.0260000000000003E-6</c:v>
                </c:pt>
                <c:pt idx="158">
                  <c:v>3.044E-6</c:v>
                </c:pt>
                <c:pt idx="159">
                  <c:v>3.0620000000000001E-6</c:v>
                </c:pt>
                <c:pt idx="160">
                  <c:v>3.0800000000000002E-6</c:v>
                </c:pt>
                <c:pt idx="161">
                  <c:v>3.0980000000000002E-6</c:v>
                </c:pt>
                <c:pt idx="162">
                  <c:v>3.1160000000000003E-6</c:v>
                </c:pt>
                <c:pt idx="163">
                  <c:v>3.1340000000000004E-6</c:v>
                </c:pt>
                <c:pt idx="164">
                  <c:v>3.1520000000000001E-6</c:v>
                </c:pt>
                <c:pt idx="165">
                  <c:v>3.1700000000000001E-6</c:v>
                </c:pt>
                <c:pt idx="166">
                  <c:v>3.1880000000000002E-6</c:v>
                </c:pt>
                <c:pt idx="167">
                  <c:v>3.2060000000000003E-6</c:v>
                </c:pt>
                <c:pt idx="168">
                  <c:v>3.2240000000000004E-6</c:v>
                </c:pt>
                <c:pt idx="169">
                  <c:v>3.242E-6</c:v>
                </c:pt>
                <c:pt idx="170">
                  <c:v>3.2600000000000001E-6</c:v>
                </c:pt>
                <c:pt idx="171">
                  <c:v>3.2780000000000002E-6</c:v>
                </c:pt>
                <c:pt idx="172">
                  <c:v>3.2960000000000003E-6</c:v>
                </c:pt>
                <c:pt idx="173">
                  <c:v>3.3140000000000004E-6</c:v>
                </c:pt>
                <c:pt idx="174">
                  <c:v>3.332E-6</c:v>
                </c:pt>
                <c:pt idx="175">
                  <c:v>3.3500000000000001E-6</c:v>
                </c:pt>
                <c:pt idx="176">
                  <c:v>3.3680000000000002E-6</c:v>
                </c:pt>
                <c:pt idx="177">
                  <c:v>3.3860000000000003E-6</c:v>
                </c:pt>
                <c:pt idx="178">
                  <c:v>3.4040000000000004E-6</c:v>
                </c:pt>
                <c:pt idx="179">
                  <c:v>3.422E-6</c:v>
                </c:pt>
                <c:pt idx="180">
                  <c:v>3.4400000000000001E-6</c:v>
                </c:pt>
                <c:pt idx="181">
                  <c:v>3.4580000000000002E-6</c:v>
                </c:pt>
                <c:pt idx="182">
                  <c:v>3.4760000000000003E-6</c:v>
                </c:pt>
                <c:pt idx="183">
                  <c:v>3.4940000000000003E-6</c:v>
                </c:pt>
                <c:pt idx="184">
                  <c:v>3.5120000000000004E-6</c:v>
                </c:pt>
                <c:pt idx="185">
                  <c:v>3.5300000000000001E-6</c:v>
                </c:pt>
                <c:pt idx="186">
                  <c:v>3.5480000000000002E-6</c:v>
                </c:pt>
                <c:pt idx="187">
                  <c:v>3.5660000000000002E-6</c:v>
                </c:pt>
                <c:pt idx="188">
                  <c:v>3.5840000000000003E-6</c:v>
                </c:pt>
                <c:pt idx="189">
                  <c:v>3.6020000000000004E-6</c:v>
                </c:pt>
                <c:pt idx="190">
                  <c:v>3.6200000000000001E-6</c:v>
                </c:pt>
                <c:pt idx="191">
                  <c:v>3.6380000000000002E-6</c:v>
                </c:pt>
                <c:pt idx="192">
                  <c:v>3.6560000000000002E-6</c:v>
                </c:pt>
                <c:pt idx="193">
                  <c:v>3.6740000000000003E-6</c:v>
                </c:pt>
                <c:pt idx="194">
                  <c:v>3.6920000000000004E-6</c:v>
                </c:pt>
                <c:pt idx="195">
                  <c:v>3.7100000000000001E-6</c:v>
                </c:pt>
                <c:pt idx="196">
                  <c:v>3.7280000000000001E-6</c:v>
                </c:pt>
                <c:pt idx="197">
                  <c:v>3.7460000000000002E-6</c:v>
                </c:pt>
                <c:pt idx="198">
                  <c:v>3.7640000000000003E-6</c:v>
                </c:pt>
                <c:pt idx="199">
                  <c:v>3.7820000000000004E-6</c:v>
                </c:pt>
                <c:pt idx="200">
                  <c:v>3.8E-6</c:v>
                </c:pt>
                <c:pt idx="201">
                  <c:v>3.8180000000000005E-6</c:v>
                </c:pt>
                <c:pt idx="202">
                  <c:v>3.8360000000000002E-6</c:v>
                </c:pt>
                <c:pt idx="203">
                  <c:v>3.8539999999999999E-6</c:v>
                </c:pt>
                <c:pt idx="204">
                  <c:v>3.8720000000000004E-6</c:v>
                </c:pt>
                <c:pt idx="205">
                  <c:v>3.89E-6</c:v>
                </c:pt>
                <c:pt idx="206">
                  <c:v>3.9080000000000005E-6</c:v>
                </c:pt>
                <c:pt idx="207">
                  <c:v>3.9260000000000002E-6</c:v>
                </c:pt>
                <c:pt idx="208">
                  <c:v>3.9439999999999998E-6</c:v>
                </c:pt>
                <c:pt idx="209">
                  <c:v>3.9620000000000004E-6</c:v>
                </c:pt>
                <c:pt idx="210">
                  <c:v>3.98E-6</c:v>
                </c:pt>
                <c:pt idx="211">
                  <c:v>3.9980000000000005E-6</c:v>
                </c:pt>
                <c:pt idx="212">
                  <c:v>4.0160000000000002E-6</c:v>
                </c:pt>
                <c:pt idx="213">
                  <c:v>4.0339999999999998E-6</c:v>
                </c:pt>
                <c:pt idx="214">
                  <c:v>4.0520000000000003E-6</c:v>
                </c:pt>
                <c:pt idx="215">
                  <c:v>4.07E-6</c:v>
                </c:pt>
                <c:pt idx="216">
                  <c:v>4.0880000000000005E-6</c:v>
                </c:pt>
                <c:pt idx="217">
                  <c:v>4.1060000000000002E-6</c:v>
                </c:pt>
                <c:pt idx="218">
                  <c:v>4.1240000000000007E-6</c:v>
                </c:pt>
                <c:pt idx="219">
                  <c:v>4.1420000000000003E-6</c:v>
                </c:pt>
                <c:pt idx="220">
                  <c:v>4.16E-6</c:v>
                </c:pt>
                <c:pt idx="221">
                  <c:v>4.1780000000000005E-6</c:v>
                </c:pt>
                <c:pt idx="222">
                  <c:v>4.1960000000000001E-6</c:v>
                </c:pt>
                <c:pt idx="223">
                  <c:v>4.2140000000000006E-6</c:v>
                </c:pt>
                <c:pt idx="224">
                  <c:v>4.2320000000000003E-6</c:v>
                </c:pt>
                <c:pt idx="225">
                  <c:v>4.25E-6</c:v>
                </c:pt>
                <c:pt idx="226">
                  <c:v>4.2680000000000005E-6</c:v>
                </c:pt>
                <c:pt idx="227">
                  <c:v>4.2860000000000001E-6</c:v>
                </c:pt>
                <c:pt idx="228">
                  <c:v>4.3040000000000006E-6</c:v>
                </c:pt>
                <c:pt idx="229">
                  <c:v>4.3220000000000003E-6</c:v>
                </c:pt>
                <c:pt idx="230">
                  <c:v>4.34E-6</c:v>
                </c:pt>
                <c:pt idx="231">
                  <c:v>4.3580000000000005E-6</c:v>
                </c:pt>
                <c:pt idx="232">
                  <c:v>4.3760000000000001E-6</c:v>
                </c:pt>
                <c:pt idx="233">
                  <c:v>4.3940000000000006E-6</c:v>
                </c:pt>
                <c:pt idx="234">
                  <c:v>4.4120000000000003E-6</c:v>
                </c:pt>
                <c:pt idx="235">
                  <c:v>4.4299999999999999E-6</c:v>
                </c:pt>
                <c:pt idx="236">
                  <c:v>4.4480000000000004E-6</c:v>
                </c:pt>
                <c:pt idx="237">
                  <c:v>4.4660000000000001E-6</c:v>
                </c:pt>
                <c:pt idx="238">
                  <c:v>4.4840000000000006E-6</c:v>
                </c:pt>
                <c:pt idx="239">
                  <c:v>4.5020000000000003E-6</c:v>
                </c:pt>
                <c:pt idx="240">
                  <c:v>4.5199999999999999E-6</c:v>
                </c:pt>
                <c:pt idx="241">
                  <c:v>4.5380000000000004E-6</c:v>
                </c:pt>
                <c:pt idx="242">
                  <c:v>4.5560000000000001E-6</c:v>
                </c:pt>
                <c:pt idx="243">
                  <c:v>4.5740000000000006E-6</c:v>
                </c:pt>
                <c:pt idx="244">
                  <c:v>4.5920000000000002E-6</c:v>
                </c:pt>
                <c:pt idx="245">
                  <c:v>4.6099999999999999E-6</c:v>
                </c:pt>
                <c:pt idx="246">
                  <c:v>4.6280000000000004E-6</c:v>
                </c:pt>
                <c:pt idx="247">
                  <c:v>4.6460000000000001E-6</c:v>
                </c:pt>
                <c:pt idx="248">
                  <c:v>4.6640000000000006E-6</c:v>
                </c:pt>
                <c:pt idx="249">
                  <c:v>4.6820000000000002E-6</c:v>
                </c:pt>
                <c:pt idx="250">
                  <c:v>4.6999999999999999E-6</c:v>
                </c:pt>
                <c:pt idx="251">
                  <c:v>4.7180000000000004E-6</c:v>
                </c:pt>
                <c:pt idx="252">
                  <c:v>4.7360000000000001E-6</c:v>
                </c:pt>
                <c:pt idx="253">
                  <c:v>4.7540000000000006E-6</c:v>
                </c:pt>
                <c:pt idx="254">
                  <c:v>4.7720000000000002E-6</c:v>
                </c:pt>
                <c:pt idx="255">
                  <c:v>4.7899999999999999E-6</c:v>
                </c:pt>
                <c:pt idx="256">
                  <c:v>4.8080000000000004E-6</c:v>
                </c:pt>
                <c:pt idx="257">
                  <c:v>4.826E-6</c:v>
                </c:pt>
                <c:pt idx="258">
                  <c:v>4.8440000000000005E-6</c:v>
                </c:pt>
                <c:pt idx="259">
                  <c:v>4.8620000000000002E-6</c:v>
                </c:pt>
                <c:pt idx="260">
                  <c:v>4.8800000000000007E-6</c:v>
                </c:pt>
                <c:pt idx="261">
                  <c:v>4.8980000000000004E-6</c:v>
                </c:pt>
                <c:pt idx="262">
                  <c:v>4.916E-6</c:v>
                </c:pt>
                <c:pt idx="263">
                  <c:v>4.9340000000000005E-6</c:v>
                </c:pt>
                <c:pt idx="264">
                  <c:v>4.9520000000000002E-6</c:v>
                </c:pt>
                <c:pt idx="265">
                  <c:v>4.9700000000000007E-6</c:v>
                </c:pt>
                <c:pt idx="266">
                  <c:v>4.9880000000000004E-6</c:v>
                </c:pt>
                <c:pt idx="267">
                  <c:v>5.006E-6</c:v>
                </c:pt>
                <c:pt idx="268">
                  <c:v>5.0240000000000005E-6</c:v>
                </c:pt>
                <c:pt idx="269">
                  <c:v>5.0420000000000002E-6</c:v>
                </c:pt>
                <c:pt idx="270">
                  <c:v>5.0600000000000007E-6</c:v>
                </c:pt>
                <c:pt idx="271">
                  <c:v>5.0780000000000003E-6</c:v>
                </c:pt>
                <c:pt idx="272">
                  <c:v>5.096E-6</c:v>
                </c:pt>
                <c:pt idx="273">
                  <c:v>5.1140000000000005E-6</c:v>
                </c:pt>
                <c:pt idx="274">
                  <c:v>5.1320000000000002E-6</c:v>
                </c:pt>
                <c:pt idx="275">
                  <c:v>5.1500000000000007E-6</c:v>
                </c:pt>
                <c:pt idx="276">
                  <c:v>5.1680000000000003E-6</c:v>
                </c:pt>
                <c:pt idx="277">
                  <c:v>5.186E-6</c:v>
                </c:pt>
                <c:pt idx="278">
                  <c:v>5.2040000000000005E-6</c:v>
                </c:pt>
                <c:pt idx="279">
                  <c:v>5.2220000000000001E-6</c:v>
                </c:pt>
                <c:pt idx="280">
                  <c:v>5.2400000000000007E-6</c:v>
                </c:pt>
                <c:pt idx="281">
                  <c:v>5.2580000000000003E-6</c:v>
                </c:pt>
                <c:pt idx="282">
                  <c:v>5.276E-6</c:v>
                </c:pt>
                <c:pt idx="283">
                  <c:v>5.2940000000000005E-6</c:v>
                </c:pt>
                <c:pt idx="284">
                  <c:v>5.3120000000000001E-6</c:v>
                </c:pt>
                <c:pt idx="285">
                  <c:v>5.3300000000000006E-6</c:v>
                </c:pt>
                <c:pt idx="286">
                  <c:v>5.3480000000000003E-6</c:v>
                </c:pt>
                <c:pt idx="287">
                  <c:v>5.366E-6</c:v>
                </c:pt>
                <c:pt idx="288">
                  <c:v>5.3840000000000005E-6</c:v>
                </c:pt>
                <c:pt idx="289">
                  <c:v>5.4020000000000001E-6</c:v>
                </c:pt>
                <c:pt idx="290">
                  <c:v>5.4200000000000006E-6</c:v>
                </c:pt>
                <c:pt idx="291">
                  <c:v>5.4380000000000003E-6</c:v>
                </c:pt>
                <c:pt idx="292">
                  <c:v>5.4559999999999999E-6</c:v>
                </c:pt>
                <c:pt idx="293">
                  <c:v>5.4740000000000004E-6</c:v>
                </c:pt>
                <c:pt idx="294">
                  <c:v>5.4920000000000001E-6</c:v>
                </c:pt>
                <c:pt idx="295">
                  <c:v>5.5100000000000006E-6</c:v>
                </c:pt>
                <c:pt idx="296">
                  <c:v>5.5280000000000003E-6</c:v>
                </c:pt>
                <c:pt idx="297">
                  <c:v>5.5459999999999999E-6</c:v>
                </c:pt>
                <c:pt idx="298">
                  <c:v>5.5640000000000004E-6</c:v>
                </c:pt>
                <c:pt idx="299">
                  <c:v>5.5820000000000001E-6</c:v>
                </c:pt>
                <c:pt idx="300">
                  <c:v>5.6000000000000006E-6</c:v>
                </c:pt>
                <c:pt idx="301">
                  <c:v>5.6180000000000003E-6</c:v>
                </c:pt>
                <c:pt idx="302">
                  <c:v>5.6360000000000008E-6</c:v>
                </c:pt>
                <c:pt idx="303">
                  <c:v>5.6540000000000004E-6</c:v>
                </c:pt>
                <c:pt idx="304">
                  <c:v>5.6720000000000001E-6</c:v>
                </c:pt>
                <c:pt idx="305">
                  <c:v>5.6900000000000006E-6</c:v>
                </c:pt>
                <c:pt idx="306">
                  <c:v>5.7080000000000002E-6</c:v>
                </c:pt>
                <c:pt idx="307">
                  <c:v>5.7260000000000007E-6</c:v>
                </c:pt>
                <c:pt idx="308">
                  <c:v>5.7440000000000004E-6</c:v>
                </c:pt>
                <c:pt idx="309">
                  <c:v>5.7620000000000001E-6</c:v>
                </c:pt>
                <c:pt idx="310">
                  <c:v>5.7800000000000006E-6</c:v>
                </c:pt>
                <c:pt idx="311">
                  <c:v>5.7980000000000002E-6</c:v>
                </c:pt>
                <c:pt idx="312">
                  <c:v>5.8160000000000007E-6</c:v>
                </c:pt>
                <c:pt idx="313">
                  <c:v>5.8340000000000004E-6</c:v>
                </c:pt>
                <c:pt idx="314">
                  <c:v>5.852E-6</c:v>
                </c:pt>
                <c:pt idx="315">
                  <c:v>5.8700000000000005E-6</c:v>
                </c:pt>
                <c:pt idx="316">
                  <c:v>5.8880000000000002E-6</c:v>
                </c:pt>
                <c:pt idx="317">
                  <c:v>5.9060000000000007E-6</c:v>
                </c:pt>
                <c:pt idx="318">
                  <c:v>5.9240000000000004E-6</c:v>
                </c:pt>
                <c:pt idx="319">
                  <c:v>5.942E-6</c:v>
                </c:pt>
                <c:pt idx="320">
                  <c:v>5.9600000000000005E-6</c:v>
                </c:pt>
                <c:pt idx="321">
                  <c:v>5.9780000000000002E-6</c:v>
                </c:pt>
                <c:pt idx="322">
                  <c:v>5.9960000000000007E-6</c:v>
                </c:pt>
                <c:pt idx="323">
                  <c:v>6.0140000000000004E-6</c:v>
                </c:pt>
                <c:pt idx="324">
                  <c:v>6.032E-6</c:v>
                </c:pt>
                <c:pt idx="325">
                  <c:v>6.0500000000000005E-6</c:v>
                </c:pt>
                <c:pt idx="326">
                  <c:v>6.0680000000000002E-6</c:v>
                </c:pt>
                <c:pt idx="327">
                  <c:v>6.0860000000000007E-6</c:v>
                </c:pt>
                <c:pt idx="328">
                  <c:v>6.1040000000000003E-6</c:v>
                </c:pt>
                <c:pt idx="329">
                  <c:v>6.122E-6</c:v>
                </c:pt>
                <c:pt idx="330">
                  <c:v>6.1400000000000005E-6</c:v>
                </c:pt>
                <c:pt idx="331">
                  <c:v>6.1580000000000002E-6</c:v>
                </c:pt>
                <c:pt idx="332">
                  <c:v>6.1760000000000007E-6</c:v>
                </c:pt>
                <c:pt idx="333">
                  <c:v>6.1940000000000003E-6</c:v>
                </c:pt>
                <c:pt idx="334">
                  <c:v>6.212E-6</c:v>
                </c:pt>
                <c:pt idx="335">
                  <c:v>6.2300000000000005E-6</c:v>
                </c:pt>
                <c:pt idx="336">
                  <c:v>6.2480000000000001E-6</c:v>
                </c:pt>
                <c:pt idx="337">
                  <c:v>6.2660000000000007E-6</c:v>
                </c:pt>
                <c:pt idx="338">
                  <c:v>6.2840000000000003E-6</c:v>
                </c:pt>
                <c:pt idx="339">
                  <c:v>6.302E-6</c:v>
                </c:pt>
                <c:pt idx="340">
                  <c:v>6.3200000000000005E-6</c:v>
                </c:pt>
                <c:pt idx="341">
                  <c:v>6.3380000000000001E-6</c:v>
                </c:pt>
                <c:pt idx="342">
                  <c:v>6.3560000000000006E-6</c:v>
                </c:pt>
                <c:pt idx="343">
                  <c:v>6.3740000000000003E-6</c:v>
                </c:pt>
                <c:pt idx="344">
                  <c:v>6.3920000000000008E-6</c:v>
                </c:pt>
                <c:pt idx="345">
                  <c:v>6.4100000000000005E-6</c:v>
                </c:pt>
                <c:pt idx="346">
                  <c:v>6.4280000000000001E-6</c:v>
                </c:pt>
                <c:pt idx="347">
                  <c:v>6.4460000000000006E-6</c:v>
                </c:pt>
                <c:pt idx="348">
                  <c:v>6.4640000000000003E-6</c:v>
                </c:pt>
                <c:pt idx="349">
                  <c:v>6.4820000000000008E-6</c:v>
                </c:pt>
                <c:pt idx="350">
                  <c:v>6.5000000000000004E-6</c:v>
                </c:pt>
                <c:pt idx="351">
                  <c:v>6.5180000000000001E-6</c:v>
                </c:pt>
                <c:pt idx="352">
                  <c:v>6.5360000000000006E-6</c:v>
                </c:pt>
                <c:pt idx="353">
                  <c:v>6.5540000000000003E-6</c:v>
                </c:pt>
                <c:pt idx="354">
                  <c:v>6.5720000000000008E-6</c:v>
                </c:pt>
                <c:pt idx="355">
                  <c:v>6.5900000000000004E-6</c:v>
                </c:pt>
                <c:pt idx="356">
                  <c:v>6.6080000000000001E-6</c:v>
                </c:pt>
                <c:pt idx="357">
                  <c:v>6.6260000000000006E-6</c:v>
                </c:pt>
                <c:pt idx="358">
                  <c:v>6.6440000000000003E-6</c:v>
                </c:pt>
                <c:pt idx="359">
                  <c:v>6.6620000000000008E-6</c:v>
                </c:pt>
                <c:pt idx="360">
                  <c:v>6.6800000000000004E-6</c:v>
                </c:pt>
                <c:pt idx="361">
                  <c:v>6.6980000000000001E-6</c:v>
                </c:pt>
                <c:pt idx="362">
                  <c:v>6.7160000000000006E-6</c:v>
                </c:pt>
                <c:pt idx="363">
                  <c:v>6.7340000000000002E-6</c:v>
                </c:pt>
                <c:pt idx="364">
                  <c:v>6.7520000000000007E-6</c:v>
                </c:pt>
                <c:pt idx="365">
                  <c:v>6.7700000000000004E-6</c:v>
                </c:pt>
                <c:pt idx="366">
                  <c:v>6.7880000000000001E-6</c:v>
                </c:pt>
                <c:pt idx="367">
                  <c:v>6.8060000000000006E-6</c:v>
                </c:pt>
                <c:pt idx="368">
                  <c:v>6.8240000000000002E-6</c:v>
                </c:pt>
                <c:pt idx="369">
                  <c:v>6.8420000000000007E-6</c:v>
                </c:pt>
                <c:pt idx="370">
                  <c:v>6.8600000000000004E-6</c:v>
                </c:pt>
                <c:pt idx="371">
                  <c:v>6.878E-6</c:v>
                </c:pt>
                <c:pt idx="372">
                  <c:v>6.8960000000000006E-6</c:v>
                </c:pt>
                <c:pt idx="373">
                  <c:v>6.9140000000000002E-6</c:v>
                </c:pt>
                <c:pt idx="374">
                  <c:v>6.9320000000000007E-6</c:v>
                </c:pt>
                <c:pt idx="375">
                  <c:v>6.9500000000000004E-6</c:v>
                </c:pt>
                <c:pt idx="376">
                  <c:v>6.968E-6</c:v>
                </c:pt>
                <c:pt idx="377">
                  <c:v>6.9860000000000005E-6</c:v>
                </c:pt>
                <c:pt idx="378">
                  <c:v>7.0040000000000002E-6</c:v>
                </c:pt>
                <c:pt idx="379">
                  <c:v>7.0220000000000007E-6</c:v>
                </c:pt>
                <c:pt idx="380">
                  <c:v>7.0400000000000004E-6</c:v>
                </c:pt>
                <c:pt idx="381">
                  <c:v>7.058E-6</c:v>
                </c:pt>
                <c:pt idx="382">
                  <c:v>7.0760000000000005E-6</c:v>
                </c:pt>
                <c:pt idx="383">
                  <c:v>7.0940000000000002E-6</c:v>
                </c:pt>
                <c:pt idx="384">
                  <c:v>7.1120000000000007E-6</c:v>
                </c:pt>
                <c:pt idx="385">
                  <c:v>7.1300000000000003E-6</c:v>
                </c:pt>
                <c:pt idx="386">
                  <c:v>7.1480000000000008E-6</c:v>
                </c:pt>
                <c:pt idx="387">
                  <c:v>7.1660000000000005E-6</c:v>
                </c:pt>
                <c:pt idx="388">
                  <c:v>7.1840000000000002E-6</c:v>
                </c:pt>
                <c:pt idx="389">
                  <c:v>7.2020000000000007E-6</c:v>
                </c:pt>
                <c:pt idx="390">
                  <c:v>7.2200000000000003E-6</c:v>
                </c:pt>
                <c:pt idx="391">
                  <c:v>7.2380000000000008E-6</c:v>
                </c:pt>
                <c:pt idx="392">
                  <c:v>7.2560000000000005E-6</c:v>
                </c:pt>
                <c:pt idx="393">
                  <c:v>7.2740000000000002E-6</c:v>
                </c:pt>
                <c:pt idx="394">
                  <c:v>7.2920000000000007E-6</c:v>
                </c:pt>
                <c:pt idx="395">
                  <c:v>7.3100000000000003E-6</c:v>
                </c:pt>
                <c:pt idx="396">
                  <c:v>7.3280000000000008E-6</c:v>
                </c:pt>
                <c:pt idx="397">
                  <c:v>7.3460000000000005E-6</c:v>
                </c:pt>
                <c:pt idx="398">
                  <c:v>7.3640000000000001E-6</c:v>
                </c:pt>
                <c:pt idx="399">
                  <c:v>7.3820000000000006E-6</c:v>
                </c:pt>
                <c:pt idx="400">
                  <c:v>7.4000000000000003E-6</c:v>
                </c:pt>
                <c:pt idx="401">
                  <c:v>7.4180000000000008E-6</c:v>
                </c:pt>
                <c:pt idx="402">
                  <c:v>7.4360000000000005E-6</c:v>
                </c:pt>
                <c:pt idx="403">
                  <c:v>7.4540000000000001E-6</c:v>
                </c:pt>
                <c:pt idx="404">
                  <c:v>7.4720000000000006E-6</c:v>
                </c:pt>
                <c:pt idx="405">
                  <c:v>7.4900000000000003E-6</c:v>
                </c:pt>
                <c:pt idx="406">
                  <c:v>7.5080000000000008E-6</c:v>
                </c:pt>
                <c:pt idx="407">
                  <c:v>7.5260000000000004E-6</c:v>
                </c:pt>
                <c:pt idx="408">
                  <c:v>7.5440000000000001E-6</c:v>
                </c:pt>
                <c:pt idx="409">
                  <c:v>7.5620000000000006E-6</c:v>
                </c:pt>
                <c:pt idx="410">
                  <c:v>7.5800000000000003E-6</c:v>
                </c:pt>
                <c:pt idx="411">
                  <c:v>7.5980000000000008E-6</c:v>
                </c:pt>
                <c:pt idx="412">
                  <c:v>7.6160000000000004E-6</c:v>
                </c:pt>
                <c:pt idx="413">
                  <c:v>7.6340000000000001E-6</c:v>
                </c:pt>
                <c:pt idx="414">
                  <c:v>7.6520000000000006E-6</c:v>
                </c:pt>
                <c:pt idx="415">
                  <c:v>7.6700000000000011E-6</c:v>
                </c:pt>
                <c:pt idx="416">
                  <c:v>7.6879999999999999E-6</c:v>
                </c:pt>
                <c:pt idx="417">
                  <c:v>7.7060000000000004E-6</c:v>
                </c:pt>
                <c:pt idx="418">
                  <c:v>7.7240000000000009E-6</c:v>
                </c:pt>
                <c:pt idx="419">
                  <c:v>7.7419999999999997E-6</c:v>
                </c:pt>
                <c:pt idx="420">
                  <c:v>7.7600000000000002E-6</c:v>
                </c:pt>
                <c:pt idx="421">
                  <c:v>7.7780000000000007E-6</c:v>
                </c:pt>
                <c:pt idx="422">
                  <c:v>7.7960000000000013E-6</c:v>
                </c:pt>
                <c:pt idx="423">
                  <c:v>7.8140000000000001E-6</c:v>
                </c:pt>
                <c:pt idx="424">
                  <c:v>7.8320000000000006E-6</c:v>
                </c:pt>
                <c:pt idx="425">
                  <c:v>7.8500000000000011E-6</c:v>
                </c:pt>
                <c:pt idx="426">
                  <c:v>7.8679999999999999E-6</c:v>
                </c:pt>
                <c:pt idx="427">
                  <c:v>7.8860000000000004E-6</c:v>
                </c:pt>
                <c:pt idx="428">
                  <c:v>7.9040000000000009E-6</c:v>
                </c:pt>
                <c:pt idx="429">
                  <c:v>7.9219999999999997E-6</c:v>
                </c:pt>
                <c:pt idx="430">
                  <c:v>7.9400000000000002E-6</c:v>
                </c:pt>
                <c:pt idx="431">
                  <c:v>7.9580000000000007E-6</c:v>
                </c:pt>
                <c:pt idx="432">
                  <c:v>7.9760000000000012E-6</c:v>
                </c:pt>
                <c:pt idx="433">
                  <c:v>7.994E-6</c:v>
                </c:pt>
                <c:pt idx="434">
                  <c:v>8.0120000000000005E-6</c:v>
                </c:pt>
                <c:pt idx="435">
                  <c:v>8.030000000000001E-6</c:v>
                </c:pt>
                <c:pt idx="436">
                  <c:v>8.0479999999999999E-6</c:v>
                </c:pt>
                <c:pt idx="437">
                  <c:v>8.0660000000000004E-6</c:v>
                </c:pt>
                <c:pt idx="438">
                  <c:v>8.0840000000000009E-6</c:v>
                </c:pt>
                <c:pt idx="439">
                  <c:v>8.1019999999999997E-6</c:v>
                </c:pt>
                <c:pt idx="440">
                  <c:v>8.1200000000000002E-6</c:v>
                </c:pt>
                <c:pt idx="441">
                  <c:v>8.1380000000000007E-6</c:v>
                </c:pt>
                <c:pt idx="442">
                  <c:v>8.1560000000000012E-6</c:v>
                </c:pt>
                <c:pt idx="443">
                  <c:v>8.174E-6</c:v>
                </c:pt>
                <c:pt idx="444">
                  <c:v>8.1920000000000005E-6</c:v>
                </c:pt>
                <c:pt idx="445">
                  <c:v>8.210000000000001E-6</c:v>
                </c:pt>
                <c:pt idx="446">
                  <c:v>8.2279999999999998E-6</c:v>
                </c:pt>
                <c:pt idx="447">
                  <c:v>8.2460000000000003E-6</c:v>
                </c:pt>
                <c:pt idx="448">
                  <c:v>8.2640000000000008E-6</c:v>
                </c:pt>
                <c:pt idx="449">
                  <c:v>8.2820000000000013E-6</c:v>
                </c:pt>
                <c:pt idx="450">
                  <c:v>8.3000000000000002E-6</c:v>
                </c:pt>
                <c:pt idx="451">
                  <c:v>8.3180000000000007E-6</c:v>
                </c:pt>
                <c:pt idx="452">
                  <c:v>8.3360000000000012E-6</c:v>
                </c:pt>
                <c:pt idx="453">
                  <c:v>8.354E-6</c:v>
                </c:pt>
                <c:pt idx="454">
                  <c:v>8.3720000000000005E-6</c:v>
                </c:pt>
                <c:pt idx="455">
                  <c:v>8.390000000000001E-6</c:v>
                </c:pt>
                <c:pt idx="456">
                  <c:v>8.4079999999999998E-6</c:v>
                </c:pt>
                <c:pt idx="457">
                  <c:v>8.4260000000000003E-6</c:v>
                </c:pt>
                <c:pt idx="458">
                  <c:v>8.4440000000000008E-6</c:v>
                </c:pt>
                <c:pt idx="459">
                  <c:v>8.4620000000000013E-6</c:v>
                </c:pt>
                <c:pt idx="460">
                  <c:v>8.4800000000000001E-6</c:v>
                </c:pt>
                <c:pt idx="461">
                  <c:v>8.4980000000000006E-6</c:v>
                </c:pt>
                <c:pt idx="462">
                  <c:v>8.5160000000000011E-6</c:v>
                </c:pt>
                <c:pt idx="463">
                  <c:v>8.5339999999999999E-6</c:v>
                </c:pt>
                <c:pt idx="464">
                  <c:v>8.5520000000000005E-6</c:v>
                </c:pt>
                <c:pt idx="465">
                  <c:v>8.570000000000001E-6</c:v>
                </c:pt>
                <c:pt idx="466">
                  <c:v>8.5879999999999998E-6</c:v>
                </c:pt>
                <c:pt idx="467">
                  <c:v>8.6060000000000003E-6</c:v>
                </c:pt>
                <c:pt idx="468">
                  <c:v>8.6240000000000008E-6</c:v>
                </c:pt>
                <c:pt idx="469">
                  <c:v>8.6420000000000013E-6</c:v>
                </c:pt>
                <c:pt idx="470">
                  <c:v>8.6600000000000001E-6</c:v>
                </c:pt>
                <c:pt idx="471">
                  <c:v>8.6780000000000006E-6</c:v>
                </c:pt>
                <c:pt idx="472">
                  <c:v>8.6960000000000011E-6</c:v>
                </c:pt>
                <c:pt idx="473">
                  <c:v>8.7139999999999999E-6</c:v>
                </c:pt>
                <c:pt idx="474">
                  <c:v>8.7320000000000004E-6</c:v>
                </c:pt>
                <c:pt idx="475">
                  <c:v>8.7500000000000009E-6</c:v>
                </c:pt>
                <c:pt idx="476">
                  <c:v>8.7679999999999997E-6</c:v>
                </c:pt>
                <c:pt idx="477">
                  <c:v>8.7860000000000002E-6</c:v>
                </c:pt>
                <c:pt idx="478">
                  <c:v>8.8040000000000007E-6</c:v>
                </c:pt>
                <c:pt idx="479">
                  <c:v>8.8220000000000013E-6</c:v>
                </c:pt>
                <c:pt idx="480">
                  <c:v>8.8400000000000001E-6</c:v>
                </c:pt>
                <c:pt idx="481">
                  <c:v>8.8580000000000006E-6</c:v>
                </c:pt>
                <c:pt idx="482">
                  <c:v>8.8760000000000011E-6</c:v>
                </c:pt>
                <c:pt idx="483">
                  <c:v>8.8939999999999999E-6</c:v>
                </c:pt>
                <c:pt idx="484">
                  <c:v>8.9120000000000004E-6</c:v>
                </c:pt>
                <c:pt idx="485">
                  <c:v>8.9300000000000009E-6</c:v>
                </c:pt>
                <c:pt idx="486">
                  <c:v>8.9480000000000014E-6</c:v>
                </c:pt>
                <c:pt idx="487">
                  <c:v>8.9660000000000002E-6</c:v>
                </c:pt>
                <c:pt idx="488">
                  <c:v>8.9840000000000007E-6</c:v>
                </c:pt>
                <c:pt idx="489">
                  <c:v>9.0020000000000012E-6</c:v>
                </c:pt>
                <c:pt idx="490">
                  <c:v>9.02E-6</c:v>
                </c:pt>
                <c:pt idx="491">
                  <c:v>9.0380000000000005E-6</c:v>
                </c:pt>
                <c:pt idx="492">
                  <c:v>9.056000000000001E-6</c:v>
                </c:pt>
                <c:pt idx="493">
                  <c:v>9.0739999999999999E-6</c:v>
                </c:pt>
                <c:pt idx="494">
                  <c:v>9.0920000000000004E-6</c:v>
                </c:pt>
                <c:pt idx="495">
                  <c:v>9.1100000000000009E-6</c:v>
                </c:pt>
                <c:pt idx="496">
                  <c:v>9.1280000000000014E-6</c:v>
                </c:pt>
                <c:pt idx="497">
                  <c:v>9.1460000000000002E-6</c:v>
                </c:pt>
                <c:pt idx="498">
                  <c:v>9.1640000000000007E-6</c:v>
                </c:pt>
                <c:pt idx="499">
                  <c:v>9.1820000000000012E-6</c:v>
                </c:pt>
                <c:pt idx="500">
                  <c:v>9.2E-6</c:v>
                </c:pt>
              </c:numCache>
            </c:numRef>
          </c:xVal>
          <c:yVal>
            <c:numRef>
              <c:f>Sheet5!$C$1:$C$501</c:f>
              <c:numCache>
                <c:formatCode>General</c:formatCode>
                <c:ptCount val="501"/>
                <c:pt idx="0">
                  <c:v>4091791.9690284249</c:v>
                </c:pt>
                <c:pt idx="1">
                  <c:v>441035002.64886451</c:v>
                </c:pt>
                <c:pt idx="2">
                  <c:v>22557472114.377934</c:v>
                </c:pt>
                <c:pt idx="3">
                  <c:v>642931790253.98596</c:v>
                </c:pt>
                <c:pt idx="4">
                  <c:v>11489216781618.301</c:v>
                </c:pt>
                <c:pt idx="5">
                  <c:v>140622177992711.36</c:v>
                </c:pt>
                <c:pt idx="6">
                  <c:v>1261229616238228.3</c:v>
                </c:pt>
                <c:pt idx="7">
                  <c:v>8736006220286741</c:v>
                </c:pt>
                <c:pt idx="8">
                  <c:v>4.8707244030623936E+16</c:v>
                </c:pt>
                <c:pt idx="9">
                  <c:v>2.2594672748908995E+17</c:v>
                </c:pt>
                <c:pt idx="10">
                  <c:v>8.9571135977004058E+17</c:v>
                </c:pt>
                <c:pt idx="11">
                  <c:v>3.1014967833149573E+18</c:v>
                </c:pt>
                <c:pt idx="12">
                  <c:v>9.5509078844948992E+18</c:v>
                </c:pt>
                <c:pt idx="13">
                  <c:v>2.65522521394466E+19</c:v>
                </c:pt>
                <c:pt idx="14">
                  <c:v>6.7484368854983639E+19</c:v>
                </c:pt>
                <c:pt idx="15">
                  <c:v>1.5847591709535941E+20</c:v>
                </c:pt>
                <c:pt idx="16">
                  <c:v>3.4697962519956049E+20</c:v>
                </c:pt>
                <c:pt idx="17">
                  <c:v>7.1380703599682493E+20</c:v>
                </c:pt>
                <c:pt idx="18">
                  <c:v>1.3889313735548073E+21</c:v>
                </c:pt>
                <c:pt idx="19">
                  <c:v>2.5709924936525168E+21</c:v>
                </c:pt>
                <c:pt idx="20">
                  <c:v>4.5499971395261883E+21</c:v>
                </c:pt>
                <c:pt idx="21">
                  <c:v>7.7322638321496401E+21</c:v>
                </c:pt>
                <c:pt idx="22">
                  <c:v>1.2666279842164406E+22</c:v>
                </c:pt>
                <c:pt idx="23">
                  <c:v>2.0067871546257432E+22</c:v>
                </c:pt>
                <c:pt idx="24">
                  <c:v>3.0842972840248761E+22</c:v>
                </c:pt>
                <c:pt idx="25">
                  <c:v>4.6106319690170349E+22</c:v>
                </c:pt>
                <c:pt idx="26">
                  <c:v>6.7194591095655206E+22</c:v>
                </c:pt>
                <c:pt idx="27">
                  <c:v>9.5672829528098547E+22</c:v>
                </c:pt>
                <c:pt idx="28">
                  <c:v>1.3333336869389466E+23</c:v>
                </c:pt>
                <c:pt idx="29">
                  <c:v>1.8218693093034878E+23</c:v>
                </c:pt>
                <c:pt idx="30">
                  <c:v>2.4444599031439743E+23</c:v>
                </c:pt>
                <c:pt idx="31">
                  <c:v>3.2250089641919694E+23</c:v>
                </c:pt>
                <c:pt idx="32">
                  <c:v>4.1888959189431954E+23</c:v>
                </c:pt>
                <c:pt idx="33">
                  <c:v>5.3626201834989667E+23</c:v>
                </c:pt>
                <c:pt idx="34">
                  <c:v>6.7734048204196096E+23</c:v>
                </c:pt>
                <c:pt idx="35">
                  <c:v>8.4487734395918137E+23</c:v>
                </c:pt>
                <c:pt idx="36">
                  <c:v>1.0416114144948195E+24</c:v>
                </c:pt>
                <c:pt idx="37">
                  <c:v>1.2702243815251534E+24</c:v>
                </c:pt>
                <c:pt idx="38">
                  <c:v>1.5332984954074105E+24</c:v>
                </c:pt>
                <c:pt idx="39">
                  <c:v>1.8332765890756159E+24</c:v>
                </c:pt>
                <c:pt idx="40">
                  <c:v>2.1724253396937559E+24</c:v>
                </c:pt>
                <c:pt idx="41">
                  <c:v>2.5528024927247049E+24</c:v>
                </c:pt>
                <c:pt idx="42">
                  <c:v>2.9762285806009366E+24</c:v>
                </c:pt>
                <c:pt idx="43">
                  <c:v>3.4442634852716647E+24</c:v>
                </c:pt>
                <c:pt idx="44">
                  <c:v>3.9581880235330243E+24</c:v>
                </c:pt>
                <c:pt idx="45">
                  <c:v>4.5189905810374192E+24</c:v>
                </c:pt>
                <c:pt idx="46">
                  <c:v>5.1273586882587911E+24</c:v>
                </c:pt>
                <c:pt idx="47">
                  <c:v>5.7836753209690439E+24</c:v>
                </c:pt>
                <c:pt idx="48">
                  <c:v>6.4880196192045736E+24</c:v>
                </c:pt>
                <c:pt idx="49">
                  <c:v>7.2401716515464672E+24</c:v>
                </c:pt>
                <c:pt idx="50">
                  <c:v>8.0396208043570606E+24</c:v>
                </c:pt>
                <c:pt idx="51">
                  <c:v>8.8855773464787025E+24</c:v>
                </c:pt>
                <c:pt idx="52">
                  <c:v>9.7769867065869883E+24</c:v>
                </c:pt>
                <c:pt idx="53">
                  <c:v>1.0712546000552344E+25</c:v>
                </c:pt>
                <c:pt idx="54">
                  <c:v>1.1690722357449548E+25</c:v>
                </c:pt>
                <c:pt idx="55">
                  <c:v>1.2709772613010473E+25</c:v>
                </c:pt>
                <c:pt idx="56">
                  <c:v>1.376776396624007E+25</c:v>
                </c:pt>
                <c:pt idx="57">
                  <c:v>1.4862595226720331E+25</c:v>
                </c:pt>
                <c:pt idx="58">
                  <c:v>1.5992018315138308E+25</c:v>
                </c:pt>
                <c:pt idx="59">
                  <c:v>1.7153659716364606E+25</c:v>
                </c:pt>
                <c:pt idx="60">
                  <c:v>1.8345041621771254E+25</c:v>
                </c:pt>
                <c:pt idx="61">
                  <c:v>1.9563602534437112E+25</c:v>
                </c:pt>
                <c:pt idx="62">
                  <c:v>2.0806717146661286E+25</c:v>
                </c:pt>
                <c:pt idx="63">
                  <c:v>2.2071715333205409E+25</c:v>
                </c:pt>
                <c:pt idx="64">
                  <c:v>2.3355900135469506E+25</c:v>
                </c:pt>
                <c:pt idx="65">
                  <c:v>2.4656564641095258E+25</c:v>
                </c:pt>
                <c:pt idx="66">
                  <c:v>2.5971007690096199E+25</c:v>
                </c:pt>
                <c:pt idx="67">
                  <c:v>2.7296548362468024E+25</c:v>
                </c:pt>
                <c:pt idx="68">
                  <c:v>2.8630539223331381E+25</c:v>
                </c:pt>
                <c:pt idx="69">
                  <c:v>2.9970378320068531E+25</c:v>
                </c:pt>
                <c:pt idx="70">
                  <c:v>3.1313519941740896E+25</c:v>
                </c:pt>
                <c:pt idx="71">
                  <c:v>3.2657484164471555E+25</c:v>
                </c:pt>
                <c:pt idx="72">
                  <c:v>3.399986521759984E+25</c:v>
                </c:pt>
                <c:pt idx="73">
                  <c:v>3.5338338714461488E+25</c:v>
                </c:pt>
                <c:pt idx="74">
                  <c:v>3.6670667798800848E+25</c:v>
                </c:pt>
                <c:pt idx="75">
                  <c:v>3.7994708263275527E+25</c:v>
                </c:pt>
                <c:pt idx="76">
                  <c:v>3.93084127004588E+25</c:v>
                </c:pt>
                <c:pt idx="77">
                  <c:v>4.0609833749367144E+25</c:v>
                </c:pt>
                <c:pt idx="78">
                  <c:v>4.1897126502003533E+25</c:v>
                </c:pt>
                <c:pt idx="79">
                  <c:v>4.3168550134889823E+25</c:v>
                </c:pt>
                <c:pt idx="80">
                  <c:v>4.4422468830198046E+25</c:v>
                </c:pt>
                <c:pt idx="81">
                  <c:v>4.5657352050031972E+25</c:v>
                </c:pt>
                <c:pt idx="82">
                  <c:v>4.687177422577372E+25</c:v>
                </c:pt>
                <c:pt idx="83">
                  <c:v>4.8064413922312921E+25</c:v>
                </c:pt>
                <c:pt idx="84">
                  <c:v>4.9234052534513648E+25</c:v>
                </c:pt>
                <c:pt idx="85">
                  <c:v>5.0379572570541978E+25</c:v>
                </c:pt>
                <c:pt idx="86">
                  <c:v>5.149995557374058E+25</c:v>
                </c:pt>
                <c:pt idx="87">
                  <c:v>5.2594279731677208E+25</c:v>
                </c:pt>
                <c:pt idx="88">
                  <c:v>5.3661717217856822E+25</c:v>
                </c:pt>
                <c:pt idx="89">
                  <c:v>5.4701531308423471E+25</c:v>
                </c:pt>
                <c:pt idx="90">
                  <c:v>5.5713073313036813E+25</c:v>
                </c:pt>
                <c:pt idx="91">
                  <c:v>5.6695779356008538E+25</c:v>
                </c:pt>
                <c:pt idx="92">
                  <c:v>5.7649167040767424E+25</c:v>
                </c:pt>
                <c:pt idx="93">
                  <c:v>5.8572832027798446E+25</c:v>
                </c:pt>
                <c:pt idx="94">
                  <c:v>5.946644455339927E+25</c:v>
                </c:pt>
                <c:pt idx="95">
                  <c:v>6.0329745913916423E+25</c:v>
                </c:pt>
                <c:pt idx="96">
                  <c:v>6.1162544937585485E+25</c:v>
                </c:pt>
                <c:pt idx="97">
                  <c:v>6.1964714463701005E+25</c:v>
                </c:pt>
                <c:pt idx="98">
                  <c:v>6.2736187846591147E+25</c:v>
                </c:pt>
                <c:pt idx="99">
                  <c:v>6.3476955499765848E+25</c:v>
                </c:pt>
                <c:pt idx="100">
                  <c:v>6.4187061493650807E+25</c:v>
                </c:pt>
                <c:pt idx="101">
                  <c:v>6.4866600218504221E+25</c:v>
                </c:pt>
                <c:pt idx="102">
                  <c:v>6.5515713122438729E+25</c:v>
                </c:pt>
                <c:pt idx="103">
                  <c:v>6.6134585532932326E+25</c:v>
                </c:pt>
                <c:pt idx="104">
                  <c:v>6.672344356880463E+25</c:v>
                </c:pt>
                <c:pt idx="105">
                  <c:v>6.7282551148347992E+25</c:v>
                </c:pt>
                <c:pt idx="106">
                  <c:v>6.7812207098143518E+25</c:v>
                </c:pt>
                <c:pt idx="107">
                  <c:v>6.8312742366029657E+25</c:v>
                </c:pt>
                <c:pt idx="108">
                  <c:v>6.878451734075075E+25</c:v>
                </c:pt>
                <c:pt idx="109">
                  <c:v>6.9227919279956995E+25</c:v>
                </c:pt>
                <c:pt idx="110">
                  <c:v>6.9643359847473583E+25</c:v>
                </c:pt>
                <c:pt idx="111">
                  <c:v>7.0031272760080921E+25</c:v>
                </c:pt>
                <c:pt idx="112">
                  <c:v>7.0392111543456349E+25</c:v>
                </c:pt>
                <c:pt idx="113">
                  <c:v>7.0726347396409043E+25</c:v>
                </c:pt>
                <c:pt idx="114">
                  <c:v>7.1034467162084182E+25</c:v>
                </c:pt>
                <c:pt idx="115">
                  <c:v>7.1316971404424393E+25</c:v>
                </c:pt>
                <c:pt idx="116">
                  <c:v>7.1574372587840843E+25</c:v>
                </c:pt>
                <c:pt idx="117">
                  <c:v>7.1807193357762436E+25</c:v>
                </c:pt>
                <c:pt idx="118">
                  <c:v>7.2015964919498941E+25</c:v>
                </c:pt>
                <c:pt idx="119">
                  <c:v>7.2201225512654893E+25</c:v>
                </c:pt>
                <c:pt idx="120">
                  <c:v>7.2363518978179374E+25</c:v>
                </c:pt>
                <c:pt idx="121">
                  <c:v>7.2503393415013431E+25</c:v>
                </c:pt>
                <c:pt idx="122">
                  <c:v>7.2621399923206819E+25</c:v>
                </c:pt>
                <c:pt idx="123">
                  <c:v>7.2718091430310969E+25</c:v>
                </c:pt>
                <c:pt idx="124">
                  <c:v>7.2794021597817303E+25</c:v>
                </c:pt>
                <c:pt idx="125">
                  <c:v>7.2849743804391886E+25</c:v>
                </c:pt>
                <c:pt idx="126">
                  <c:v>7.2885810202658721E+25</c:v>
                </c:pt>
                <c:pt idx="127">
                  <c:v>7.2902770846300031E+25</c:v>
                </c:pt>
                <c:pt idx="128">
                  <c:v>7.2901172884276702E+25</c:v>
                </c:pt>
                <c:pt idx="129">
                  <c:v>7.2881559819014121E+25</c:v>
                </c:pt>
                <c:pt idx="130">
                  <c:v>7.2844470825454804E+25</c:v>
                </c:pt>
                <c:pt idx="131">
                  <c:v>7.2790440127942162E+25</c:v>
                </c:pt>
                <c:pt idx="132">
                  <c:v>7.271999643197201E+25</c:v>
                </c:pt>
                <c:pt idx="133">
                  <c:v>7.263366240792482E+25</c:v>
                </c:pt>
                <c:pt idx="134">
                  <c:v>7.253195422397679E+25</c:v>
                </c:pt>
                <c:pt idx="135">
                  <c:v>7.2415381125469716E+25</c:v>
                </c:pt>
                <c:pt idx="136">
                  <c:v>7.2284445058113844E+25</c:v>
                </c:pt>
                <c:pt idx="137">
                  <c:v>7.2139640332486202E+25</c:v>
                </c:pt>
                <c:pt idx="138">
                  <c:v>7.1981453327381335E+25</c:v>
                </c:pt>
                <c:pt idx="139">
                  <c:v>7.1810362229664336E+25</c:v>
                </c:pt>
                <c:pt idx="140">
                  <c:v>7.1626836808370841E+25</c:v>
                </c:pt>
                <c:pt idx="141">
                  <c:v>7.1431338220889376E+25</c:v>
                </c:pt>
                <c:pt idx="142">
                  <c:v>7.1224318849159649E+25</c:v>
                </c:pt>
                <c:pt idx="143">
                  <c:v>7.1006222163905083E+25</c:v>
                </c:pt>
                <c:pt idx="144">
                  <c:v>7.0777482615013642E+25</c:v>
                </c:pt>
                <c:pt idx="145">
                  <c:v>7.0538525546265749E+25</c:v>
                </c:pt>
                <c:pt idx="146">
                  <c:v>7.0289767132697306E+25</c:v>
                </c:pt>
                <c:pt idx="147">
                  <c:v>7.0031614338967076E+25</c:v>
                </c:pt>
                <c:pt idx="148">
                  <c:v>6.9764464897182375E+25</c:v>
                </c:pt>
                <c:pt idx="149">
                  <c:v>6.9488707302714011E+25</c:v>
                </c:pt>
                <c:pt idx="150">
                  <c:v>6.9204720826612444E+25</c:v>
                </c:pt>
                <c:pt idx="151">
                  <c:v>6.8912875543304717E+25</c:v>
                </c:pt>
                <c:pt idx="152">
                  <c:v>6.8613532372331786E+25</c:v>
                </c:pt>
                <c:pt idx="153">
                  <c:v>6.8307043132948205E+25</c:v>
                </c:pt>
                <c:pt idx="154">
                  <c:v>6.7993750610476438E+25</c:v>
                </c:pt>
                <c:pt idx="155">
                  <c:v>6.7673988633370867E+25</c:v>
                </c:pt>
                <c:pt idx="156">
                  <c:v>6.7348082160006716E+25</c:v>
                </c:pt>
                <c:pt idx="157">
                  <c:v>6.701634737427E+25</c:v>
                </c:pt>
                <c:pt idx="158">
                  <c:v>6.6679091789078266E+25</c:v>
                </c:pt>
                <c:pt idx="159">
                  <c:v>6.6336614357017554E+25</c:v>
                </c:pt>
                <c:pt idx="160">
                  <c:v>6.5989205587329253E+25</c:v>
                </c:pt>
                <c:pt idx="161">
                  <c:v>6.5637147668533143E+25</c:v>
                </c:pt>
                <c:pt idx="162">
                  <c:v>6.5280714596015368E+25</c:v>
                </c:pt>
                <c:pt idx="163">
                  <c:v>6.4920172303956198E+25</c:v>
                </c:pt>
                <c:pt idx="164">
                  <c:v>6.4555778801014224E+25</c:v>
                </c:pt>
                <c:pt idx="165">
                  <c:v>6.4187784309222001E+25</c:v>
                </c:pt>
                <c:pt idx="166">
                  <c:v>6.3816431405588455E+25</c:v>
                </c:pt>
                <c:pt idx="167">
                  <c:v>6.3441955165935123E+25</c:v>
                </c:pt>
                <c:pt idx="168">
                  <c:v>6.3064583310531167E+25</c:v>
                </c:pt>
                <c:pt idx="169">
                  <c:v>6.268453635112049E+25</c:v>
                </c:pt>
                <c:pt idx="170">
                  <c:v>6.2302027738967865E+25</c:v>
                </c:pt>
                <c:pt idx="171">
                  <c:v>6.191726401357578E+25</c:v>
                </c:pt>
                <c:pt idx="172">
                  <c:v>6.153044495175348E+25</c:v>
                </c:pt>
                <c:pt idx="173">
                  <c:v>6.1141763716743778E+25</c:v>
                </c:pt>
                <c:pt idx="174">
                  <c:v>6.0751407007137072E+25</c:v>
                </c:pt>
                <c:pt idx="175">
                  <c:v>6.0359555205324353E+25</c:v>
                </c:pt>
                <c:pt idx="176">
                  <c:v>5.9966382525262586E+25</c:v>
                </c:pt>
                <c:pt idx="177">
                  <c:v>5.9572057159344748E+25</c:v>
                </c:pt>
                <c:pt idx="178">
                  <c:v>5.9176741424186919E+25</c:v>
                </c:pt>
                <c:pt idx="179">
                  <c:v>5.8780591905159967E+25</c:v>
                </c:pt>
                <c:pt idx="180">
                  <c:v>5.8383759599511808E+25</c:v>
                </c:pt>
                <c:pt idx="181">
                  <c:v>5.7986390057940581E+25</c:v>
                </c:pt>
                <c:pt idx="182">
                  <c:v>5.7588623524493338E+25</c:v>
                </c:pt>
                <c:pt idx="183">
                  <c:v>5.7190595074678022E+25</c:v>
                </c:pt>
                <c:pt idx="184">
                  <c:v>5.6792434751689698E+25</c:v>
                </c:pt>
                <c:pt idx="185">
                  <c:v>5.6394267700663048E+25</c:v>
                </c:pt>
                <c:pt idx="186">
                  <c:v>5.5996214300873885E+25</c:v>
                </c:pt>
                <c:pt idx="187">
                  <c:v>5.5598390295823154E+25</c:v>
                </c:pt>
                <c:pt idx="188">
                  <c:v>5.5200906921145261E+25</c:v>
                </c:pt>
                <c:pt idx="189">
                  <c:v>5.4803871030292251E+25</c:v>
                </c:pt>
                <c:pt idx="190">
                  <c:v>5.4407385217953297E+25</c:v>
                </c:pt>
                <c:pt idx="191">
                  <c:v>5.4011547941175162E+25</c:v>
                </c:pt>
                <c:pt idx="192">
                  <c:v>5.3616453638158253E+25</c:v>
                </c:pt>
                <c:pt idx="193">
                  <c:v>5.3222192844707775E+25</c:v>
                </c:pt>
                <c:pt idx="194">
                  <c:v>5.282885230832585E+25</c:v>
                </c:pt>
                <c:pt idx="195">
                  <c:v>5.2436515099935799E+25</c:v>
                </c:pt>
                <c:pt idx="196">
                  <c:v>5.2045260723235046E+25</c:v>
                </c:pt>
                <c:pt idx="197">
                  <c:v>5.1655165221677605E+25</c:v>
                </c:pt>
                <c:pt idx="198">
                  <c:v>5.126630128309088E+25</c:v>
                </c:pt>
                <c:pt idx="199">
                  <c:v>5.0878738341935706E+25</c:v>
                </c:pt>
                <c:pt idx="200">
                  <c:v>5.0492542679222425E+25</c:v>
                </c:pt>
                <c:pt idx="201">
                  <c:v>5.01077775200981E+25</c:v>
                </c:pt>
                <c:pt idx="202">
                  <c:v>4.9724503129123625E+25</c:v>
                </c:pt>
                <c:pt idx="203">
                  <c:v>4.9342776903261487E+25</c:v>
                </c:pt>
                <c:pt idx="204">
                  <c:v>4.8962653462597971E+25</c:v>
                </c:pt>
                <c:pt idx="205">
                  <c:v>4.8584184738825306E+25</c:v>
                </c:pt>
                <c:pt idx="206">
                  <c:v>4.8207420061510487E+25</c:v>
                </c:pt>
                <c:pt idx="207">
                  <c:v>4.7832406242181044E+25</c:v>
                </c:pt>
                <c:pt idx="208">
                  <c:v>4.7459187656257405E+25</c:v>
                </c:pt>
                <c:pt idx="209">
                  <c:v>4.7087806322863961E+25</c:v>
                </c:pt>
                <c:pt idx="210">
                  <c:v>4.6718301982552044E+25</c:v>
                </c:pt>
                <c:pt idx="211">
                  <c:v>4.6350712172968809E+25</c:v>
                </c:pt>
                <c:pt idx="212">
                  <c:v>4.5985072302506384E+25</c:v>
                </c:pt>
                <c:pt idx="213">
                  <c:v>4.5621415721967644E+25</c:v>
                </c:pt>
                <c:pt idx="214">
                  <c:v>4.5259773794283773E+25</c:v>
                </c:pt>
                <c:pt idx="215">
                  <c:v>4.490017596232089E+25</c:v>
                </c:pt>
                <c:pt idx="216">
                  <c:v>4.4542649814812495E+25</c:v>
                </c:pt>
                <c:pt idx="217">
                  <c:v>4.418722115045447E+25</c:v>
                </c:pt>
                <c:pt idx="218">
                  <c:v>4.3833914040200872E+25</c:v>
                </c:pt>
                <c:pt idx="219">
                  <c:v>4.3482750887796843E+25</c:v>
                </c:pt>
                <c:pt idx="220">
                  <c:v>4.3133752488587137E+25</c:v>
                </c:pt>
                <c:pt idx="221">
                  <c:v>4.2786938086636958E+25</c:v>
                </c:pt>
                <c:pt idx="222">
                  <c:v>4.2442325430202658E+25</c:v>
                </c:pt>
                <c:pt idx="223">
                  <c:v>4.2099930825589129E+25</c:v>
                </c:pt>
                <c:pt idx="224">
                  <c:v>4.1759769189431544E+25</c:v>
                </c:pt>
                <c:pt idx="225">
                  <c:v>4.142185409943648E+25</c:v>
                </c:pt>
                <c:pt idx="226">
                  <c:v>4.1086197843620571E+25</c:v>
                </c:pt>
                <c:pt idx="227">
                  <c:v>4.0752811468081056E+25</c:v>
                </c:pt>
                <c:pt idx="228">
                  <c:v>4.0421704823334602E+25</c:v>
                </c:pt>
                <c:pt idx="229">
                  <c:v>4.0092886609259088E+25</c:v>
                </c:pt>
                <c:pt idx="230">
                  <c:v>3.9766364418673207E+25</c:v>
                </c:pt>
                <c:pt idx="231">
                  <c:v>3.944214477958788E+25</c:v>
                </c:pt>
                <c:pt idx="232">
                  <c:v>3.9120233196163186E+25</c:v>
                </c:pt>
                <c:pt idx="233">
                  <c:v>3.8800634188404057E+25</c:v>
                </c:pt>
                <c:pt idx="234">
                  <c:v>3.8483351330627259E+25</c:v>
                </c:pt>
                <c:pt idx="235">
                  <c:v>3.8168387288731594E+25</c:v>
                </c:pt>
                <c:pt idx="236">
                  <c:v>3.7855743856303042E+25</c:v>
                </c:pt>
                <c:pt idx="237">
                  <c:v>3.7545421989585911E+25</c:v>
                </c:pt>
                <c:pt idx="238">
                  <c:v>3.7237421841349722E+25</c:v>
                </c:pt>
                <c:pt idx="239">
                  <c:v>3.6931742793682467E+25</c:v>
                </c:pt>
                <c:pt idx="240">
                  <c:v>3.6628383489738821E+25</c:v>
                </c:pt>
                <c:pt idx="241">
                  <c:v>3.6327341864472081E+25</c:v>
                </c:pt>
                <c:pt idx="242">
                  <c:v>3.6028615174378193E+25</c:v>
                </c:pt>
                <c:pt idx="243">
                  <c:v>3.5732200026278494E+25</c:v>
                </c:pt>
                <c:pt idx="244">
                  <c:v>3.543809240516909E+25</c:v>
                </c:pt>
                <c:pt idx="245">
                  <c:v>3.5146287701162234E+25</c:v>
                </c:pt>
                <c:pt idx="246">
                  <c:v>3.4856780735545788E+25</c:v>
                </c:pt>
                <c:pt idx="247">
                  <c:v>3.4569565785985794E+25</c:v>
                </c:pt>
                <c:pt idx="248">
                  <c:v>3.4284636610896734E+25</c:v>
                </c:pt>
                <c:pt idx="249">
                  <c:v>3.4001986473003228E+25</c:v>
                </c:pt>
                <c:pt idx="250">
                  <c:v>3.3721608162116812E+25</c:v>
                </c:pt>
                <c:pt idx="251">
                  <c:v>3.3443494017150234E+25</c:v>
                </c:pt>
                <c:pt idx="252">
                  <c:v>3.316763594739223E+25</c:v>
                </c:pt>
                <c:pt idx="253">
                  <c:v>3.2894025453063576E+25</c:v>
                </c:pt>
                <c:pt idx="254">
                  <c:v>3.2622653645176303E+25</c:v>
                </c:pt>
                <c:pt idx="255">
                  <c:v>3.2353511264716434E+25</c:v>
                </c:pt>
                <c:pt idx="256">
                  <c:v>3.2086588701170525E+25</c:v>
                </c:pt>
                <c:pt idx="257">
                  <c:v>3.1821876010415299E+25</c:v>
                </c:pt>
                <c:pt idx="258">
                  <c:v>3.1559362931989932E+25</c:v>
                </c:pt>
                <c:pt idx="259">
                  <c:v>3.1299038905769259E+25</c:v>
                </c:pt>
                <c:pt idx="260">
                  <c:v>3.104089308805608E+25</c:v>
                </c:pt>
                <c:pt idx="261">
                  <c:v>3.0784914367110348E+25</c:v>
                </c:pt>
                <c:pt idx="262">
                  <c:v>3.053109137813224E+25</c:v>
                </c:pt>
                <c:pt idx="263">
                  <c:v>3.0279412517716003E+25</c:v>
                </c:pt>
                <c:pt idx="264">
                  <c:v>3.0029865957790593E+25</c:v>
                </c:pt>
                <c:pt idx="265">
                  <c:v>2.9782439659063087E+25</c:v>
                </c:pt>
                <c:pt idx="266">
                  <c:v>2.9537121383980327E+25</c:v>
                </c:pt>
                <c:pt idx="267">
                  <c:v>2.9293898709223469E+25</c:v>
                </c:pt>
                <c:pt idx="268">
                  <c:v>2.9052759037750238E+25</c:v>
                </c:pt>
                <c:pt idx="269">
                  <c:v>2.8813689610399085E+25</c:v>
                </c:pt>
                <c:pt idx="270">
                  <c:v>2.8576677517068458E+25</c:v>
                </c:pt>
                <c:pt idx="271">
                  <c:v>2.8341709707485422E+25</c:v>
                </c:pt>
                <c:pt idx="272">
                  <c:v>2.8108773001575665E+25</c:v>
                </c:pt>
                <c:pt idx="273">
                  <c:v>2.7877854099448185E+25</c:v>
                </c:pt>
                <c:pt idx="274">
                  <c:v>2.7648939591006709E+25</c:v>
                </c:pt>
                <c:pt idx="275">
                  <c:v>2.7422015965199416E+25</c:v>
                </c:pt>
                <c:pt idx="276">
                  <c:v>2.7197069618919019E+25</c:v>
                </c:pt>
                <c:pt idx="277">
                  <c:v>2.6974086865564177E+25</c:v>
                </c:pt>
                <c:pt idx="278">
                  <c:v>2.6753053943272937E+25</c:v>
                </c:pt>
                <c:pt idx="279">
                  <c:v>2.6533957022839195E+25</c:v>
                </c:pt>
                <c:pt idx="280">
                  <c:v>2.6316782215322153E+25</c:v>
                </c:pt>
                <c:pt idx="281">
                  <c:v>2.6101515579358765E+25</c:v>
                </c:pt>
                <c:pt idx="282">
                  <c:v>2.588814312818882E+25</c:v>
                </c:pt>
                <c:pt idx="283">
                  <c:v>2.5676650836402186E+25</c:v>
                </c:pt>
                <c:pt idx="284">
                  <c:v>2.5467024646417199E+25</c:v>
                </c:pt>
                <c:pt idx="285">
                  <c:v>2.5259250474698956E+25</c:v>
                </c:pt>
                <c:pt idx="286">
                  <c:v>2.505331421772622E+25</c:v>
                </c:pt>
                <c:pt idx="287">
                  <c:v>2.4849201757715215E+25</c:v>
                </c:pt>
                <c:pt idx="288">
                  <c:v>2.4646898968108228E+25</c:v>
                </c:pt>
                <c:pt idx="289">
                  <c:v>2.4446391718835016E+25</c:v>
                </c:pt>
                <c:pt idx="290">
                  <c:v>2.4247665881354417E+25</c:v>
                </c:pt>
                <c:pt idx="291">
                  <c:v>2.405070733348381E+25</c:v>
                </c:pt>
                <c:pt idx="292">
                  <c:v>2.3855501964022943E+25</c:v>
                </c:pt>
                <c:pt idx="293">
                  <c:v>2.3662035677179874E+25</c:v>
                </c:pt>
                <c:pt idx="294">
                  <c:v>2.3470294396804918E+25</c:v>
                </c:pt>
                <c:pt idx="295">
                  <c:v>2.3280264070439591E+25</c:v>
                </c:pt>
                <c:pt idx="296">
                  <c:v>2.3091930673186617E+25</c:v>
                </c:pt>
                <c:pt idx="297">
                  <c:v>2.2905280211407168E+25</c:v>
                </c:pt>
                <c:pt idx="298">
                  <c:v>2.2720298726251234E+25</c:v>
                </c:pt>
                <c:pt idx="299">
                  <c:v>2.2536972297026772E+25</c:v>
                </c:pt>
                <c:pt idx="300">
                  <c:v>2.2355287044413191E+25</c:v>
                </c:pt>
                <c:pt idx="301">
                  <c:v>2.2175229133524783E+25</c:v>
                </c:pt>
                <c:pt idx="302">
                  <c:v>2.1996784776828811E+25</c:v>
                </c:pt>
                <c:pt idx="303">
                  <c:v>2.1819940236923693E+25</c:v>
                </c:pt>
                <c:pt idx="304">
                  <c:v>2.1644681829182175E+25</c:v>
                </c:pt>
                <c:pt idx="305">
                  <c:v>2.1470995924263809E+25</c:v>
                </c:pt>
                <c:pt idx="306">
                  <c:v>2.1298868950501857E+25</c:v>
                </c:pt>
                <c:pt idx="307">
                  <c:v>2.1128287396168491E+25</c:v>
                </c:pt>
                <c:pt idx="308">
                  <c:v>2.0959237811623206E+25</c:v>
                </c:pt>
                <c:pt idx="309">
                  <c:v>2.0791706811347982E+25</c:v>
                </c:pt>
                <c:pt idx="310">
                  <c:v>2.0625681075873589E+25</c:v>
                </c:pt>
                <c:pt idx="311">
                  <c:v>2.0461147353600884E+25</c:v>
                </c:pt>
                <c:pt idx="312">
                  <c:v>2.0298092462520764E+25</c:v>
                </c:pt>
                <c:pt idx="313">
                  <c:v>2.0136503291836543E+25</c:v>
                </c:pt>
                <c:pt idx="314">
                  <c:v>1.9976366803492144E+25</c:v>
                </c:pt>
                <c:pt idx="315">
                  <c:v>1.9817670033609603E+25</c:v>
                </c:pt>
                <c:pt idx="316">
                  <c:v>1.9660400093839321E+25</c:v>
                </c:pt>
                <c:pt idx="317">
                  <c:v>1.9504544172626006E+25</c:v>
                </c:pt>
                <c:pt idx="318">
                  <c:v>1.9350089536393524E+25</c:v>
                </c:pt>
                <c:pt idx="319">
                  <c:v>1.9197023530651828E+25</c:v>
                </c:pt>
                <c:pt idx="320">
                  <c:v>1.9045333581028464E+25</c:v>
                </c:pt>
                <c:pt idx="321">
                  <c:v>1.8895007194227906E+25</c:v>
                </c:pt>
                <c:pt idx="322">
                  <c:v>1.8746031958921135E+25</c:v>
                </c:pt>
                <c:pt idx="323">
                  <c:v>1.8598395546568159E+25</c:v>
                </c:pt>
                <c:pt idx="324">
                  <c:v>1.8452085712176011E+25</c:v>
                </c:pt>
                <c:pt idx="325">
                  <c:v>1.8307090294994863E+25</c:v>
                </c:pt>
                <c:pt idx="326">
                  <c:v>1.816339721915423E+25</c:v>
                </c:pt>
                <c:pt idx="327">
                  <c:v>1.8020994494241997E+25</c:v>
                </c:pt>
                <c:pt idx="328">
                  <c:v>1.7879870215828143E+25</c:v>
                </c:pt>
                <c:pt idx="329">
                  <c:v>1.7740012565935604E+25</c:v>
                </c:pt>
                <c:pt idx="330">
                  <c:v>1.7601409813460038E+25</c:v>
                </c:pt>
                <c:pt idx="331">
                  <c:v>1.7464050314540852E+25</c:v>
                </c:pt>
                <c:pt idx="332">
                  <c:v>1.7327922512885068E+25</c:v>
                </c:pt>
                <c:pt idx="333">
                  <c:v>1.7193014940046209E+25</c:v>
                </c:pt>
                <c:pt idx="334">
                  <c:v>1.7059316215659825E+25</c:v>
                </c:pt>
                <c:pt idx="335">
                  <c:v>1.6926815047637485E+25</c:v>
                </c:pt>
                <c:pt idx="336">
                  <c:v>1.679550023232093E+25</c:v>
                </c:pt>
                <c:pt idx="337">
                  <c:v>1.6665360654598015E+25</c:v>
                </c:pt>
                <c:pt idx="338">
                  <c:v>1.653638528798202E+25</c:v>
                </c:pt>
                <c:pt idx="339">
                  <c:v>1.6408563194655795E+25</c:v>
                </c:pt>
                <c:pt idx="340">
                  <c:v>1.628188352548235E+25</c:v>
                </c:pt>
                <c:pt idx="341">
                  <c:v>1.6156335519983271E+25</c:v>
                </c:pt>
                <c:pt idx="342">
                  <c:v>1.6031908506286127E+25</c:v>
                </c:pt>
                <c:pt idx="343">
                  <c:v>1.59085919010426E+25</c:v>
                </c:pt>
                <c:pt idx="344">
                  <c:v>1.5786375209318254E+25</c:v>
                </c:pt>
                <c:pt idx="345">
                  <c:v>1.5665248024455381E+25</c:v>
                </c:pt>
                <c:pt idx="346">
                  <c:v>1.5545200027910084E+25</c:v>
                </c:pt>
                <c:pt idx="347">
                  <c:v>1.5426220989064662E+25</c:v>
                </c:pt>
                <c:pt idx="348">
                  <c:v>1.5308300765016618E+25</c:v>
                </c:pt>
                <c:pt idx="349">
                  <c:v>1.5191429300345145E+25</c:v>
                </c:pt>
                <c:pt idx="350">
                  <c:v>1.5075596626856203E+25</c:v>
                </c:pt>
                <c:pt idx="351">
                  <c:v>1.496079286330729E+25</c:v>
                </c:pt>
                <c:pt idx="352">
                  <c:v>1.4847008215112782E+25</c:v>
                </c:pt>
                <c:pt idx="353">
                  <c:v>1.473423297403074E+25</c:v>
                </c:pt>
                <c:pt idx="354">
                  <c:v>1.462245751783217E+25</c:v>
                </c:pt>
                <c:pt idx="355">
                  <c:v>1.4511672309953597E+25</c:v>
                </c:pt>
                <c:pt idx="356">
                  <c:v>1.4401867899133708E+25</c:v>
                </c:pt>
                <c:pt idx="357">
                  <c:v>1.4293034919034977E+25</c:v>
                </c:pt>
                <c:pt idx="358">
                  <c:v>1.4185164087851035E+25</c:v>
                </c:pt>
                <c:pt idx="359">
                  <c:v>1.4078246207900417E+25</c:v>
                </c:pt>
                <c:pt idx="360">
                  <c:v>1.397227216520758E+25</c:v>
                </c:pt>
                <c:pt idx="361">
                  <c:v>1.38672329290718E+25</c:v>
                </c:pt>
                <c:pt idx="362">
                  <c:v>1.3763119551624625E+25</c:v>
                </c:pt>
                <c:pt idx="363">
                  <c:v>1.3659923167376584E+25</c:v>
                </c:pt>
                <c:pt idx="364">
                  <c:v>1.355763499275362E+25</c:v>
                </c:pt>
                <c:pt idx="365">
                  <c:v>1.3456246325624182E+25</c:v>
                </c:pt>
                <c:pt idx="366">
                  <c:v>1.3355748544817087E+25</c:v>
                </c:pt>
                <c:pt idx="367">
                  <c:v>1.3256133109631191E+25</c:v>
                </c:pt>
                <c:pt idx="368">
                  <c:v>1.3157391559337058E+25</c:v>
                </c:pt>
                <c:pt idx="369">
                  <c:v>1.3059515512671294E+25</c:v>
                </c:pt>
                <c:pt idx="370">
                  <c:v>1.2962496667324061E+25</c:v>
                </c:pt>
                <c:pt idx="371">
                  <c:v>1.2866326799420144E+25</c:v>
                </c:pt>
                <c:pt idx="372">
                  <c:v>1.2770997762994169E+25</c:v>
                </c:pt>
                <c:pt idx="373">
                  <c:v>1.2676501489460368E+25</c:v>
                </c:pt>
                <c:pt idx="374">
                  <c:v>1.258282998707714E+25</c:v>
                </c:pt>
                <c:pt idx="375">
                  <c:v>1.2489975340407224E+25</c:v>
                </c:pt>
                <c:pt idx="376">
                  <c:v>1.2397929709773431E+25</c:v>
                </c:pt>
                <c:pt idx="377">
                  <c:v>1.230668533071062E+25</c:v>
                </c:pt>
                <c:pt idx="378">
                  <c:v>1.2216234513414165E+25</c:v>
                </c:pt>
                <c:pt idx="379">
                  <c:v>1.2126569642185266E+25</c:v>
                </c:pt>
                <c:pt idx="380">
                  <c:v>1.2037683174873501E+25</c:v>
                </c:pt>
                <c:pt idx="381">
                  <c:v>1.1949567642316826E+25</c:v>
                </c:pt>
                <c:pt idx="382">
                  <c:v>1.1862215647779474E+25</c:v>
                </c:pt>
                <c:pt idx="383">
                  <c:v>1.1775619866387984E+25</c:v>
                </c:pt>
                <c:pt idx="384">
                  <c:v>1.1689773044565581E+25</c:v>
                </c:pt>
                <c:pt idx="385">
                  <c:v>1.1604667999465348E+25</c:v>
                </c:pt>
                <c:pt idx="386">
                  <c:v>1.1520297618402247E+25</c:v>
                </c:pt>
                <c:pt idx="387">
                  <c:v>1.1436654858284471E+25</c:v>
                </c:pt>
                <c:pt idx="388">
                  <c:v>1.1353732745044113E+25</c:v>
                </c:pt>
                <c:pt idx="389">
                  <c:v>1.1271524373067634E+25</c:v>
                </c:pt>
                <c:pt idx="390">
                  <c:v>1.1190022904626185E+25</c:v>
                </c:pt>
                <c:pt idx="391">
                  <c:v>1.1109221569306038E+25</c:v>
                </c:pt>
                <c:pt idx="392">
                  <c:v>1.1029113663439376E+25</c:v>
                </c:pt>
                <c:pt idx="393">
                  <c:v>1.0949692549535561E+25</c:v>
                </c:pt>
                <c:pt idx="394">
                  <c:v>1.0870951655713152E+25</c:v>
                </c:pt>
                <c:pt idx="395">
                  <c:v>1.0792884475132776E+25</c:v>
                </c:pt>
                <c:pt idx="396">
                  <c:v>1.0715484565431012E+25</c:v>
                </c:pt>
                <c:pt idx="397">
                  <c:v>1.063874554815563E+25</c:v>
                </c:pt>
                <c:pt idx="398">
                  <c:v>1.0562661108202E+25</c:v>
                </c:pt>
                <c:pt idx="399">
                  <c:v>1.0487224993251187E+25</c:v>
                </c:pt>
                <c:pt idx="400">
                  <c:v>1.0412431013209638E+25</c:v>
                </c:pt>
                <c:pt idx="401">
                  <c:v>1.0338273039650656E+25</c:v>
                </c:pt>
                <c:pt idx="402">
                  <c:v>1.0264745005257824E+25</c:v>
                </c:pt>
                <c:pt idx="403">
                  <c:v>1.019184090327044E+25</c:v>
                </c:pt>
                <c:pt idx="404">
                  <c:v>1.0119554786931121E+25</c:v>
                </c:pt>
                <c:pt idx="405">
                  <c:v>1.0047880768935756E+25</c:v>
                </c:pt>
                <c:pt idx="406">
                  <c:v>9.9768130208856743E+24</c:v>
                </c:pt>
                <c:pt idx="407">
                  <c:v>9.9063457727424408E+24</c:v>
                </c:pt>
                <c:pt idx="408">
                  <c:v>9.836473312285131E+24</c:v>
                </c:pt>
                <c:pt idx="409">
                  <c:v>9.7671899845702875E+24</c:v>
                </c:pt>
                <c:pt idx="410">
                  <c:v>9.6984901913946538E+24</c:v>
                </c:pt>
                <c:pt idx="411">
                  <c:v>9.6303683907606315E+24</c:v>
                </c:pt>
                <c:pt idx="412">
                  <c:v>9.5628190963447873E+24</c:v>
                </c:pt>
                <c:pt idx="413">
                  <c:v>9.4958368769691428E+24</c:v>
                </c:pt>
                <c:pt idx="414">
                  <c:v>9.4294163560756639E+24</c:v>
                </c:pt>
                <c:pt idx="415">
                  <c:v>9.3635522112037679E+24</c:v>
                </c:pt>
                <c:pt idx="416">
                  <c:v>9.298239173470952E+24</c:v>
                </c:pt>
                <c:pt idx="417">
                  <c:v>9.233472027056731E+24</c:v>
                </c:pt>
                <c:pt idx="418">
                  <c:v>9.1692456086897431E+24</c:v>
                </c:pt>
                <c:pt idx="419">
                  <c:v>9.1055548071382662E+24</c:v>
                </c:pt>
                <c:pt idx="420">
                  <c:v>9.0423945627039525E+24</c:v>
                </c:pt>
                <c:pt idx="421">
                  <c:v>8.9797598667190888E+24</c:v>
                </c:pt>
                <c:pt idx="422">
                  <c:v>8.9176457610472552E+24</c:v>
                </c:pt>
                <c:pt idx="423">
                  <c:v>8.8560473375874309E+24</c:v>
                </c:pt>
                <c:pt idx="424">
                  <c:v>8.7949597377816027E+24</c:v>
                </c:pt>
                <c:pt idx="425">
                  <c:v>8.7343781521259592E+24</c:v>
                </c:pt>
                <c:pt idx="426">
                  <c:v>8.6742978196856013E+24</c:v>
                </c:pt>
                <c:pt idx="427">
                  <c:v>8.6147140276128619E+24</c:v>
                </c:pt>
                <c:pt idx="428">
                  <c:v>8.555622110669226E+24</c:v>
                </c:pt>
                <c:pt idx="429">
                  <c:v>8.4970174507509031E+24</c:v>
                </c:pt>
                <c:pt idx="430">
                  <c:v>8.4388954764180022E+24</c:v>
                </c:pt>
                <c:pt idx="431">
                  <c:v>8.3812516624274552E+24</c:v>
                </c:pt>
                <c:pt idx="432">
                  <c:v>8.3240815292695189E+24</c:v>
                </c:pt>
                <c:pt idx="433">
                  <c:v>8.2673806427080644E+24</c:v>
                </c:pt>
                <c:pt idx="434">
                  <c:v>8.2111446133244795E+24</c:v>
                </c:pt>
                <c:pt idx="435">
                  <c:v>8.1553690960653634E+24</c:v>
                </c:pt>
                <c:pt idx="436">
                  <c:v>8.1000497897938919E+24</c:v>
                </c:pt>
                <c:pt idx="437">
                  <c:v>8.045182436844881E+24</c:v>
                </c:pt>
                <c:pt idx="438">
                  <c:v>7.9907628225836671E+24</c:v>
                </c:pt>
                <c:pt idx="439">
                  <c:v>7.9367867749686053E+24</c:v>
                </c:pt>
                <c:pt idx="440">
                  <c:v>7.8832501641173425E+24</c:v>
                </c:pt>
                <c:pt idx="441">
                  <c:v>7.8301489018768749E+24</c:v>
                </c:pt>
                <c:pt idx="442">
                  <c:v>7.7774789413971875E+24</c:v>
                </c:pt>
                <c:pt idx="443">
                  <c:v>7.7252362767087776E+24</c:v>
                </c:pt>
                <c:pt idx="444">
                  <c:v>7.6734169423037508E+24</c:v>
                </c:pt>
                <c:pt idx="445">
                  <c:v>7.6220170127207174E+24</c:v>
                </c:pt>
                <c:pt idx="446">
                  <c:v>7.5710326021333754E+24</c:v>
                </c:pt>
                <c:pt idx="447">
                  <c:v>7.5204598639427337E+24</c:v>
                </c:pt>
                <c:pt idx="448">
                  <c:v>7.4702949903730691E+24</c:v>
                </c:pt>
                <c:pt idx="449">
                  <c:v>7.4205342120715798E+24</c:v>
                </c:pt>
                <c:pt idx="450">
                  <c:v>7.3711737977116196E+24</c:v>
                </c:pt>
                <c:pt idx="451">
                  <c:v>7.3222100535996382E+24</c:v>
                </c:pt>
                <c:pt idx="452">
                  <c:v>7.2736393232857623E+24</c:v>
                </c:pt>
                <c:pt idx="453">
                  <c:v>7.2254579871779913E+24</c:v>
                </c:pt>
                <c:pt idx="454">
                  <c:v>7.1776624621599637E+24</c:v>
                </c:pt>
                <c:pt idx="455">
                  <c:v>7.1302492012123823E+24</c:v>
                </c:pt>
                <c:pt idx="456">
                  <c:v>7.0832146930379737E+24</c:v>
                </c:pt>
                <c:pt idx="457">
                  <c:v>7.0365554616900044E+24</c:v>
                </c:pt>
                <c:pt idx="458">
                  <c:v>6.990268066204372E+24</c:v>
                </c:pt>
                <c:pt idx="459">
                  <c:v>6.9443491002352074E+24</c:v>
                </c:pt>
                <c:pt idx="460">
                  <c:v>6.898795191693967E+24</c:v>
                </c:pt>
                <c:pt idx="461">
                  <c:v>6.8536030023920279E+24</c:v>
                </c:pt>
                <c:pt idx="462">
                  <c:v>6.8087692276867755E+24</c:v>
                </c:pt>
                <c:pt idx="463">
                  <c:v>6.7642905961311053E+24</c:v>
                </c:pt>
                <c:pt idx="464">
                  <c:v>6.7201638691263297E+24</c:v>
                </c:pt>
                <c:pt idx="465">
                  <c:v>6.6763858405785974E+24</c:v>
                </c:pt>
                <c:pt idx="466">
                  <c:v>6.6329533365585883E+24</c:v>
                </c:pt>
                <c:pt idx="467">
                  <c:v>6.5898632149646142E+24</c:v>
                </c:pt>
                <c:pt idx="468">
                  <c:v>6.5471123651890875E+24</c:v>
                </c:pt>
                <c:pt idx="469">
                  <c:v>6.5046977077882838E+24</c:v>
                </c:pt>
                <c:pt idx="470">
                  <c:v>6.4626161941554126E+24</c:v>
                </c:pt>
                <c:pt idx="471">
                  <c:v>6.4208648061969447E+24</c:v>
                </c:pt>
                <c:pt idx="472">
                  <c:v>6.3794405560122527E+24</c:v>
                </c:pt>
                <c:pt idx="473">
                  <c:v>6.3383404855764095E+24</c:v>
                </c:pt>
                <c:pt idx="474">
                  <c:v>6.2975616664262259E+24</c:v>
                </c:pt>
                <c:pt idx="475">
                  <c:v>6.2571011993494959E+24</c:v>
                </c:pt>
                <c:pt idx="476">
                  <c:v>6.2169562140773719E+24</c:v>
                </c:pt>
                <c:pt idx="477">
                  <c:v>6.1771238689798654E+24</c:v>
                </c:pt>
                <c:pt idx="478">
                  <c:v>6.1376013507644981E+24</c:v>
                </c:pt>
                <c:pt idx="479">
                  <c:v>6.0983858741780251E+24</c:v>
                </c:pt>
                <c:pt idx="480">
                  <c:v>6.0594746817111989E+24</c:v>
                </c:pt>
                <c:pt idx="481">
                  <c:v>6.0208650433066008E+24</c:v>
                </c:pt>
                <c:pt idx="482">
                  <c:v>5.9825542560694812E+24</c:v>
                </c:pt>
                <c:pt idx="483">
                  <c:v>5.9445396439816067E+24</c:v>
                </c:pt>
                <c:pt idx="484">
                  <c:v>5.9068185576179968E+24</c:v>
                </c:pt>
                <c:pt idx="485">
                  <c:v>5.8693883738667303E+24</c:v>
                </c:pt>
                <c:pt idx="486">
                  <c:v>5.832246495651546E+24</c:v>
                </c:pt>
                <c:pt idx="487">
                  <c:v>5.7953903516574084E+24</c:v>
                </c:pt>
                <c:pt idx="488">
                  <c:v>5.758817396058909E+24</c:v>
                </c:pt>
                <c:pt idx="489">
                  <c:v>5.7225251082515345E+24</c:v>
                </c:pt>
                <c:pt idx="490">
                  <c:v>5.6865109925857168E+24</c:v>
                </c:pt>
                <c:pt idx="491">
                  <c:v>5.6507725781037032E+24</c:v>
                </c:pt>
                <c:pt idx="492">
                  <c:v>5.6153074182791997E+24</c:v>
                </c:pt>
                <c:pt idx="493">
                  <c:v>5.5801130907597245E+24</c:v>
                </c:pt>
                <c:pt idx="494">
                  <c:v>5.5451871971117211E+24</c:v>
                </c:pt>
                <c:pt idx="495">
                  <c:v>5.5105273625683348E+24</c:v>
                </c:pt>
                <c:pt idx="496">
                  <c:v>5.4761312357798662E+24</c:v>
                </c:pt>
                <c:pt idx="497">
                  <c:v>5.4419964885668906E+24</c:v>
                </c:pt>
                <c:pt idx="498">
                  <c:v>5.4081208156759624E+24</c:v>
                </c:pt>
                <c:pt idx="499">
                  <c:v>5.3745019345379387E+24</c:v>
                </c:pt>
                <c:pt idx="500">
                  <c:v>5.3411375850288802E+24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D-4FCC-A436-5D9F25EF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06703"/>
        <c:axId val="1813407119"/>
      </c:scatterChart>
      <c:valAx>
        <c:axId val="181340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07119"/>
        <c:crosses val="autoZero"/>
        <c:crossBetween val="midCat"/>
      </c:valAx>
      <c:valAx>
        <c:axId val="18134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0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12</xdr:row>
      <xdr:rowOff>173355</xdr:rowOff>
    </xdr:from>
    <xdr:to>
      <xdr:col>21</xdr:col>
      <xdr:colOff>220980</xdr:colOff>
      <xdr:row>43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6298D-04E7-4F0D-8665-5F098F855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0</xdr:row>
      <xdr:rowOff>0</xdr:rowOff>
    </xdr:from>
    <xdr:to>
      <xdr:col>18</xdr:col>
      <xdr:colOff>495300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A6CC7-18F4-44F7-8F9C-098FE76FF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15</xdr:row>
      <xdr:rowOff>102870</xdr:rowOff>
    </xdr:from>
    <xdr:to>
      <xdr:col>21</xdr:col>
      <xdr:colOff>419100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06805-2BBA-4BBD-B697-0D6474937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</xdr:colOff>
      <xdr:row>2</xdr:row>
      <xdr:rowOff>135255</xdr:rowOff>
    </xdr:from>
    <xdr:to>
      <xdr:col>17</xdr:col>
      <xdr:colOff>85724</xdr:colOff>
      <xdr:row>30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E5132-A487-4650-B825-768383416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E51A-4241-4871-B7A6-0F9795CFEABE}">
  <dimension ref="A1:Q64"/>
  <sheetViews>
    <sheetView topLeftCell="A28" zoomScaleNormal="100" workbookViewId="0">
      <selection activeCell="K7" sqref="K7"/>
    </sheetView>
  </sheetViews>
  <sheetFormatPr defaultRowHeight="15" x14ac:dyDescent="0.25"/>
  <cols>
    <col min="5" max="5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40</v>
      </c>
      <c r="H1" t="s">
        <v>41</v>
      </c>
      <c r="I1" t="s">
        <v>42</v>
      </c>
      <c r="J1" t="s">
        <v>43</v>
      </c>
    </row>
    <row r="2" spans="1:17" x14ac:dyDescent="0.25">
      <c r="A2">
        <v>0.2</v>
      </c>
      <c r="B2">
        <v>0.33</v>
      </c>
      <c r="C2">
        <v>0.34</v>
      </c>
      <c r="D2">
        <v>0.28000000000000003</v>
      </c>
      <c r="E2" s="1">
        <f>AVERAGE(B2:D2)</f>
        <v>0.31666666666666671</v>
      </c>
      <c r="G2" s="2">
        <v>19</v>
      </c>
      <c r="H2" s="1">
        <f>G2+273.15</f>
        <v>292.14999999999998</v>
      </c>
      <c r="I2" s="2">
        <f>AVERAGE(G2:G5)</f>
        <v>18.875</v>
      </c>
      <c r="J2">
        <f>AVERAGE(H2:H5)</f>
        <v>292.02499999999998</v>
      </c>
      <c r="K2" s="2"/>
      <c r="M2" s="1"/>
      <c r="N2" s="1"/>
      <c r="O2" s="1"/>
      <c r="P2" s="1"/>
      <c r="Q2" s="1"/>
    </row>
    <row r="3" spans="1:17" x14ac:dyDescent="0.25">
      <c r="A3">
        <v>0.4</v>
      </c>
      <c r="B3">
        <v>0.79</v>
      </c>
      <c r="C3" s="1">
        <v>0.6</v>
      </c>
      <c r="D3">
        <v>0.61</v>
      </c>
      <c r="E3" s="1">
        <f t="shared" ref="E3:E61" si="0">AVERAGE(B3:D3)</f>
        <v>0.66666666666666663</v>
      </c>
      <c r="G3">
        <v>18.5</v>
      </c>
      <c r="H3" s="1">
        <f t="shared" ref="H3:H5" si="1">G3+273.15</f>
        <v>291.64999999999998</v>
      </c>
    </row>
    <row r="4" spans="1:17" x14ac:dyDescent="0.25">
      <c r="A4">
        <v>0.6</v>
      </c>
      <c r="B4">
        <v>0.97</v>
      </c>
      <c r="C4">
        <v>0.87</v>
      </c>
      <c r="D4">
        <v>0.84</v>
      </c>
      <c r="E4" s="1">
        <f t="shared" si="0"/>
        <v>0.8933333333333332</v>
      </c>
      <c r="G4" s="2">
        <v>19</v>
      </c>
      <c r="H4" s="1">
        <f t="shared" si="1"/>
        <v>292.14999999999998</v>
      </c>
    </row>
    <row r="5" spans="1:17" x14ac:dyDescent="0.25">
      <c r="A5">
        <v>0.8</v>
      </c>
      <c r="B5">
        <v>1.1299999999999999</v>
      </c>
      <c r="C5">
        <v>1.05</v>
      </c>
      <c r="D5">
        <v>1.03</v>
      </c>
      <c r="E5" s="1">
        <f t="shared" si="0"/>
        <v>1.07</v>
      </c>
      <c r="G5" s="2">
        <v>19</v>
      </c>
      <c r="H5" s="1">
        <f t="shared" si="1"/>
        <v>292.14999999999998</v>
      </c>
    </row>
    <row r="6" spans="1:17" x14ac:dyDescent="0.25">
      <c r="A6" s="2">
        <v>1</v>
      </c>
      <c r="B6">
        <v>1.25</v>
      </c>
      <c r="C6" s="1">
        <v>1.2</v>
      </c>
      <c r="D6">
        <v>1.1599999999999999</v>
      </c>
      <c r="E6" s="1">
        <f t="shared" si="0"/>
        <v>1.2033333333333334</v>
      </c>
    </row>
    <row r="7" spans="1:17" x14ac:dyDescent="0.25">
      <c r="A7">
        <v>1.2</v>
      </c>
      <c r="B7">
        <v>1.35</v>
      </c>
      <c r="C7">
        <v>1.31</v>
      </c>
      <c r="D7" s="1">
        <v>1.3</v>
      </c>
      <c r="E7" s="1">
        <f t="shared" si="0"/>
        <v>1.32</v>
      </c>
    </row>
    <row r="8" spans="1:17" x14ac:dyDescent="0.25">
      <c r="A8">
        <v>1.4</v>
      </c>
      <c r="B8">
        <v>1.42</v>
      </c>
      <c r="C8" s="1">
        <v>1.4</v>
      </c>
      <c r="D8">
        <v>1.36</v>
      </c>
      <c r="E8" s="1">
        <f t="shared" si="0"/>
        <v>1.3933333333333333</v>
      </c>
    </row>
    <row r="9" spans="1:17" x14ac:dyDescent="0.25">
      <c r="A9">
        <v>1.6</v>
      </c>
      <c r="B9">
        <v>1.51</v>
      </c>
      <c r="C9">
        <v>1.51</v>
      </c>
      <c r="D9">
        <v>1.48</v>
      </c>
      <c r="E9" s="1">
        <f t="shared" si="0"/>
        <v>1.5</v>
      </c>
    </row>
    <row r="10" spans="1:17" x14ac:dyDescent="0.25">
      <c r="A10">
        <v>1.8</v>
      </c>
      <c r="B10">
        <v>1.61</v>
      </c>
      <c r="C10" s="1">
        <v>1.6</v>
      </c>
      <c r="D10">
        <v>1.59</v>
      </c>
      <c r="E10" s="1">
        <f t="shared" si="0"/>
        <v>1.5999999999999999</v>
      </c>
    </row>
    <row r="11" spans="1:17" x14ac:dyDescent="0.25">
      <c r="A11" s="2">
        <v>2</v>
      </c>
      <c r="B11">
        <v>1.69</v>
      </c>
      <c r="C11">
        <v>1.68</v>
      </c>
      <c r="D11">
        <v>1.66</v>
      </c>
      <c r="E11" s="1">
        <f t="shared" si="0"/>
        <v>1.6766666666666667</v>
      </c>
    </row>
    <row r="12" spans="1:17" x14ac:dyDescent="0.25">
      <c r="A12">
        <v>2.2000000000000002</v>
      </c>
      <c r="B12">
        <v>1.78</v>
      </c>
      <c r="C12" s="1">
        <v>1.77</v>
      </c>
      <c r="D12">
        <v>1.76</v>
      </c>
      <c r="E12" s="1">
        <f t="shared" si="0"/>
        <v>1.7699999999999998</v>
      </c>
    </row>
    <row r="13" spans="1:17" x14ac:dyDescent="0.25">
      <c r="A13">
        <v>2.4</v>
      </c>
      <c r="B13">
        <v>1.86</v>
      </c>
      <c r="C13">
        <v>1.85</v>
      </c>
      <c r="D13">
        <v>1.85</v>
      </c>
      <c r="E13" s="1">
        <f t="shared" si="0"/>
        <v>1.8533333333333335</v>
      </c>
    </row>
    <row r="14" spans="1:17" x14ac:dyDescent="0.25">
      <c r="A14">
        <v>2.6</v>
      </c>
      <c r="B14">
        <v>1.94</v>
      </c>
      <c r="C14" s="1">
        <v>1.94</v>
      </c>
      <c r="D14">
        <v>1.92</v>
      </c>
      <c r="E14" s="1">
        <f t="shared" si="0"/>
        <v>1.9333333333333333</v>
      </c>
    </row>
    <row r="15" spans="1:17" x14ac:dyDescent="0.25">
      <c r="A15">
        <v>2.8</v>
      </c>
      <c r="B15">
        <v>2.0099999999999998</v>
      </c>
      <c r="C15">
        <v>2.0099999999999998</v>
      </c>
      <c r="D15">
        <v>1.99</v>
      </c>
      <c r="E15" s="1">
        <f t="shared" si="0"/>
        <v>2.0033333333333334</v>
      </c>
    </row>
    <row r="16" spans="1:17" x14ac:dyDescent="0.25">
      <c r="A16" s="2">
        <v>3</v>
      </c>
      <c r="B16">
        <v>2.08</v>
      </c>
      <c r="C16" s="1">
        <v>2.09</v>
      </c>
      <c r="D16">
        <v>2.0699999999999998</v>
      </c>
      <c r="E16" s="1">
        <f t="shared" si="0"/>
        <v>2.08</v>
      </c>
    </row>
    <row r="17" spans="1:5" x14ac:dyDescent="0.25">
      <c r="A17">
        <v>3.2</v>
      </c>
      <c r="B17">
        <v>2.16</v>
      </c>
      <c r="C17">
        <v>2.1800000000000002</v>
      </c>
      <c r="D17">
        <v>2.15</v>
      </c>
      <c r="E17" s="1">
        <f t="shared" si="0"/>
        <v>2.1633333333333336</v>
      </c>
    </row>
    <row r="18" spans="1:5" x14ac:dyDescent="0.25">
      <c r="A18">
        <v>3.4</v>
      </c>
      <c r="B18">
        <v>2.2400000000000002</v>
      </c>
      <c r="C18" s="1">
        <v>2.23</v>
      </c>
      <c r="D18">
        <v>2.2200000000000002</v>
      </c>
      <c r="E18" s="1">
        <f t="shared" si="0"/>
        <v>2.2300000000000004</v>
      </c>
    </row>
    <row r="19" spans="1:5" x14ac:dyDescent="0.25">
      <c r="A19">
        <v>3.6</v>
      </c>
      <c r="B19" s="1">
        <v>2.2999999999999998</v>
      </c>
      <c r="C19">
        <v>2.31</v>
      </c>
      <c r="D19">
        <v>2.29</v>
      </c>
      <c r="E19" s="1">
        <f t="shared" si="0"/>
        <v>2.2999999999999998</v>
      </c>
    </row>
    <row r="20" spans="1:5" x14ac:dyDescent="0.25">
      <c r="A20">
        <v>3.8</v>
      </c>
      <c r="B20">
        <v>2.37</v>
      </c>
      <c r="C20" s="1">
        <v>2.37</v>
      </c>
      <c r="D20">
        <v>2.37</v>
      </c>
      <c r="E20" s="1">
        <f t="shared" si="0"/>
        <v>2.37</v>
      </c>
    </row>
    <row r="21" spans="1:5" x14ac:dyDescent="0.25">
      <c r="A21" s="2">
        <v>4</v>
      </c>
      <c r="B21">
        <v>2.44</v>
      </c>
      <c r="C21">
        <v>2.4300000000000002</v>
      </c>
      <c r="D21">
        <v>2.44</v>
      </c>
      <c r="E21" s="1">
        <f t="shared" si="0"/>
        <v>2.436666666666667</v>
      </c>
    </row>
    <row r="22" spans="1:5" x14ac:dyDescent="0.25">
      <c r="A22">
        <v>4.2</v>
      </c>
      <c r="B22">
        <v>2.5099999999999998</v>
      </c>
      <c r="C22" s="1">
        <v>2.5</v>
      </c>
      <c r="D22">
        <v>2.5</v>
      </c>
      <c r="E22" s="1">
        <f t="shared" si="0"/>
        <v>2.5033333333333334</v>
      </c>
    </row>
    <row r="23" spans="1:5" x14ac:dyDescent="0.25">
      <c r="A23">
        <v>4.4000000000000004</v>
      </c>
      <c r="B23">
        <v>2.57</v>
      </c>
      <c r="C23">
        <v>2.58</v>
      </c>
      <c r="D23">
        <v>2.56</v>
      </c>
      <c r="E23" s="1">
        <f t="shared" si="0"/>
        <v>2.5700000000000003</v>
      </c>
    </row>
    <row r="24" spans="1:5" x14ac:dyDescent="0.25">
      <c r="A24">
        <v>4.5999999999999996</v>
      </c>
      <c r="B24">
        <v>2.63</v>
      </c>
      <c r="C24" s="1">
        <v>2.64</v>
      </c>
      <c r="D24">
        <v>2.63</v>
      </c>
      <c r="E24" s="1">
        <f t="shared" si="0"/>
        <v>2.6333333333333333</v>
      </c>
    </row>
    <row r="25" spans="1:5" x14ac:dyDescent="0.25">
      <c r="A25">
        <v>4.8</v>
      </c>
      <c r="B25">
        <v>2.71</v>
      </c>
      <c r="C25" s="1">
        <v>2.69</v>
      </c>
      <c r="D25" s="1">
        <v>2.7</v>
      </c>
      <c r="E25" s="1">
        <f t="shared" si="0"/>
        <v>2.7000000000000006</v>
      </c>
    </row>
    <row r="26" spans="1:5" x14ac:dyDescent="0.25">
      <c r="A26" s="2">
        <v>5</v>
      </c>
      <c r="B26">
        <v>2.75</v>
      </c>
      <c r="C26" s="1">
        <v>2.75</v>
      </c>
      <c r="D26">
        <v>2.73</v>
      </c>
      <c r="E26" s="1">
        <f t="shared" si="0"/>
        <v>2.7433333333333336</v>
      </c>
    </row>
    <row r="27" spans="1:5" x14ac:dyDescent="0.25">
      <c r="A27">
        <v>5.2</v>
      </c>
      <c r="B27">
        <v>2.82</v>
      </c>
      <c r="C27" s="1">
        <v>2.82</v>
      </c>
      <c r="D27">
        <v>2.78</v>
      </c>
      <c r="E27" s="1">
        <f t="shared" si="0"/>
        <v>2.8066666666666666</v>
      </c>
    </row>
    <row r="28" spans="1:5" x14ac:dyDescent="0.25">
      <c r="A28">
        <v>5.4</v>
      </c>
      <c r="B28">
        <v>2.87</v>
      </c>
      <c r="C28" s="1">
        <v>2.87</v>
      </c>
      <c r="D28">
        <v>2.85</v>
      </c>
      <c r="E28" s="1">
        <f t="shared" si="0"/>
        <v>2.8633333333333333</v>
      </c>
    </row>
    <row r="29" spans="1:5" x14ac:dyDescent="0.25">
      <c r="A29">
        <v>5.6</v>
      </c>
      <c r="B29">
        <v>2.93</v>
      </c>
      <c r="C29" s="1">
        <v>2.93</v>
      </c>
      <c r="D29">
        <v>2.9</v>
      </c>
      <c r="E29" s="1">
        <f t="shared" si="0"/>
        <v>2.92</v>
      </c>
    </row>
    <row r="30" spans="1:5" x14ac:dyDescent="0.25">
      <c r="A30">
        <v>5.8</v>
      </c>
      <c r="B30">
        <v>2.99</v>
      </c>
      <c r="C30" s="1">
        <v>2.99</v>
      </c>
      <c r="D30">
        <v>2.96</v>
      </c>
      <c r="E30" s="1">
        <f t="shared" si="0"/>
        <v>2.9800000000000004</v>
      </c>
    </row>
    <row r="31" spans="1:5" x14ac:dyDescent="0.25">
      <c r="A31" s="2">
        <v>6</v>
      </c>
      <c r="B31">
        <v>3.04</v>
      </c>
      <c r="C31" s="1">
        <v>3.04</v>
      </c>
      <c r="D31">
        <v>3.02</v>
      </c>
      <c r="E31" s="1">
        <f t="shared" si="0"/>
        <v>3.0333333333333332</v>
      </c>
    </row>
    <row r="32" spans="1:5" x14ac:dyDescent="0.25">
      <c r="A32">
        <v>6.2</v>
      </c>
      <c r="B32">
        <v>3.09</v>
      </c>
      <c r="C32" s="1">
        <v>3.09</v>
      </c>
      <c r="D32">
        <v>3.08</v>
      </c>
      <c r="E32" s="1">
        <f t="shared" si="0"/>
        <v>3.0866666666666664</v>
      </c>
    </row>
    <row r="33" spans="1:5" x14ac:dyDescent="0.25">
      <c r="A33">
        <v>6.4</v>
      </c>
      <c r="B33">
        <v>3.15</v>
      </c>
      <c r="C33" s="1">
        <v>3.14</v>
      </c>
      <c r="D33">
        <v>3.12</v>
      </c>
      <c r="E33" s="1">
        <f t="shared" si="0"/>
        <v>3.1366666666666667</v>
      </c>
    </row>
    <row r="34" spans="1:5" x14ac:dyDescent="0.25">
      <c r="A34">
        <v>6.6</v>
      </c>
      <c r="B34" s="1">
        <v>3.2</v>
      </c>
      <c r="C34" s="1">
        <v>3.19</v>
      </c>
      <c r="D34">
        <v>3.17</v>
      </c>
      <c r="E34" s="1">
        <f t="shared" si="0"/>
        <v>3.186666666666667</v>
      </c>
    </row>
    <row r="35" spans="1:5" x14ac:dyDescent="0.25">
      <c r="A35">
        <v>6.8</v>
      </c>
      <c r="B35">
        <v>3.25</v>
      </c>
      <c r="C35" s="1">
        <v>3.26</v>
      </c>
      <c r="D35">
        <v>3.21</v>
      </c>
      <c r="E35" s="1">
        <f t="shared" si="0"/>
        <v>3.2399999999999998</v>
      </c>
    </row>
    <row r="36" spans="1:5" x14ac:dyDescent="0.25">
      <c r="A36" s="2">
        <v>7</v>
      </c>
      <c r="B36" s="1">
        <v>3.3</v>
      </c>
      <c r="C36" s="1">
        <v>3.32</v>
      </c>
      <c r="D36">
        <v>3.28</v>
      </c>
      <c r="E36" s="1">
        <f t="shared" si="0"/>
        <v>3.2999999999999994</v>
      </c>
    </row>
    <row r="37" spans="1:5" x14ac:dyDescent="0.25">
      <c r="A37">
        <v>7.2</v>
      </c>
      <c r="B37">
        <v>3.35</v>
      </c>
      <c r="C37" s="1">
        <v>3.35</v>
      </c>
      <c r="D37">
        <v>3.32</v>
      </c>
      <c r="E37" s="1">
        <f t="shared" si="0"/>
        <v>3.34</v>
      </c>
    </row>
    <row r="38" spans="1:5" x14ac:dyDescent="0.25">
      <c r="A38">
        <v>7.4</v>
      </c>
      <c r="B38">
        <v>3.39</v>
      </c>
      <c r="C38" s="1">
        <v>3.4</v>
      </c>
      <c r="D38">
        <v>3.37</v>
      </c>
      <c r="E38" s="1">
        <f t="shared" si="0"/>
        <v>3.3866666666666667</v>
      </c>
    </row>
    <row r="39" spans="1:5" x14ac:dyDescent="0.25">
      <c r="A39">
        <v>7.6</v>
      </c>
      <c r="B39">
        <v>3.43</v>
      </c>
      <c r="C39" s="1">
        <v>3.44</v>
      </c>
      <c r="D39">
        <v>3.42</v>
      </c>
      <c r="E39" s="1">
        <f t="shared" si="0"/>
        <v>3.4299999999999997</v>
      </c>
    </row>
    <row r="40" spans="1:5" x14ac:dyDescent="0.25">
      <c r="A40">
        <v>7.8</v>
      </c>
      <c r="B40">
        <v>3.47</v>
      </c>
      <c r="C40" s="1">
        <v>3.5</v>
      </c>
      <c r="D40">
        <v>3.48</v>
      </c>
      <c r="E40" s="1">
        <f t="shared" si="0"/>
        <v>3.4833333333333338</v>
      </c>
    </row>
    <row r="41" spans="1:5" x14ac:dyDescent="0.25">
      <c r="A41" s="2">
        <v>8</v>
      </c>
      <c r="B41">
        <v>3.53</v>
      </c>
      <c r="C41" s="1">
        <v>3.556</v>
      </c>
      <c r="D41">
        <v>3.52</v>
      </c>
      <c r="E41" s="1">
        <f t="shared" si="0"/>
        <v>3.5353333333333334</v>
      </c>
    </row>
    <row r="42" spans="1:5" x14ac:dyDescent="0.25">
      <c r="A42">
        <v>8.1999999999999993</v>
      </c>
      <c r="B42">
        <v>3.57</v>
      </c>
      <c r="C42" s="1">
        <v>3.6</v>
      </c>
      <c r="D42">
        <v>3.57</v>
      </c>
      <c r="E42" s="1">
        <f t="shared" si="0"/>
        <v>3.58</v>
      </c>
    </row>
    <row r="43" spans="1:5" x14ac:dyDescent="0.25">
      <c r="A43">
        <v>8.4</v>
      </c>
      <c r="B43">
        <v>3.62</v>
      </c>
      <c r="C43" s="1">
        <v>3.65</v>
      </c>
      <c r="D43">
        <v>3.62</v>
      </c>
      <c r="E43" s="1">
        <f t="shared" si="0"/>
        <v>3.6300000000000003</v>
      </c>
    </row>
    <row r="44" spans="1:5" x14ac:dyDescent="0.25">
      <c r="A44">
        <v>8.6</v>
      </c>
      <c r="B44">
        <v>3.68</v>
      </c>
      <c r="C44" s="1">
        <v>3.7</v>
      </c>
      <c r="D44">
        <v>3.68</v>
      </c>
      <c r="E44" s="1">
        <f t="shared" si="0"/>
        <v>3.686666666666667</v>
      </c>
    </row>
    <row r="45" spans="1:5" x14ac:dyDescent="0.25">
      <c r="A45">
        <v>8.8000000000000007</v>
      </c>
      <c r="B45">
        <v>3.72</v>
      </c>
      <c r="C45" s="1">
        <v>3.74</v>
      </c>
      <c r="D45">
        <v>3.73</v>
      </c>
      <c r="E45" s="1">
        <f t="shared" si="0"/>
        <v>3.7300000000000004</v>
      </c>
    </row>
    <row r="46" spans="1:5" x14ac:dyDescent="0.25">
      <c r="A46" s="2">
        <v>9</v>
      </c>
      <c r="B46">
        <v>3.77</v>
      </c>
      <c r="C46" s="1">
        <v>3.79</v>
      </c>
      <c r="D46">
        <v>3.77</v>
      </c>
      <c r="E46" s="1">
        <f t="shared" si="0"/>
        <v>3.7766666666666668</v>
      </c>
    </row>
    <row r="47" spans="1:5" x14ac:dyDescent="0.25">
      <c r="A47">
        <v>9.1999999999999993</v>
      </c>
      <c r="B47">
        <v>3.82</v>
      </c>
      <c r="C47" s="1">
        <v>3.85</v>
      </c>
      <c r="D47">
        <v>3.81</v>
      </c>
      <c r="E47" s="1">
        <f t="shared" si="0"/>
        <v>3.8266666666666667</v>
      </c>
    </row>
    <row r="48" spans="1:5" x14ac:dyDescent="0.25">
      <c r="A48">
        <v>9.4</v>
      </c>
      <c r="B48">
        <v>3.87</v>
      </c>
      <c r="C48" s="1">
        <v>3.89</v>
      </c>
      <c r="D48">
        <v>3.86</v>
      </c>
      <c r="E48" s="1">
        <f t="shared" si="0"/>
        <v>3.8733333333333331</v>
      </c>
    </row>
    <row r="49" spans="1:5" x14ac:dyDescent="0.25">
      <c r="A49">
        <v>9.6</v>
      </c>
      <c r="B49">
        <v>3.92</v>
      </c>
      <c r="C49" s="1">
        <v>3.93</v>
      </c>
      <c r="D49">
        <v>3.91</v>
      </c>
      <c r="E49" s="1">
        <f t="shared" si="0"/>
        <v>3.92</v>
      </c>
    </row>
    <row r="50" spans="1:5" x14ac:dyDescent="0.25">
      <c r="A50">
        <v>9.8000000000000007</v>
      </c>
      <c r="B50">
        <v>3.96</v>
      </c>
      <c r="C50" s="1">
        <v>3.98</v>
      </c>
      <c r="D50">
        <v>3.96</v>
      </c>
      <c r="E50" s="1">
        <f t="shared" si="0"/>
        <v>3.9666666666666663</v>
      </c>
    </row>
    <row r="51" spans="1:5" x14ac:dyDescent="0.25">
      <c r="A51" s="2">
        <v>10</v>
      </c>
      <c r="B51" s="1">
        <v>4</v>
      </c>
      <c r="C51" s="1">
        <v>4.0199999999999996</v>
      </c>
      <c r="D51" s="1">
        <v>4</v>
      </c>
      <c r="E51" s="1">
        <f t="shared" si="0"/>
        <v>4.0066666666666668</v>
      </c>
    </row>
    <row r="52" spans="1:5" x14ac:dyDescent="0.25">
      <c r="A52">
        <v>10.199999999999999</v>
      </c>
      <c r="B52">
        <v>4.05</v>
      </c>
      <c r="C52" s="1">
        <v>4.05</v>
      </c>
      <c r="D52">
        <v>4.05</v>
      </c>
      <c r="E52" s="1">
        <f t="shared" si="0"/>
        <v>4.05</v>
      </c>
    </row>
    <row r="53" spans="1:5" x14ac:dyDescent="0.25">
      <c r="A53">
        <v>10.4</v>
      </c>
      <c r="B53">
        <v>4.09</v>
      </c>
      <c r="C53" s="1">
        <v>4.09</v>
      </c>
      <c r="D53" s="1">
        <v>4.0999999999999996</v>
      </c>
      <c r="E53" s="1">
        <f t="shared" si="0"/>
        <v>4.0933333333333328</v>
      </c>
    </row>
    <row r="54" spans="1:5" x14ac:dyDescent="0.25">
      <c r="A54">
        <v>10.6</v>
      </c>
      <c r="B54">
        <v>4.1399999999999997</v>
      </c>
      <c r="C54" s="1">
        <v>4.1399999999999997</v>
      </c>
      <c r="D54">
        <v>4.1399999999999997</v>
      </c>
      <c r="E54" s="1">
        <f t="shared" si="0"/>
        <v>4.1399999999999997</v>
      </c>
    </row>
    <row r="55" spans="1:5" x14ac:dyDescent="0.25">
      <c r="A55">
        <v>10.8</v>
      </c>
      <c r="B55">
        <v>4.1900000000000004</v>
      </c>
      <c r="C55" s="1">
        <v>4.18</v>
      </c>
      <c r="D55">
        <v>4.18</v>
      </c>
      <c r="E55" s="1">
        <f t="shared" si="0"/>
        <v>4.1833333333333336</v>
      </c>
    </row>
    <row r="56" spans="1:5" x14ac:dyDescent="0.25">
      <c r="A56" s="2">
        <v>11</v>
      </c>
      <c r="B56">
        <v>4.2300000000000004</v>
      </c>
      <c r="C56" s="1">
        <v>4.2300000000000004</v>
      </c>
      <c r="D56">
        <v>4.2300000000000004</v>
      </c>
      <c r="E56" s="1">
        <f t="shared" si="0"/>
        <v>4.2300000000000004</v>
      </c>
    </row>
    <row r="57" spans="1:5" x14ac:dyDescent="0.25">
      <c r="A57">
        <v>11.2</v>
      </c>
      <c r="B57">
        <v>4.28</v>
      </c>
      <c r="C57" s="1">
        <v>4.28</v>
      </c>
      <c r="D57">
        <v>4.2699999999999996</v>
      </c>
      <c r="E57" s="1">
        <f t="shared" si="0"/>
        <v>4.2766666666666664</v>
      </c>
    </row>
    <row r="58" spans="1:5" x14ac:dyDescent="0.25">
      <c r="A58">
        <v>11.4</v>
      </c>
      <c r="B58">
        <v>4.32</v>
      </c>
      <c r="C58" s="1">
        <v>4.32</v>
      </c>
      <c r="D58">
        <v>4.3099999999999996</v>
      </c>
      <c r="E58" s="1">
        <f t="shared" si="0"/>
        <v>4.3166666666666664</v>
      </c>
    </row>
    <row r="59" spans="1:5" x14ac:dyDescent="0.25">
      <c r="A59">
        <v>11.6</v>
      </c>
      <c r="B59">
        <v>4.3600000000000003</v>
      </c>
      <c r="C59" s="1">
        <v>4.3499999999999996</v>
      </c>
      <c r="D59">
        <v>4.3600000000000003</v>
      </c>
      <c r="E59" s="1">
        <f t="shared" si="0"/>
        <v>4.3566666666666665</v>
      </c>
    </row>
    <row r="60" spans="1:5" x14ac:dyDescent="0.25">
      <c r="A60">
        <v>11.8</v>
      </c>
      <c r="B60" s="1">
        <v>4.4000000000000004</v>
      </c>
      <c r="C60" s="1">
        <v>4.4000000000000004</v>
      </c>
      <c r="D60" s="1">
        <v>4.4000000000000004</v>
      </c>
      <c r="E60" s="1">
        <f t="shared" si="0"/>
        <v>4.4000000000000004</v>
      </c>
    </row>
    <row r="61" spans="1:5" x14ac:dyDescent="0.25">
      <c r="A61" s="2">
        <v>12</v>
      </c>
      <c r="B61">
        <v>4.4400000000000004</v>
      </c>
      <c r="C61" s="1">
        <v>4.4400000000000004</v>
      </c>
      <c r="D61">
        <v>4.45</v>
      </c>
      <c r="E61" s="1">
        <f t="shared" si="0"/>
        <v>4.4433333333333342</v>
      </c>
    </row>
    <row r="62" spans="1:5" x14ac:dyDescent="0.25">
      <c r="A62">
        <v>13</v>
      </c>
      <c r="B62">
        <v>4.6399999999999997</v>
      </c>
      <c r="C62">
        <v>4.66</v>
      </c>
      <c r="D62">
        <v>4.6500000000000004</v>
      </c>
      <c r="E62" s="1">
        <f>AVERAGE(B62:D62)</f>
        <v>4.6500000000000004</v>
      </c>
    </row>
    <row r="63" spans="1:5" x14ac:dyDescent="0.25">
      <c r="A63">
        <v>14</v>
      </c>
      <c r="B63">
        <v>4.8499999999999996</v>
      </c>
      <c r="C63">
        <v>4.8499999999999996</v>
      </c>
      <c r="D63">
        <v>4.8600000000000003</v>
      </c>
      <c r="E63" s="1">
        <f t="shared" ref="E63:E64" si="2">AVERAGE(B63:D63)</f>
        <v>4.8533333333333326</v>
      </c>
    </row>
    <row r="64" spans="1:5" x14ac:dyDescent="0.25">
      <c r="A64">
        <v>15</v>
      </c>
      <c r="B64">
        <v>5.05</v>
      </c>
      <c r="C64">
        <v>5.05</v>
      </c>
      <c r="D64">
        <v>5.05</v>
      </c>
      <c r="E64" s="1">
        <f t="shared" si="2"/>
        <v>5.05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1093-7016-43C3-90FB-A8AA788A82CE}">
  <dimension ref="A1:L48"/>
  <sheetViews>
    <sheetView tabSelected="1" topLeftCell="A13" zoomScaleNormal="100" workbookViewId="0">
      <selection activeCell="F44" sqref="F44"/>
    </sheetView>
  </sheetViews>
  <sheetFormatPr defaultRowHeight="15" x14ac:dyDescent="0.25"/>
  <cols>
    <col min="5" max="6" width="9.5703125" bestFit="1" customWidth="1"/>
    <col min="7" max="7" width="10.5703125" bestFit="1" customWidth="1"/>
    <col min="9" max="10" width="9.28515625" bestFit="1" customWidth="1"/>
    <col min="12" max="12" width="10.5703125" bestFit="1" customWidth="1"/>
  </cols>
  <sheetData>
    <row r="1" spans="1:12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32</v>
      </c>
      <c r="I1" t="s">
        <v>33</v>
      </c>
      <c r="J1" t="s">
        <v>34</v>
      </c>
      <c r="L1" t="s">
        <v>35</v>
      </c>
    </row>
    <row r="2" spans="1:12" x14ac:dyDescent="0.25">
      <c r="A2">
        <v>4.2</v>
      </c>
      <c r="B2">
        <v>2.5099999999999998</v>
      </c>
      <c r="C2" s="1">
        <v>2.5</v>
      </c>
      <c r="D2">
        <v>2.5</v>
      </c>
      <c r="E2" s="1">
        <f t="shared" ref="E2:E41" si="0">AVERAGE(B2:D2)</f>
        <v>2.5033333333333334</v>
      </c>
      <c r="F2" s="1">
        <f>A2/D2</f>
        <v>1.6800000000000002</v>
      </c>
      <c r="G2" s="1">
        <f>A2*F2</f>
        <v>7.0560000000000009</v>
      </c>
      <c r="I2" s="1">
        <f>LN(G2)</f>
        <v>1.9538783187044904</v>
      </c>
      <c r="J2" s="1">
        <f>LN(F2)</f>
        <v>0.51879379341516763</v>
      </c>
      <c r="K2" s="1"/>
      <c r="L2" s="1">
        <f>292.03*((F2/0.3996)^0.805)</f>
        <v>927.88238304322488</v>
      </c>
    </row>
    <row r="3" spans="1:12" x14ac:dyDescent="0.25">
      <c r="A3">
        <v>4.4000000000000004</v>
      </c>
      <c r="B3">
        <v>2.57</v>
      </c>
      <c r="C3">
        <v>2.58</v>
      </c>
      <c r="D3">
        <v>2.56</v>
      </c>
      <c r="E3" s="1">
        <f t="shared" si="0"/>
        <v>2.5700000000000003</v>
      </c>
      <c r="F3" s="1">
        <f t="shared" ref="F3:F44" si="1">A3/D3</f>
        <v>1.71875</v>
      </c>
      <c r="G3" s="1">
        <f t="shared" ref="G3:G44" si="2">A3*F3</f>
        <v>7.5625000000000009</v>
      </c>
      <c r="I3" s="1">
        <f t="shared" ref="I3:I44" si="3">LN(G3)</f>
        <v>2.0232018233569597</v>
      </c>
      <c r="J3" s="1">
        <f t="shared" ref="J3:J44" si="4">LN(F3)</f>
        <v>0.54159728243274441</v>
      </c>
      <c r="K3" s="1"/>
      <c r="L3" s="1">
        <f t="shared" ref="L3:L44" si="5">292.03*((F3/0.3996)^0.805)</f>
        <v>945.07263880740834</v>
      </c>
    </row>
    <row r="4" spans="1:12" x14ac:dyDescent="0.25">
      <c r="A4">
        <v>4.5999999999999996</v>
      </c>
      <c r="B4">
        <v>2.63</v>
      </c>
      <c r="C4" s="1">
        <v>2.64</v>
      </c>
      <c r="D4">
        <v>2.63</v>
      </c>
      <c r="E4" s="1">
        <f t="shared" si="0"/>
        <v>2.6333333333333333</v>
      </c>
      <c r="F4" s="1">
        <f t="shared" si="1"/>
        <v>1.7490494296577945</v>
      </c>
      <c r="G4" s="1">
        <f t="shared" si="2"/>
        <v>8.0456273764258537</v>
      </c>
      <c r="I4" s="1">
        <f t="shared" si="3"/>
        <v>2.0851287608004254</v>
      </c>
      <c r="J4" s="1">
        <f t="shared" si="4"/>
        <v>0.55907245730537602</v>
      </c>
      <c r="K4" s="1"/>
      <c r="L4" s="1">
        <f t="shared" si="5"/>
        <v>958.46141567792176</v>
      </c>
    </row>
    <row r="5" spans="1:12" x14ac:dyDescent="0.25">
      <c r="A5">
        <v>4.8</v>
      </c>
      <c r="B5">
        <v>2.71</v>
      </c>
      <c r="C5" s="1">
        <v>2.69</v>
      </c>
      <c r="D5" s="1">
        <v>2.7</v>
      </c>
      <c r="E5" s="1">
        <f t="shared" si="0"/>
        <v>2.7000000000000006</v>
      </c>
      <c r="F5" s="1">
        <f t="shared" si="1"/>
        <v>1.7777777777777777</v>
      </c>
      <c r="G5" s="1">
        <f t="shared" si="2"/>
        <v>8.5333333333333332</v>
      </c>
      <c r="I5" s="1">
        <f t="shared" si="3"/>
        <v>2.1439800628174073</v>
      </c>
      <c r="J5" s="1">
        <f t="shared" si="4"/>
        <v>0.5753641449035618</v>
      </c>
      <c r="K5" s="1"/>
      <c r="L5" s="1">
        <f t="shared" si="5"/>
        <v>971.11424195719064</v>
      </c>
    </row>
    <row r="6" spans="1:12" x14ac:dyDescent="0.25">
      <c r="A6" s="2">
        <v>5</v>
      </c>
      <c r="B6">
        <v>2.75</v>
      </c>
      <c r="C6" s="1">
        <v>2.75</v>
      </c>
      <c r="D6">
        <v>2.73</v>
      </c>
      <c r="E6" s="1">
        <f t="shared" si="0"/>
        <v>2.7433333333333336</v>
      </c>
      <c r="F6" s="1">
        <f t="shared" si="1"/>
        <v>1.8315018315018314</v>
      </c>
      <c r="G6" s="1">
        <f t="shared" si="2"/>
        <v>9.1575091575091569</v>
      </c>
      <c r="I6" s="1">
        <f t="shared" si="3"/>
        <v>2.2145742156713322</v>
      </c>
      <c r="J6" s="1">
        <f t="shared" si="4"/>
        <v>0.605136303237232</v>
      </c>
      <c r="K6" s="1"/>
      <c r="L6" s="1">
        <f t="shared" si="5"/>
        <v>994.66968060533293</v>
      </c>
    </row>
    <row r="7" spans="1:12" x14ac:dyDescent="0.25">
      <c r="A7">
        <v>5.2</v>
      </c>
      <c r="B7">
        <v>2.82</v>
      </c>
      <c r="C7" s="1">
        <v>2.82</v>
      </c>
      <c r="D7">
        <v>2.78</v>
      </c>
      <c r="E7" s="1">
        <f t="shared" si="0"/>
        <v>2.8066666666666666</v>
      </c>
      <c r="F7" s="1">
        <f t="shared" si="1"/>
        <v>1.8705035971223023</v>
      </c>
      <c r="G7" s="1">
        <f t="shared" si="2"/>
        <v>9.7266187050359729</v>
      </c>
      <c r="I7" s="1">
        <f t="shared" si="3"/>
        <v>2.2748663234722177</v>
      </c>
      <c r="J7" s="1">
        <f t="shared" si="4"/>
        <v>0.6262076978848361</v>
      </c>
      <c r="K7" s="1"/>
      <c r="L7" s="1">
        <f t="shared" si="5"/>
        <v>1011.6856463345327</v>
      </c>
    </row>
    <row r="8" spans="1:12" x14ac:dyDescent="0.25">
      <c r="A8">
        <v>5.4</v>
      </c>
      <c r="B8">
        <v>2.87</v>
      </c>
      <c r="C8" s="1">
        <v>2.87</v>
      </c>
      <c r="D8">
        <v>2.85</v>
      </c>
      <c r="E8" s="1">
        <f t="shared" si="0"/>
        <v>2.8633333333333333</v>
      </c>
      <c r="F8" s="1">
        <f t="shared" si="1"/>
        <v>1.8947368421052633</v>
      </c>
      <c r="G8" s="1">
        <f t="shared" si="2"/>
        <v>10.231578947368423</v>
      </c>
      <c r="I8" s="1">
        <f t="shared" si="3"/>
        <v>2.3254789128598983</v>
      </c>
      <c r="J8" s="1">
        <f t="shared" si="4"/>
        <v>0.63907995928966965</v>
      </c>
      <c r="K8" s="1"/>
      <c r="L8" s="1">
        <f t="shared" si="5"/>
        <v>1022.2234081759439</v>
      </c>
    </row>
    <row r="9" spans="1:12" x14ac:dyDescent="0.25">
      <c r="A9">
        <v>5.6</v>
      </c>
      <c r="B9">
        <v>2.93</v>
      </c>
      <c r="C9" s="1">
        <v>2.93</v>
      </c>
      <c r="D9">
        <v>2.9</v>
      </c>
      <c r="E9" s="1">
        <f t="shared" si="0"/>
        <v>2.92</v>
      </c>
      <c r="F9" s="1">
        <f t="shared" si="1"/>
        <v>1.9310344827586206</v>
      </c>
      <c r="G9" s="1">
        <f t="shared" si="2"/>
        <v>10.813793103448274</v>
      </c>
      <c r="I9" s="1">
        <f t="shared" si="3"/>
        <v>2.3808224584897788</v>
      </c>
      <c r="J9" s="1">
        <f t="shared" si="4"/>
        <v>0.65805586074867517</v>
      </c>
      <c r="K9" s="1"/>
      <c r="L9" s="1">
        <f t="shared" si="5"/>
        <v>1037.9583592034842</v>
      </c>
    </row>
    <row r="10" spans="1:12" x14ac:dyDescent="0.25">
      <c r="A10">
        <v>5.8</v>
      </c>
      <c r="B10">
        <v>2.99</v>
      </c>
      <c r="C10" s="1">
        <v>2.99</v>
      </c>
      <c r="D10">
        <v>2.96</v>
      </c>
      <c r="E10" s="1">
        <f t="shared" si="0"/>
        <v>2.9800000000000004</v>
      </c>
      <c r="F10" s="1">
        <f t="shared" si="1"/>
        <v>1.9594594594594594</v>
      </c>
      <c r="G10" s="1">
        <f t="shared" si="2"/>
        <v>11.364864864864865</v>
      </c>
      <c r="I10" s="1">
        <f t="shared" si="3"/>
        <v>2.4305265667687781</v>
      </c>
      <c r="J10" s="1">
        <f t="shared" si="4"/>
        <v>0.67266864921640468</v>
      </c>
      <c r="K10" s="1"/>
      <c r="L10" s="1">
        <f t="shared" si="5"/>
        <v>1050.2402655025003</v>
      </c>
    </row>
    <row r="11" spans="1:12" x14ac:dyDescent="0.25">
      <c r="A11" s="2">
        <v>6</v>
      </c>
      <c r="B11">
        <v>3.04</v>
      </c>
      <c r="C11" s="1">
        <v>3.04</v>
      </c>
      <c r="D11">
        <v>3.02</v>
      </c>
      <c r="E11" s="1">
        <f t="shared" si="0"/>
        <v>3.0333333333333332</v>
      </c>
      <c r="F11" s="1">
        <f t="shared" si="1"/>
        <v>1.9867549668874172</v>
      </c>
      <c r="G11" s="1">
        <f t="shared" si="2"/>
        <v>11.920529801324502</v>
      </c>
      <c r="I11" s="1">
        <f t="shared" si="3"/>
        <v>2.4782621070693316</v>
      </c>
      <c r="J11" s="1">
        <f t="shared" si="4"/>
        <v>0.68650263784127674</v>
      </c>
      <c r="K11" s="1"/>
      <c r="L11" s="1">
        <f t="shared" si="5"/>
        <v>1062.0014871244393</v>
      </c>
    </row>
    <row r="12" spans="1:12" x14ac:dyDescent="0.25">
      <c r="A12">
        <v>6.2</v>
      </c>
      <c r="B12">
        <v>3.09</v>
      </c>
      <c r="C12" s="1">
        <v>3.09</v>
      </c>
      <c r="D12">
        <v>3.08</v>
      </c>
      <c r="E12" s="1">
        <f t="shared" si="0"/>
        <v>3.0866666666666664</v>
      </c>
      <c r="F12" s="1">
        <f t="shared" si="1"/>
        <v>2.0129870129870131</v>
      </c>
      <c r="G12" s="1">
        <f t="shared" si="2"/>
        <v>12.480519480519481</v>
      </c>
      <c r="I12" s="1">
        <f t="shared" si="3"/>
        <v>2.5241689871166089</v>
      </c>
      <c r="J12" s="1">
        <f t="shared" si="4"/>
        <v>0.69961969506556287</v>
      </c>
      <c r="K12" s="1"/>
      <c r="L12" s="1">
        <f t="shared" si="5"/>
        <v>1073.2748203387082</v>
      </c>
    </row>
    <row r="13" spans="1:12" x14ac:dyDescent="0.25">
      <c r="A13">
        <v>6.4</v>
      </c>
      <c r="B13">
        <v>3.15</v>
      </c>
      <c r="C13" s="1">
        <v>3.14</v>
      </c>
      <c r="D13">
        <v>3.12</v>
      </c>
      <c r="E13" s="1">
        <f t="shared" si="0"/>
        <v>3.1366666666666667</v>
      </c>
      <c r="F13" s="1">
        <f t="shared" si="1"/>
        <v>2.0512820512820515</v>
      </c>
      <c r="G13" s="1">
        <f t="shared" si="2"/>
        <v>13.128205128205131</v>
      </c>
      <c r="I13" s="1">
        <f t="shared" si="3"/>
        <v>2.5747629789098614</v>
      </c>
      <c r="J13" s="1">
        <f t="shared" si="4"/>
        <v>0.71846498854423535</v>
      </c>
      <c r="K13" s="1"/>
      <c r="L13" s="1">
        <f t="shared" si="5"/>
        <v>1089.6810246082769</v>
      </c>
    </row>
    <row r="14" spans="1:12" x14ac:dyDescent="0.25">
      <c r="A14">
        <v>6.6</v>
      </c>
      <c r="B14" s="1">
        <v>3.2</v>
      </c>
      <c r="C14" s="1">
        <v>3.19</v>
      </c>
      <c r="D14">
        <v>3.17</v>
      </c>
      <c r="E14" s="1">
        <f t="shared" si="0"/>
        <v>3.186666666666667</v>
      </c>
      <c r="F14" s="1">
        <f t="shared" si="1"/>
        <v>2.0820189274447949</v>
      </c>
      <c r="G14" s="1">
        <f t="shared" si="2"/>
        <v>13.741324921135645</v>
      </c>
      <c r="I14" s="1">
        <f t="shared" si="3"/>
        <v>2.6204077101755705</v>
      </c>
      <c r="J14" s="1">
        <f t="shared" si="4"/>
        <v>0.73333806114319056</v>
      </c>
      <c r="K14" s="1"/>
      <c r="L14" s="1">
        <f t="shared" si="5"/>
        <v>1102.805997830993</v>
      </c>
    </row>
    <row r="15" spans="1:12" x14ac:dyDescent="0.25">
      <c r="A15">
        <v>6.8</v>
      </c>
      <c r="B15">
        <v>3.25</v>
      </c>
      <c r="C15" s="1">
        <v>3.26</v>
      </c>
      <c r="D15">
        <v>3.21</v>
      </c>
      <c r="E15" s="1">
        <f t="shared" si="0"/>
        <v>3.2399999999999998</v>
      </c>
      <c r="F15" s="1">
        <f t="shared" si="1"/>
        <v>2.1183800623052957</v>
      </c>
      <c r="G15" s="1">
        <f t="shared" si="2"/>
        <v>14.404984423676011</v>
      </c>
      <c r="I15" s="1">
        <f t="shared" si="3"/>
        <v>2.6675742872221972</v>
      </c>
      <c r="J15" s="1">
        <f t="shared" si="4"/>
        <v>0.75065167504013641</v>
      </c>
      <c r="K15" s="1"/>
      <c r="L15" s="1">
        <f t="shared" si="5"/>
        <v>1118.2839223358678</v>
      </c>
    </row>
    <row r="16" spans="1:12" x14ac:dyDescent="0.25">
      <c r="A16" s="2">
        <v>7</v>
      </c>
      <c r="B16" s="1">
        <v>3.3</v>
      </c>
      <c r="C16" s="1">
        <v>3.32</v>
      </c>
      <c r="D16">
        <v>3.28</v>
      </c>
      <c r="E16" s="1">
        <f t="shared" si="0"/>
        <v>3.2999999999999994</v>
      </c>
      <c r="F16" s="1">
        <f t="shared" si="1"/>
        <v>2.1341463414634148</v>
      </c>
      <c r="G16" s="1">
        <f t="shared" si="2"/>
        <v>14.939024390243903</v>
      </c>
      <c r="I16" s="1">
        <f t="shared" si="3"/>
        <v>2.7039768757145741</v>
      </c>
      <c r="J16" s="1">
        <f t="shared" si="4"/>
        <v>0.758066726659261</v>
      </c>
      <c r="K16" s="1"/>
      <c r="L16" s="1">
        <f t="shared" si="5"/>
        <v>1124.9790515321959</v>
      </c>
    </row>
    <row r="17" spans="1:12" x14ac:dyDescent="0.25">
      <c r="A17">
        <v>7.2</v>
      </c>
      <c r="B17">
        <v>3.35</v>
      </c>
      <c r="C17" s="1">
        <v>3.35</v>
      </c>
      <c r="D17">
        <v>3.32</v>
      </c>
      <c r="E17" s="1">
        <f t="shared" si="0"/>
        <v>3.34</v>
      </c>
      <c r="F17" s="1">
        <f t="shared" si="1"/>
        <v>2.168674698795181</v>
      </c>
      <c r="G17" s="1">
        <f t="shared" si="2"/>
        <v>15.614457831325304</v>
      </c>
      <c r="I17" s="1">
        <f t="shared" si="3"/>
        <v>2.748197269115622</v>
      </c>
      <c r="J17" s="1">
        <f t="shared" si="4"/>
        <v>0.7741162430936126</v>
      </c>
      <c r="K17" s="1"/>
      <c r="L17" s="1">
        <f t="shared" si="5"/>
        <v>1139.6079221971406</v>
      </c>
    </row>
    <row r="18" spans="1:12" x14ac:dyDescent="0.25">
      <c r="A18">
        <v>7.4</v>
      </c>
      <c r="B18">
        <v>3.39</v>
      </c>
      <c r="C18" s="1">
        <v>3.4</v>
      </c>
      <c r="D18">
        <v>3.37</v>
      </c>
      <c r="E18" s="1">
        <f t="shared" si="0"/>
        <v>3.3866666666666667</v>
      </c>
      <c r="F18" s="1">
        <f t="shared" si="1"/>
        <v>2.1958456973293767</v>
      </c>
      <c r="G18" s="1">
        <f t="shared" si="2"/>
        <v>16.249258160237389</v>
      </c>
      <c r="I18" s="1">
        <f t="shared" si="3"/>
        <v>2.7880472560559779</v>
      </c>
      <c r="J18" s="1">
        <f t="shared" si="4"/>
        <v>0.78656725584585363</v>
      </c>
      <c r="K18" s="1"/>
      <c r="L18" s="1">
        <f t="shared" si="5"/>
        <v>1151.0877220634582</v>
      </c>
    </row>
    <row r="19" spans="1:12" x14ac:dyDescent="0.25">
      <c r="A19">
        <v>7.6</v>
      </c>
      <c r="B19">
        <v>3.43</v>
      </c>
      <c r="C19" s="1">
        <v>3.44</v>
      </c>
      <c r="D19">
        <v>3.42</v>
      </c>
      <c r="E19" s="1">
        <f t="shared" si="0"/>
        <v>3.4299999999999997</v>
      </c>
      <c r="F19" s="1">
        <f t="shared" si="1"/>
        <v>2.2222222222222223</v>
      </c>
      <c r="G19" s="1">
        <f t="shared" si="2"/>
        <v>16.888888888888889</v>
      </c>
      <c r="I19" s="1">
        <f t="shared" si="3"/>
        <v>2.8266559435100569</v>
      </c>
      <c r="J19" s="1">
        <f t="shared" si="4"/>
        <v>0.79850769621777162</v>
      </c>
      <c r="K19" s="1"/>
      <c r="L19" s="1">
        <f t="shared" si="5"/>
        <v>1162.2053861801214</v>
      </c>
    </row>
    <row r="20" spans="1:12" x14ac:dyDescent="0.25">
      <c r="A20">
        <v>7.8</v>
      </c>
      <c r="B20">
        <v>3.47</v>
      </c>
      <c r="C20" s="1">
        <v>3.5</v>
      </c>
      <c r="D20">
        <v>3.48</v>
      </c>
      <c r="E20" s="1">
        <f t="shared" si="0"/>
        <v>3.4833333333333338</v>
      </c>
      <c r="F20" s="1">
        <f t="shared" si="1"/>
        <v>2.2413793103448274</v>
      </c>
      <c r="G20" s="1">
        <f t="shared" si="2"/>
        <v>17.482758620689655</v>
      </c>
      <c r="I20" s="1">
        <f t="shared" si="3"/>
        <v>2.8612151736047089</v>
      </c>
      <c r="J20" s="1">
        <f t="shared" si="4"/>
        <v>0.80709143990916299</v>
      </c>
      <c r="K20" s="1"/>
      <c r="L20" s="1">
        <f t="shared" si="5"/>
        <v>1170.2639349411822</v>
      </c>
    </row>
    <row r="21" spans="1:12" x14ac:dyDescent="0.25">
      <c r="A21" s="2">
        <v>8</v>
      </c>
      <c r="B21">
        <v>3.53</v>
      </c>
      <c r="C21" s="1">
        <v>3.556</v>
      </c>
      <c r="D21">
        <v>3.52</v>
      </c>
      <c r="E21" s="1">
        <f t="shared" si="0"/>
        <v>3.5353333333333334</v>
      </c>
      <c r="F21" s="1">
        <f t="shared" si="1"/>
        <v>2.2727272727272729</v>
      </c>
      <c r="G21" s="1">
        <f t="shared" si="2"/>
        <v>18.181818181818183</v>
      </c>
      <c r="I21" s="1">
        <f t="shared" si="3"/>
        <v>2.9004220937496661</v>
      </c>
      <c r="J21" s="1">
        <f t="shared" si="4"/>
        <v>0.82098055206983034</v>
      </c>
      <c r="K21" s="1"/>
      <c r="L21" s="1">
        <f t="shared" si="5"/>
        <v>1183.4217662607484</v>
      </c>
    </row>
    <row r="22" spans="1:12" x14ac:dyDescent="0.25">
      <c r="A22">
        <v>8.1999999999999993</v>
      </c>
      <c r="B22">
        <v>3.57</v>
      </c>
      <c r="C22" s="1">
        <v>3.6</v>
      </c>
      <c r="D22">
        <v>3.57</v>
      </c>
      <c r="E22" s="1">
        <f t="shared" si="0"/>
        <v>3.58</v>
      </c>
      <c r="F22" s="1">
        <f t="shared" si="1"/>
        <v>2.2969187675070026</v>
      </c>
      <c r="G22" s="1">
        <f t="shared" si="2"/>
        <v>18.83473389355742</v>
      </c>
      <c r="I22" s="1">
        <f t="shared" si="3"/>
        <v>2.9357027127488671</v>
      </c>
      <c r="J22" s="1">
        <f t="shared" si="4"/>
        <v>0.83156855847865963</v>
      </c>
      <c r="K22" s="1"/>
      <c r="L22" s="1">
        <f t="shared" si="5"/>
        <v>1193.5515870977213</v>
      </c>
    </row>
    <row r="23" spans="1:12" x14ac:dyDescent="0.25">
      <c r="A23">
        <v>8.4</v>
      </c>
      <c r="B23">
        <v>3.62</v>
      </c>
      <c r="C23" s="1">
        <v>3.65</v>
      </c>
      <c r="D23">
        <v>3.62</v>
      </c>
      <c r="E23" s="1">
        <f t="shared" si="0"/>
        <v>3.6300000000000003</v>
      </c>
      <c r="F23" s="1">
        <f t="shared" si="1"/>
        <v>2.3204419889502761</v>
      </c>
      <c r="G23" s="1">
        <f t="shared" si="2"/>
        <v>19.49171270718232</v>
      </c>
      <c r="I23" s="1">
        <f t="shared" si="3"/>
        <v>2.9699893858608561</v>
      </c>
      <c r="J23" s="1">
        <f t="shared" si="4"/>
        <v>0.84175768001158813</v>
      </c>
      <c r="K23" s="1"/>
      <c r="L23" s="1">
        <f t="shared" si="5"/>
        <v>1203.3816462047744</v>
      </c>
    </row>
    <row r="24" spans="1:12" x14ac:dyDescent="0.25">
      <c r="A24">
        <v>8.6</v>
      </c>
      <c r="B24">
        <v>3.68</v>
      </c>
      <c r="C24" s="1">
        <v>3.7</v>
      </c>
      <c r="D24">
        <v>3.68</v>
      </c>
      <c r="E24" s="1">
        <f t="shared" si="0"/>
        <v>3.686666666666667</v>
      </c>
      <c r="F24" s="1">
        <f t="shared" si="1"/>
        <v>2.3369565217391304</v>
      </c>
      <c r="G24" s="1">
        <f t="shared" si="2"/>
        <v>20.09782608695652</v>
      </c>
      <c r="I24" s="1">
        <f t="shared" si="3"/>
        <v>3.0006116543380843</v>
      </c>
      <c r="J24" s="1">
        <f t="shared" si="4"/>
        <v>0.84884945107862242</v>
      </c>
      <c r="K24" s="1"/>
      <c r="L24" s="1">
        <f t="shared" si="5"/>
        <v>1210.2712496866563</v>
      </c>
    </row>
    <row r="25" spans="1:12" x14ac:dyDescent="0.25">
      <c r="A25">
        <v>8.8000000000000007</v>
      </c>
      <c r="B25">
        <v>3.72</v>
      </c>
      <c r="C25" s="1">
        <v>3.74</v>
      </c>
      <c r="D25">
        <v>3.73</v>
      </c>
      <c r="E25" s="1">
        <f t="shared" si="0"/>
        <v>3.7300000000000004</v>
      </c>
      <c r="F25" s="1">
        <f t="shared" si="1"/>
        <v>2.3592493297587134</v>
      </c>
      <c r="G25" s="1">
        <f t="shared" si="2"/>
        <v>20.761394101876679</v>
      </c>
      <c r="I25" s="1">
        <f t="shared" si="3"/>
        <v>3.0330952093125974</v>
      </c>
      <c r="J25" s="1">
        <f t="shared" si="4"/>
        <v>0.85834348782843672</v>
      </c>
      <c r="K25" s="1"/>
      <c r="L25" s="1">
        <f t="shared" si="5"/>
        <v>1219.556425972934</v>
      </c>
    </row>
    <row r="26" spans="1:12" x14ac:dyDescent="0.25">
      <c r="A26" s="2">
        <v>9</v>
      </c>
      <c r="B26">
        <v>3.77</v>
      </c>
      <c r="C26" s="1">
        <v>3.79</v>
      </c>
      <c r="D26">
        <v>3.77</v>
      </c>
      <c r="E26" s="1">
        <f t="shared" si="0"/>
        <v>3.7766666666666668</v>
      </c>
      <c r="F26" s="1">
        <f t="shared" si="1"/>
        <v>2.3872679045092839</v>
      </c>
      <c r="G26" s="1">
        <f t="shared" si="2"/>
        <v>21.485411140583555</v>
      </c>
      <c r="I26" s="1">
        <f t="shared" si="3"/>
        <v>3.0673741532125192</v>
      </c>
      <c r="J26" s="1">
        <f t="shared" si="4"/>
        <v>0.87014957587630004</v>
      </c>
      <c r="K26" s="1"/>
      <c r="L26" s="1">
        <f t="shared" si="5"/>
        <v>1231.2022219485543</v>
      </c>
    </row>
    <row r="27" spans="1:12" x14ac:dyDescent="0.25">
      <c r="A27">
        <v>9.1999999999999993</v>
      </c>
      <c r="B27">
        <v>3.82</v>
      </c>
      <c r="C27" s="1">
        <v>3.85</v>
      </c>
      <c r="D27">
        <v>3.81</v>
      </c>
      <c r="E27" s="1">
        <f t="shared" si="0"/>
        <v>3.8266666666666667</v>
      </c>
      <c r="F27" s="1">
        <f t="shared" si="1"/>
        <v>2.4146981627296586</v>
      </c>
      <c r="G27" s="1">
        <f t="shared" si="2"/>
        <v>22.215223097112858</v>
      </c>
      <c r="I27" s="1">
        <f t="shared" si="3"/>
        <v>3.1007777789713797</v>
      </c>
      <c r="J27" s="1">
        <f t="shared" si="4"/>
        <v>0.88157429491638495</v>
      </c>
      <c r="K27" s="1"/>
      <c r="L27" s="1">
        <f t="shared" si="5"/>
        <v>1242.5776935697322</v>
      </c>
    </row>
    <row r="28" spans="1:12" x14ac:dyDescent="0.25">
      <c r="A28">
        <v>9.4</v>
      </c>
      <c r="B28">
        <v>3.87</v>
      </c>
      <c r="C28" s="1">
        <v>3.89</v>
      </c>
      <c r="D28">
        <v>3.86</v>
      </c>
      <c r="E28" s="1">
        <f t="shared" si="0"/>
        <v>3.8733333333333331</v>
      </c>
      <c r="F28" s="1">
        <f t="shared" si="1"/>
        <v>2.4352331606217619</v>
      </c>
      <c r="G28" s="1">
        <f t="shared" si="2"/>
        <v>22.891191709844563</v>
      </c>
      <c r="I28" s="1">
        <f t="shared" si="3"/>
        <v>3.1307521950751771</v>
      </c>
      <c r="J28" s="1">
        <f t="shared" si="4"/>
        <v>0.89004250579921884</v>
      </c>
      <c r="K28" s="1"/>
      <c r="L28" s="1">
        <f t="shared" si="5"/>
        <v>1251.0771707475164</v>
      </c>
    </row>
    <row r="29" spans="1:12" x14ac:dyDescent="0.25">
      <c r="A29">
        <v>9.6</v>
      </c>
      <c r="B29">
        <v>3.92</v>
      </c>
      <c r="C29" s="1">
        <v>3.93</v>
      </c>
      <c r="D29">
        <v>3.91</v>
      </c>
      <c r="E29" s="1">
        <f t="shared" si="0"/>
        <v>3.92</v>
      </c>
      <c r="F29" s="1">
        <f t="shared" si="1"/>
        <v>2.4552429667519178</v>
      </c>
      <c r="G29" s="1">
        <f t="shared" si="2"/>
        <v>23.570332480818411</v>
      </c>
      <c r="I29" s="1">
        <f t="shared" si="3"/>
        <v>3.1599888229503064</v>
      </c>
      <c r="J29" s="1">
        <f t="shared" si="4"/>
        <v>0.89822572447651594</v>
      </c>
      <c r="K29" s="1"/>
      <c r="L29" s="1">
        <f t="shared" si="5"/>
        <v>1259.3458353696622</v>
      </c>
    </row>
    <row r="30" spans="1:12" x14ac:dyDescent="0.25">
      <c r="A30">
        <v>9.8000000000000007</v>
      </c>
      <c r="B30">
        <v>3.96</v>
      </c>
      <c r="C30" s="1">
        <v>3.98</v>
      </c>
      <c r="D30">
        <v>3.96</v>
      </c>
      <c r="E30" s="1">
        <f t="shared" si="0"/>
        <v>3.9666666666666663</v>
      </c>
      <c r="F30" s="1">
        <f t="shared" si="1"/>
        <v>2.4747474747474749</v>
      </c>
      <c r="G30" s="1">
        <f t="shared" si="2"/>
        <v>24.252525252525256</v>
      </c>
      <c r="I30" s="1">
        <f t="shared" si="3"/>
        <v>3.1885207460866636</v>
      </c>
      <c r="J30" s="1">
        <f t="shared" si="4"/>
        <v>0.90613836041013718</v>
      </c>
      <c r="K30" s="1"/>
      <c r="L30" s="1">
        <f t="shared" si="5"/>
        <v>1267.3930570559623</v>
      </c>
    </row>
    <row r="31" spans="1:12" x14ac:dyDescent="0.25">
      <c r="A31" s="2">
        <v>10</v>
      </c>
      <c r="B31" s="1">
        <v>4</v>
      </c>
      <c r="C31" s="1">
        <v>4.0199999999999996</v>
      </c>
      <c r="D31" s="1">
        <v>4</v>
      </c>
      <c r="E31" s="1">
        <f t="shared" si="0"/>
        <v>4.0066666666666668</v>
      </c>
      <c r="F31" s="1">
        <f t="shared" si="1"/>
        <v>2.5</v>
      </c>
      <c r="G31" s="1">
        <f t="shared" si="2"/>
        <v>25</v>
      </c>
      <c r="I31" s="1">
        <f t="shared" si="3"/>
        <v>3.2188758248682006</v>
      </c>
      <c r="J31" s="1">
        <f t="shared" si="4"/>
        <v>0.91629073187415511</v>
      </c>
      <c r="K31" s="1"/>
      <c r="L31" s="1">
        <f t="shared" si="5"/>
        <v>1277.7934699918108</v>
      </c>
    </row>
    <row r="32" spans="1:12" x14ac:dyDescent="0.25">
      <c r="A32">
        <v>10.199999999999999</v>
      </c>
      <c r="B32">
        <v>4.05</v>
      </c>
      <c r="C32" s="1">
        <v>4.05</v>
      </c>
      <c r="D32">
        <v>4.05</v>
      </c>
      <c r="E32" s="1">
        <f t="shared" si="0"/>
        <v>4.05</v>
      </c>
      <c r="F32" s="1">
        <f t="shared" si="1"/>
        <v>2.5185185185185186</v>
      </c>
      <c r="G32" s="1">
        <f t="shared" si="2"/>
        <v>25.688888888888886</v>
      </c>
      <c r="I32" s="1">
        <f t="shared" si="3"/>
        <v>3.2460585594620031</v>
      </c>
      <c r="J32" s="1">
        <f t="shared" si="4"/>
        <v>0.92367083917177761</v>
      </c>
      <c r="K32" s="1"/>
      <c r="L32" s="1">
        <f t="shared" si="5"/>
        <v>1285.4074183736491</v>
      </c>
    </row>
    <row r="33" spans="1:12" x14ac:dyDescent="0.25">
      <c r="A33">
        <v>10.4</v>
      </c>
      <c r="B33">
        <v>4.09</v>
      </c>
      <c r="C33" s="1">
        <v>4.09</v>
      </c>
      <c r="D33" s="1">
        <v>4.0999999999999996</v>
      </c>
      <c r="E33" s="1">
        <f t="shared" si="0"/>
        <v>4.0933333333333328</v>
      </c>
      <c r="F33" s="1">
        <f t="shared" si="1"/>
        <v>2.536585365853659</v>
      </c>
      <c r="G33" s="1">
        <f t="shared" si="2"/>
        <v>26.380487804878054</v>
      </c>
      <c r="I33" s="1">
        <f t="shared" si="3"/>
        <v>3.272624638584392</v>
      </c>
      <c r="J33" s="1">
        <f t="shared" si="4"/>
        <v>0.93081883243706509</v>
      </c>
      <c r="K33" s="1"/>
      <c r="L33" s="1">
        <f t="shared" si="5"/>
        <v>1292.8251464833743</v>
      </c>
    </row>
    <row r="34" spans="1:12" x14ac:dyDescent="0.25">
      <c r="A34">
        <v>10.6</v>
      </c>
      <c r="B34">
        <v>4.1399999999999997</v>
      </c>
      <c r="C34" s="1">
        <v>4.1399999999999997</v>
      </c>
      <c r="D34">
        <v>4.1399999999999997</v>
      </c>
      <c r="E34" s="1">
        <f t="shared" si="0"/>
        <v>4.1399999999999997</v>
      </c>
      <c r="F34" s="1">
        <f t="shared" si="1"/>
        <v>2.560386473429952</v>
      </c>
      <c r="G34" s="1">
        <f t="shared" si="2"/>
        <v>27.140096618357489</v>
      </c>
      <c r="I34" s="1">
        <f t="shared" si="3"/>
        <v>3.3010122143988201</v>
      </c>
      <c r="J34" s="1">
        <f t="shared" si="4"/>
        <v>0.94015821328079852</v>
      </c>
      <c r="K34" s="1"/>
      <c r="L34" s="1">
        <f t="shared" si="5"/>
        <v>1302.581495686205</v>
      </c>
    </row>
    <row r="35" spans="1:12" x14ac:dyDescent="0.25">
      <c r="A35">
        <v>10.8</v>
      </c>
      <c r="B35">
        <v>4.1900000000000004</v>
      </c>
      <c r="C35" s="1">
        <v>4.18</v>
      </c>
      <c r="D35">
        <v>4.18</v>
      </c>
      <c r="E35" s="1">
        <f t="shared" si="0"/>
        <v>4.1833333333333336</v>
      </c>
      <c r="F35" s="1">
        <f t="shared" si="1"/>
        <v>2.5837320574162681</v>
      </c>
      <c r="G35" s="1">
        <f t="shared" si="2"/>
        <v>27.904306220095698</v>
      </c>
      <c r="I35" s="1">
        <f t="shared" si="3"/>
        <v>3.3287810217236831</v>
      </c>
      <c r="J35" s="1">
        <f t="shared" si="4"/>
        <v>0.94923488759350916</v>
      </c>
      <c r="K35" s="1"/>
      <c r="L35" s="1">
        <f t="shared" si="5"/>
        <v>1312.13395371042</v>
      </c>
    </row>
    <row r="36" spans="1:12" x14ac:dyDescent="0.25">
      <c r="A36" s="2">
        <v>11</v>
      </c>
      <c r="B36">
        <v>4.2300000000000004</v>
      </c>
      <c r="C36" s="1">
        <v>4.2300000000000004</v>
      </c>
      <c r="D36">
        <v>4.2300000000000004</v>
      </c>
      <c r="E36" s="1">
        <f t="shared" si="0"/>
        <v>4.2300000000000004</v>
      </c>
      <c r="F36" s="1">
        <f t="shared" si="1"/>
        <v>2.6004728132387704</v>
      </c>
      <c r="G36" s="1">
        <f t="shared" si="2"/>
        <v>28.605200945626475</v>
      </c>
      <c r="I36" s="1">
        <f t="shared" si="3"/>
        <v>3.3535885525385543</v>
      </c>
      <c r="J36" s="1">
        <f t="shared" si="4"/>
        <v>0.95569327974018381</v>
      </c>
      <c r="K36" s="1"/>
      <c r="L36" s="1">
        <f t="shared" si="5"/>
        <v>1318.9735096252723</v>
      </c>
    </row>
    <row r="37" spans="1:12" x14ac:dyDescent="0.25">
      <c r="A37">
        <v>11.2</v>
      </c>
      <c r="B37">
        <v>4.28</v>
      </c>
      <c r="C37" s="1">
        <v>4.28</v>
      </c>
      <c r="D37">
        <v>4.2699999999999996</v>
      </c>
      <c r="E37" s="1">
        <f t="shared" si="0"/>
        <v>4.2766666666666664</v>
      </c>
      <c r="F37" s="1">
        <f t="shared" si="1"/>
        <v>2.6229508196721314</v>
      </c>
      <c r="G37" s="1">
        <f t="shared" si="2"/>
        <v>29.377049180327869</v>
      </c>
      <c r="I37" s="1">
        <f t="shared" si="3"/>
        <v>3.3802137293615644</v>
      </c>
      <c r="J37" s="1">
        <f t="shared" si="4"/>
        <v>0.9642999510605158</v>
      </c>
      <c r="K37" s="1"/>
      <c r="L37" s="1">
        <f t="shared" si="5"/>
        <v>1328.1435767937332</v>
      </c>
    </row>
    <row r="38" spans="1:12" x14ac:dyDescent="0.25">
      <c r="A38">
        <v>11.4</v>
      </c>
      <c r="B38">
        <v>4.32</v>
      </c>
      <c r="C38" s="1">
        <v>4.32</v>
      </c>
      <c r="D38">
        <v>4.3099999999999996</v>
      </c>
      <c r="E38" s="1">
        <f t="shared" si="0"/>
        <v>4.3166666666666664</v>
      </c>
      <c r="F38" s="1">
        <f t="shared" si="1"/>
        <v>2.6450116009280746</v>
      </c>
      <c r="G38" s="1">
        <f t="shared" si="2"/>
        <v>30.15313225058005</v>
      </c>
      <c r="I38" s="1">
        <f t="shared" si="3"/>
        <v>3.4062888066852435</v>
      </c>
      <c r="J38" s="1">
        <f t="shared" si="4"/>
        <v>0.97267545128479349</v>
      </c>
      <c r="K38" s="1"/>
      <c r="L38" s="1">
        <f t="shared" si="5"/>
        <v>1337.1285451270717</v>
      </c>
    </row>
    <row r="39" spans="1:12" x14ac:dyDescent="0.25">
      <c r="A39">
        <v>11.6</v>
      </c>
      <c r="B39">
        <v>4.3600000000000003</v>
      </c>
      <c r="C39" s="1">
        <v>4.3499999999999996</v>
      </c>
      <c r="D39">
        <v>4.3600000000000003</v>
      </c>
      <c r="E39" s="1">
        <f t="shared" si="0"/>
        <v>4.3566666666666665</v>
      </c>
      <c r="F39" s="1">
        <f t="shared" si="1"/>
        <v>2.6605504587155959</v>
      </c>
      <c r="G39" s="1">
        <f t="shared" si="2"/>
        <v>30.862385321100913</v>
      </c>
      <c r="I39" s="1">
        <f t="shared" si="3"/>
        <v>3.4295381388636947</v>
      </c>
      <c r="J39" s="1">
        <f t="shared" si="4"/>
        <v>0.97853304075137582</v>
      </c>
      <c r="K39" s="1"/>
      <c r="L39" s="1">
        <f t="shared" si="5"/>
        <v>1343.4484756046766</v>
      </c>
    </row>
    <row r="40" spans="1:12" x14ac:dyDescent="0.25">
      <c r="A40">
        <v>11.8</v>
      </c>
      <c r="B40" s="1">
        <v>4.4000000000000004</v>
      </c>
      <c r="C40" s="1">
        <v>4.4000000000000004</v>
      </c>
      <c r="D40" s="1">
        <v>4.4000000000000004</v>
      </c>
      <c r="E40" s="1">
        <f t="shared" si="0"/>
        <v>4.4000000000000004</v>
      </c>
      <c r="F40" s="1">
        <f t="shared" si="1"/>
        <v>2.6818181818181817</v>
      </c>
      <c r="G40" s="1">
        <f t="shared" si="2"/>
        <v>31.645454545454545</v>
      </c>
      <c r="I40" s="1">
        <f t="shared" si="3"/>
        <v>3.4545945220190228</v>
      </c>
      <c r="J40" s="1">
        <f t="shared" si="4"/>
        <v>0.98649499054740353</v>
      </c>
      <c r="K40" s="1"/>
      <c r="L40" s="1">
        <f t="shared" si="5"/>
        <v>1352.0867868973335</v>
      </c>
    </row>
    <row r="41" spans="1:12" x14ac:dyDescent="0.25">
      <c r="A41" s="2">
        <v>12</v>
      </c>
      <c r="B41">
        <v>4.4400000000000004</v>
      </c>
      <c r="C41" s="1">
        <v>4.4400000000000004</v>
      </c>
      <c r="D41">
        <v>4.45</v>
      </c>
      <c r="E41" s="1">
        <f t="shared" si="0"/>
        <v>4.4433333333333342</v>
      </c>
      <c r="F41" s="1">
        <f t="shared" si="1"/>
        <v>2.696629213483146</v>
      </c>
      <c r="G41" s="1">
        <f t="shared" si="2"/>
        <v>32.359550561797754</v>
      </c>
      <c r="I41" s="1">
        <f t="shared" si="3"/>
        <v>3.4769092033978519</v>
      </c>
      <c r="J41" s="1">
        <f t="shared" si="4"/>
        <v>0.99200255360985146</v>
      </c>
      <c r="K41" s="1"/>
      <c r="L41" s="1">
        <f t="shared" si="5"/>
        <v>1358.0946914556259</v>
      </c>
    </row>
    <row r="42" spans="1:12" x14ac:dyDescent="0.25">
      <c r="A42">
        <v>13</v>
      </c>
      <c r="B42">
        <v>4.6399999999999997</v>
      </c>
      <c r="C42">
        <v>4.66</v>
      </c>
      <c r="D42">
        <v>4.6500000000000004</v>
      </c>
      <c r="E42" s="1">
        <f>AVERAGE(B42:D42)</f>
        <v>4.6500000000000004</v>
      </c>
      <c r="F42" s="1">
        <f t="shared" si="1"/>
        <v>2.7956989247311825</v>
      </c>
      <c r="G42" s="1">
        <f t="shared" si="2"/>
        <v>36.344086021505376</v>
      </c>
      <c r="I42" s="1">
        <f t="shared" si="3"/>
        <v>3.5930314953238085</v>
      </c>
      <c r="J42" s="1">
        <f t="shared" si="4"/>
        <v>1.0280821378622718</v>
      </c>
      <c r="K42" s="1"/>
      <c r="L42" s="1">
        <f t="shared" si="5"/>
        <v>1398.117684160778</v>
      </c>
    </row>
    <row r="43" spans="1:12" x14ac:dyDescent="0.25">
      <c r="A43">
        <v>14</v>
      </c>
      <c r="B43">
        <v>4.8499999999999996</v>
      </c>
      <c r="C43">
        <v>4.8499999999999996</v>
      </c>
      <c r="D43">
        <v>4.8600000000000003</v>
      </c>
      <c r="E43" s="1">
        <f t="shared" ref="E43:E44" si="6">AVERAGE(B43:D43)</f>
        <v>4.8533333333333326</v>
      </c>
      <c r="F43" s="1">
        <f t="shared" si="1"/>
        <v>2.8806584362139915</v>
      </c>
      <c r="G43" s="1">
        <f t="shared" si="2"/>
        <v>40.329218106995881</v>
      </c>
      <c r="I43" s="1">
        <f t="shared" si="3"/>
        <v>3.6970762213181145</v>
      </c>
      <c r="J43" s="1">
        <f t="shared" si="4"/>
        <v>1.0580188917028561</v>
      </c>
      <c r="K43" s="1"/>
      <c r="L43" s="1">
        <f t="shared" si="5"/>
        <v>1432.2203143143824</v>
      </c>
    </row>
    <row r="44" spans="1:12" x14ac:dyDescent="0.25">
      <c r="A44">
        <v>15</v>
      </c>
      <c r="B44">
        <v>5.05</v>
      </c>
      <c r="C44">
        <v>5.05</v>
      </c>
      <c r="D44">
        <v>5.05</v>
      </c>
      <c r="E44" s="1">
        <f t="shared" si="6"/>
        <v>5.05</v>
      </c>
      <c r="F44" s="1">
        <f t="shared" si="1"/>
        <v>2.9702970297029703</v>
      </c>
      <c r="G44" s="1">
        <f t="shared" si="2"/>
        <v>44.554455445544555</v>
      </c>
      <c r="I44" s="1">
        <f t="shared" si="3"/>
        <v>3.7967121589171517</v>
      </c>
      <c r="J44" s="1">
        <f t="shared" si="4"/>
        <v>1.0886619578149417</v>
      </c>
      <c r="K44" s="1"/>
      <c r="L44" s="1">
        <f t="shared" si="5"/>
        <v>1467.9892036494693</v>
      </c>
    </row>
    <row r="45" spans="1:12" x14ac:dyDescent="0.25">
      <c r="E45" s="1"/>
      <c r="F45" s="1"/>
      <c r="G45" s="1"/>
    </row>
    <row r="46" spans="1:12" x14ac:dyDescent="0.25">
      <c r="E46" s="1"/>
      <c r="F46" s="1"/>
      <c r="G46" s="1"/>
    </row>
    <row r="47" spans="1:12" x14ac:dyDescent="0.25">
      <c r="E47" s="1"/>
      <c r="F47" s="1"/>
      <c r="G47" s="1"/>
    </row>
    <row r="48" spans="1:12" x14ac:dyDescent="0.25">
      <c r="E48" s="1"/>
      <c r="F48" s="1"/>
      <c r="G4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AF9DB-82C4-44AE-BDE6-6ED150D915CE}">
  <dimension ref="A1:K501"/>
  <sheetViews>
    <sheetView topLeftCell="A13" workbookViewId="0">
      <selection activeCell="F30" sqref="F30"/>
    </sheetView>
  </sheetViews>
  <sheetFormatPr defaultRowHeight="15" x14ac:dyDescent="0.25"/>
  <cols>
    <col min="2" max="2" width="10" bestFit="1" customWidth="1"/>
    <col min="3" max="3" width="12" bestFit="1" customWidth="1"/>
    <col min="9" max="9" width="10" bestFit="1" customWidth="1"/>
  </cols>
  <sheetData>
    <row r="1" spans="1:11" x14ac:dyDescent="0.25">
      <c r="A1">
        <v>200</v>
      </c>
      <c r="B1">
        <f>A1*0.000000001</f>
        <v>2.0000000000000002E-7</v>
      </c>
      <c r="C1">
        <f>($J$2)/(POWER(B1,5)*(EXP(($H$2*$I$2)/(B1*$K$2*$G$2))-1))</f>
        <v>4091791.9690284249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</row>
    <row r="2" spans="1:11" x14ac:dyDescent="0.25">
      <c r="A2">
        <f>A1+18</f>
        <v>218</v>
      </c>
      <c r="B2">
        <f t="shared" ref="B2:B65" si="0">A2*0.000000001</f>
        <v>2.1800000000000002E-7</v>
      </c>
      <c r="C2">
        <f t="shared" ref="C2:C65" si="1">($J$2)/(POWER(B2,5)*(EXP(($H$2*$I$2)/(B2*$K$2*$G$2))-1))</f>
        <v>441035002.64886451</v>
      </c>
      <c r="G2">
        <v>1468</v>
      </c>
      <c r="H2">
        <f>6.6*10^-34</f>
        <v>6.6000000000000005E-34</v>
      </c>
      <c r="I2">
        <f>3.8*10^8</f>
        <v>380000000</v>
      </c>
      <c r="J2">
        <v>1</v>
      </c>
      <c r="K2">
        <f>1.38*10^-23</f>
        <v>1.3800000000000001E-23</v>
      </c>
    </row>
    <row r="3" spans="1:11" x14ac:dyDescent="0.25">
      <c r="A3">
        <f t="shared" ref="A3:A66" si="2">A2+18</f>
        <v>236</v>
      </c>
      <c r="B3">
        <f t="shared" si="0"/>
        <v>2.3600000000000002E-7</v>
      </c>
      <c r="C3">
        <f t="shared" si="1"/>
        <v>22557472114.377934</v>
      </c>
    </row>
    <row r="4" spans="1:11" x14ac:dyDescent="0.25">
      <c r="A4">
        <f t="shared" si="2"/>
        <v>254</v>
      </c>
      <c r="B4">
        <f t="shared" si="0"/>
        <v>2.5400000000000002E-7</v>
      </c>
      <c r="C4">
        <f t="shared" si="1"/>
        <v>642931790253.98596</v>
      </c>
    </row>
    <row r="5" spans="1:11" x14ac:dyDescent="0.25">
      <c r="A5">
        <f t="shared" si="2"/>
        <v>272</v>
      </c>
      <c r="B5">
        <f t="shared" si="0"/>
        <v>2.72E-7</v>
      </c>
      <c r="C5">
        <f t="shared" si="1"/>
        <v>11489216781618.301</v>
      </c>
    </row>
    <row r="6" spans="1:11" x14ac:dyDescent="0.25">
      <c r="A6">
        <f t="shared" si="2"/>
        <v>290</v>
      </c>
      <c r="B6">
        <f t="shared" si="0"/>
        <v>2.9000000000000003E-7</v>
      </c>
      <c r="C6">
        <f t="shared" si="1"/>
        <v>140622177992711.36</v>
      </c>
    </row>
    <row r="7" spans="1:11" x14ac:dyDescent="0.25">
      <c r="A7">
        <f t="shared" si="2"/>
        <v>308</v>
      </c>
      <c r="B7">
        <f t="shared" si="0"/>
        <v>3.0800000000000001E-7</v>
      </c>
      <c r="C7">
        <f t="shared" si="1"/>
        <v>1261229616238228.3</v>
      </c>
    </row>
    <row r="8" spans="1:11" x14ac:dyDescent="0.25">
      <c r="A8">
        <f t="shared" si="2"/>
        <v>326</v>
      </c>
      <c r="B8">
        <f t="shared" si="0"/>
        <v>3.2600000000000003E-7</v>
      </c>
      <c r="C8">
        <f t="shared" si="1"/>
        <v>8736006220286741</v>
      </c>
    </row>
    <row r="9" spans="1:11" x14ac:dyDescent="0.25">
      <c r="A9">
        <f t="shared" si="2"/>
        <v>344</v>
      </c>
      <c r="B9">
        <f t="shared" si="0"/>
        <v>3.4400000000000001E-7</v>
      </c>
      <c r="C9">
        <f t="shared" si="1"/>
        <v>4.8707244030623936E+16</v>
      </c>
    </row>
    <row r="10" spans="1:11" x14ac:dyDescent="0.25">
      <c r="A10">
        <f t="shared" si="2"/>
        <v>362</v>
      </c>
      <c r="B10">
        <f t="shared" si="0"/>
        <v>3.6200000000000004E-7</v>
      </c>
      <c r="C10">
        <f t="shared" si="1"/>
        <v>2.2594672748908995E+17</v>
      </c>
    </row>
    <row r="11" spans="1:11" x14ac:dyDescent="0.25">
      <c r="A11">
        <f t="shared" si="2"/>
        <v>380</v>
      </c>
      <c r="B11">
        <f t="shared" si="0"/>
        <v>3.8000000000000001E-7</v>
      </c>
      <c r="C11">
        <f t="shared" si="1"/>
        <v>8.9571135977004058E+17</v>
      </c>
    </row>
    <row r="12" spans="1:11" x14ac:dyDescent="0.25">
      <c r="A12">
        <f t="shared" si="2"/>
        <v>398</v>
      </c>
      <c r="B12">
        <f t="shared" si="0"/>
        <v>3.9800000000000004E-7</v>
      </c>
      <c r="C12">
        <f t="shared" si="1"/>
        <v>3.1014967833149573E+18</v>
      </c>
    </row>
    <row r="13" spans="1:11" x14ac:dyDescent="0.25">
      <c r="A13">
        <f t="shared" si="2"/>
        <v>416</v>
      </c>
      <c r="B13">
        <f t="shared" si="0"/>
        <v>4.1600000000000002E-7</v>
      </c>
      <c r="C13">
        <f t="shared" si="1"/>
        <v>9.5509078844948992E+18</v>
      </c>
    </row>
    <row r="14" spans="1:11" x14ac:dyDescent="0.25">
      <c r="A14">
        <f t="shared" si="2"/>
        <v>434</v>
      </c>
      <c r="B14">
        <f t="shared" si="0"/>
        <v>4.3400000000000005E-7</v>
      </c>
      <c r="C14">
        <f t="shared" si="1"/>
        <v>2.65522521394466E+19</v>
      </c>
    </row>
    <row r="15" spans="1:11" x14ac:dyDescent="0.25">
      <c r="A15">
        <f t="shared" si="2"/>
        <v>452</v>
      </c>
      <c r="B15">
        <f t="shared" si="0"/>
        <v>4.5200000000000002E-7</v>
      </c>
      <c r="C15">
        <f t="shared" si="1"/>
        <v>6.7484368854983639E+19</v>
      </c>
    </row>
    <row r="16" spans="1:11" x14ac:dyDescent="0.25">
      <c r="A16">
        <f t="shared" si="2"/>
        <v>470</v>
      </c>
      <c r="B16">
        <f t="shared" si="0"/>
        <v>4.7000000000000005E-7</v>
      </c>
      <c r="C16">
        <f t="shared" si="1"/>
        <v>1.5847591709535941E+20</v>
      </c>
    </row>
    <row r="17" spans="1:3" x14ac:dyDescent="0.25">
      <c r="A17">
        <f t="shared" si="2"/>
        <v>488</v>
      </c>
      <c r="B17">
        <f t="shared" si="0"/>
        <v>4.8800000000000003E-7</v>
      </c>
      <c r="C17">
        <f t="shared" si="1"/>
        <v>3.4697962519956049E+20</v>
      </c>
    </row>
    <row r="18" spans="1:3" x14ac:dyDescent="0.25">
      <c r="A18">
        <f t="shared" si="2"/>
        <v>506</v>
      </c>
      <c r="B18">
        <f t="shared" si="0"/>
        <v>5.06E-7</v>
      </c>
      <c r="C18">
        <f t="shared" si="1"/>
        <v>7.1380703599682493E+20</v>
      </c>
    </row>
    <row r="19" spans="1:3" x14ac:dyDescent="0.25">
      <c r="A19">
        <f t="shared" si="2"/>
        <v>524</v>
      </c>
      <c r="B19">
        <f t="shared" si="0"/>
        <v>5.2399999999999998E-7</v>
      </c>
      <c r="C19">
        <f t="shared" si="1"/>
        <v>1.3889313735548073E+21</v>
      </c>
    </row>
    <row r="20" spans="1:3" x14ac:dyDescent="0.25">
      <c r="A20">
        <f t="shared" si="2"/>
        <v>542</v>
      </c>
      <c r="B20">
        <f t="shared" si="0"/>
        <v>5.4200000000000006E-7</v>
      </c>
      <c r="C20">
        <f t="shared" si="1"/>
        <v>2.5709924936525168E+21</v>
      </c>
    </row>
    <row r="21" spans="1:3" x14ac:dyDescent="0.25">
      <c r="A21">
        <f t="shared" si="2"/>
        <v>560</v>
      </c>
      <c r="B21">
        <f t="shared" si="0"/>
        <v>5.6000000000000004E-7</v>
      </c>
      <c r="C21">
        <f t="shared" si="1"/>
        <v>4.5499971395261883E+21</v>
      </c>
    </row>
    <row r="22" spans="1:3" x14ac:dyDescent="0.25">
      <c r="A22">
        <f t="shared" si="2"/>
        <v>578</v>
      </c>
      <c r="B22">
        <f t="shared" si="0"/>
        <v>5.7800000000000001E-7</v>
      </c>
      <c r="C22">
        <f t="shared" si="1"/>
        <v>7.7322638321496401E+21</v>
      </c>
    </row>
    <row r="23" spans="1:3" x14ac:dyDescent="0.25">
      <c r="A23">
        <f t="shared" si="2"/>
        <v>596</v>
      </c>
      <c r="B23">
        <f t="shared" si="0"/>
        <v>5.9599999999999999E-7</v>
      </c>
      <c r="C23">
        <f t="shared" si="1"/>
        <v>1.2666279842164406E+22</v>
      </c>
    </row>
    <row r="24" spans="1:3" x14ac:dyDescent="0.25">
      <c r="A24">
        <f t="shared" si="2"/>
        <v>614</v>
      </c>
      <c r="B24">
        <f t="shared" si="0"/>
        <v>6.1400000000000007E-7</v>
      </c>
      <c r="C24">
        <f t="shared" si="1"/>
        <v>2.0067871546257432E+22</v>
      </c>
    </row>
    <row r="25" spans="1:3" x14ac:dyDescent="0.25">
      <c r="A25">
        <f t="shared" si="2"/>
        <v>632</v>
      </c>
      <c r="B25">
        <f t="shared" si="0"/>
        <v>6.3200000000000005E-7</v>
      </c>
      <c r="C25">
        <f t="shared" si="1"/>
        <v>3.0842972840248761E+22</v>
      </c>
    </row>
    <row r="26" spans="1:3" x14ac:dyDescent="0.25">
      <c r="A26">
        <f t="shared" si="2"/>
        <v>650</v>
      </c>
      <c r="B26">
        <f t="shared" si="0"/>
        <v>6.5000000000000002E-7</v>
      </c>
      <c r="C26">
        <f t="shared" si="1"/>
        <v>4.6106319690170349E+22</v>
      </c>
    </row>
    <row r="27" spans="1:3" x14ac:dyDescent="0.25">
      <c r="A27">
        <f t="shared" si="2"/>
        <v>668</v>
      </c>
      <c r="B27">
        <f t="shared" si="0"/>
        <v>6.68E-7</v>
      </c>
      <c r="C27">
        <f t="shared" si="1"/>
        <v>6.7194591095655206E+22</v>
      </c>
    </row>
    <row r="28" spans="1:3" x14ac:dyDescent="0.25">
      <c r="A28">
        <f t="shared" si="2"/>
        <v>686</v>
      </c>
      <c r="B28">
        <f t="shared" si="0"/>
        <v>6.8600000000000008E-7</v>
      </c>
      <c r="C28">
        <f t="shared" si="1"/>
        <v>9.5672829528098547E+22</v>
      </c>
    </row>
    <row r="29" spans="1:3" x14ac:dyDescent="0.25">
      <c r="A29">
        <f t="shared" si="2"/>
        <v>704</v>
      </c>
      <c r="B29">
        <f t="shared" si="0"/>
        <v>7.0400000000000006E-7</v>
      </c>
      <c r="C29">
        <f t="shared" si="1"/>
        <v>1.3333336869389466E+23</v>
      </c>
    </row>
    <row r="30" spans="1:3" x14ac:dyDescent="0.25">
      <c r="A30">
        <f t="shared" si="2"/>
        <v>722</v>
      </c>
      <c r="B30">
        <f t="shared" si="0"/>
        <v>7.2200000000000003E-7</v>
      </c>
      <c r="C30">
        <f t="shared" si="1"/>
        <v>1.8218693093034878E+23</v>
      </c>
    </row>
    <row r="31" spans="1:3" x14ac:dyDescent="0.25">
      <c r="A31">
        <f t="shared" si="2"/>
        <v>740</v>
      </c>
      <c r="B31">
        <f t="shared" si="0"/>
        <v>7.4000000000000001E-7</v>
      </c>
      <c r="C31">
        <f t="shared" si="1"/>
        <v>2.4444599031439743E+23</v>
      </c>
    </row>
    <row r="32" spans="1:3" x14ac:dyDescent="0.25">
      <c r="A32">
        <f t="shared" si="2"/>
        <v>758</v>
      </c>
      <c r="B32">
        <f t="shared" si="0"/>
        <v>7.5800000000000009E-7</v>
      </c>
      <c r="C32">
        <f t="shared" si="1"/>
        <v>3.2250089641919694E+23</v>
      </c>
    </row>
    <row r="33" spans="1:3" x14ac:dyDescent="0.25">
      <c r="A33">
        <f t="shared" si="2"/>
        <v>776</v>
      </c>
      <c r="B33">
        <f t="shared" si="0"/>
        <v>7.7600000000000007E-7</v>
      </c>
      <c r="C33">
        <f t="shared" si="1"/>
        <v>4.1888959189431954E+23</v>
      </c>
    </row>
    <row r="34" spans="1:3" x14ac:dyDescent="0.25">
      <c r="A34">
        <f t="shared" si="2"/>
        <v>794</v>
      </c>
      <c r="B34">
        <f t="shared" si="0"/>
        <v>7.9400000000000004E-7</v>
      </c>
      <c r="C34">
        <f t="shared" si="1"/>
        <v>5.3626201834989667E+23</v>
      </c>
    </row>
    <row r="35" spans="1:3" x14ac:dyDescent="0.25">
      <c r="A35">
        <f t="shared" si="2"/>
        <v>812</v>
      </c>
      <c r="B35">
        <f t="shared" si="0"/>
        <v>8.1200000000000002E-7</v>
      </c>
      <c r="C35">
        <f t="shared" si="1"/>
        <v>6.7734048204196096E+23</v>
      </c>
    </row>
    <row r="36" spans="1:3" x14ac:dyDescent="0.25">
      <c r="A36">
        <f t="shared" si="2"/>
        <v>830</v>
      </c>
      <c r="B36">
        <f t="shared" si="0"/>
        <v>8.300000000000001E-7</v>
      </c>
      <c r="C36">
        <f t="shared" si="1"/>
        <v>8.4487734395918137E+23</v>
      </c>
    </row>
    <row r="37" spans="1:3" x14ac:dyDescent="0.25">
      <c r="A37">
        <f t="shared" si="2"/>
        <v>848</v>
      </c>
      <c r="B37">
        <f t="shared" si="0"/>
        <v>8.4800000000000008E-7</v>
      </c>
      <c r="C37">
        <f t="shared" si="1"/>
        <v>1.0416114144948195E+24</v>
      </c>
    </row>
    <row r="38" spans="1:3" x14ac:dyDescent="0.25">
      <c r="A38">
        <f t="shared" si="2"/>
        <v>866</v>
      </c>
      <c r="B38">
        <f t="shared" si="0"/>
        <v>8.6600000000000005E-7</v>
      </c>
      <c r="C38">
        <f t="shared" si="1"/>
        <v>1.2702243815251534E+24</v>
      </c>
    </row>
    <row r="39" spans="1:3" x14ac:dyDescent="0.25">
      <c r="A39">
        <f t="shared" si="2"/>
        <v>884</v>
      </c>
      <c r="B39">
        <f t="shared" si="0"/>
        <v>8.8400000000000003E-7</v>
      </c>
      <c r="C39">
        <f t="shared" si="1"/>
        <v>1.5332984954074105E+24</v>
      </c>
    </row>
    <row r="40" spans="1:3" x14ac:dyDescent="0.25">
      <c r="A40">
        <f t="shared" si="2"/>
        <v>902</v>
      </c>
      <c r="B40">
        <f t="shared" si="0"/>
        <v>9.02E-7</v>
      </c>
      <c r="C40">
        <f t="shared" si="1"/>
        <v>1.8332765890756159E+24</v>
      </c>
    </row>
    <row r="41" spans="1:3" x14ac:dyDescent="0.25">
      <c r="A41">
        <f t="shared" si="2"/>
        <v>920</v>
      </c>
      <c r="B41">
        <f t="shared" si="0"/>
        <v>9.2000000000000009E-7</v>
      </c>
      <c r="C41">
        <f t="shared" si="1"/>
        <v>2.1724253396937559E+24</v>
      </c>
    </row>
    <row r="42" spans="1:3" x14ac:dyDescent="0.25">
      <c r="A42">
        <f t="shared" si="2"/>
        <v>938</v>
      </c>
      <c r="B42">
        <f t="shared" si="0"/>
        <v>9.3800000000000006E-7</v>
      </c>
      <c r="C42">
        <f t="shared" si="1"/>
        <v>2.5528024927247049E+24</v>
      </c>
    </row>
    <row r="43" spans="1:3" x14ac:dyDescent="0.25">
      <c r="A43">
        <f t="shared" si="2"/>
        <v>956</v>
      </c>
      <c r="B43">
        <f t="shared" si="0"/>
        <v>9.5600000000000004E-7</v>
      </c>
      <c r="C43">
        <f t="shared" si="1"/>
        <v>2.9762285806009366E+24</v>
      </c>
    </row>
    <row r="44" spans="1:3" x14ac:dyDescent="0.25">
      <c r="A44">
        <f t="shared" si="2"/>
        <v>974</v>
      </c>
      <c r="B44">
        <f t="shared" si="0"/>
        <v>9.7400000000000012E-7</v>
      </c>
      <c r="C44">
        <f t="shared" si="1"/>
        <v>3.4442634852716647E+24</v>
      </c>
    </row>
    <row r="45" spans="1:3" x14ac:dyDescent="0.25">
      <c r="A45">
        <f t="shared" si="2"/>
        <v>992</v>
      </c>
      <c r="B45">
        <f t="shared" si="0"/>
        <v>9.9199999999999999E-7</v>
      </c>
      <c r="C45">
        <f t="shared" si="1"/>
        <v>3.9581880235330243E+24</v>
      </c>
    </row>
    <row r="46" spans="1:3" x14ac:dyDescent="0.25">
      <c r="A46">
        <f t="shared" si="2"/>
        <v>1010</v>
      </c>
      <c r="B46">
        <f t="shared" si="0"/>
        <v>1.0100000000000001E-6</v>
      </c>
      <c r="C46">
        <f t="shared" si="1"/>
        <v>4.5189905810374192E+24</v>
      </c>
    </row>
    <row r="47" spans="1:3" x14ac:dyDescent="0.25">
      <c r="A47">
        <f t="shared" si="2"/>
        <v>1028</v>
      </c>
      <c r="B47">
        <f t="shared" si="0"/>
        <v>1.0280000000000002E-6</v>
      </c>
      <c r="C47">
        <f t="shared" si="1"/>
        <v>5.1273586882587911E+24</v>
      </c>
    </row>
    <row r="48" spans="1:3" x14ac:dyDescent="0.25">
      <c r="A48">
        <f t="shared" si="2"/>
        <v>1046</v>
      </c>
      <c r="B48">
        <f t="shared" si="0"/>
        <v>1.046E-6</v>
      </c>
      <c r="C48">
        <f t="shared" si="1"/>
        <v>5.7836753209690439E+24</v>
      </c>
    </row>
    <row r="49" spans="1:3" x14ac:dyDescent="0.25">
      <c r="A49">
        <f t="shared" si="2"/>
        <v>1064</v>
      </c>
      <c r="B49">
        <f t="shared" si="0"/>
        <v>1.0640000000000001E-6</v>
      </c>
      <c r="C49">
        <f t="shared" si="1"/>
        <v>6.4880196192045736E+24</v>
      </c>
    </row>
    <row r="50" spans="1:3" x14ac:dyDescent="0.25">
      <c r="A50">
        <f t="shared" si="2"/>
        <v>1082</v>
      </c>
      <c r="B50">
        <f t="shared" si="0"/>
        <v>1.082E-6</v>
      </c>
      <c r="C50">
        <f t="shared" si="1"/>
        <v>7.2401716515464672E+24</v>
      </c>
    </row>
    <row r="51" spans="1:3" x14ac:dyDescent="0.25">
      <c r="A51">
        <f t="shared" si="2"/>
        <v>1100</v>
      </c>
      <c r="B51">
        <f t="shared" si="0"/>
        <v>1.1000000000000001E-6</v>
      </c>
      <c r="C51">
        <f t="shared" si="1"/>
        <v>8.0396208043570606E+24</v>
      </c>
    </row>
    <row r="52" spans="1:3" x14ac:dyDescent="0.25">
      <c r="A52">
        <f t="shared" si="2"/>
        <v>1118</v>
      </c>
      <c r="B52">
        <f t="shared" si="0"/>
        <v>1.1180000000000001E-6</v>
      </c>
      <c r="C52">
        <f t="shared" si="1"/>
        <v>8.8855773464787025E+24</v>
      </c>
    </row>
    <row r="53" spans="1:3" x14ac:dyDescent="0.25">
      <c r="A53">
        <f t="shared" si="2"/>
        <v>1136</v>
      </c>
      <c r="B53">
        <f t="shared" si="0"/>
        <v>1.136E-6</v>
      </c>
      <c r="C53">
        <f t="shared" si="1"/>
        <v>9.7769867065869883E+24</v>
      </c>
    </row>
    <row r="54" spans="1:3" x14ac:dyDescent="0.25">
      <c r="A54">
        <f t="shared" si="2"/>
        <v>1154</v>
      </c>
      <c r="B54">
        <f t="shared" si="0"/>
        <v>1.1540000000000001E-6</v>
      </c>
      <c r="C54">
        <f t="shared" si="1"/>
        <v>1.0712546000552344E+25</v>
      </c>
    </row>
    <row r="55" spans="1:3" x14ac:dyDescent="0.25">
      <c r="A55">
        <f t="shared" si="2"/>
        <v>1172</v>
      </c>
      <c r="B55">
        <f t="shared" si="0"/>
        <v>1.1720000000000002E-6</v>
      </c>
      <c r="C55">
        <f t="shared" si="1"/>
        <v>1.1690722357449548E+25</v>
      </c>
    </row>
    <row r="56" spans="1:3" x14ac:dyDescent="0.25">
      <c r="A56">
        <f t="shared" si="2"/>
        <v>1190</v>
      </c>
      <c r="B56">
        <f t="shared" si="0"/>
        <v>1.19E-6</v>
      </c>
      <c r="C56">
        <f t="shared" si="1"/>
        <v>1.2709772613010473E+25</v>
      </c>
    </row>
    <row r="57" spans="1:3" x14ac:dyDescent="0.25">
      <c r="A57">
        <f t="shared" si="2"/>
        <v>1208</v>
      </c>
      <c r="B57">
        <f t="shared" si="0"/>
        <v>1.2080000000000001E-6</v>
      </c>
      <c r="C57">
        <f t="shared" si="1"/>
        <v>1.376776396624007E+25</v>
      </c>
    </row>
    <row r="58" spans="1:3" x14ac:dyDescent="0.25">
      <c r="A58">
        <f t="shared" si="2"/>
        <v>1226</v>
      </c>
      <c r="B58">
        <f t="shared" si="0"/>
        <v>1.226E-6</v>
      </c>
      <c r="C58">
        <f t="shared" si="1"/>
        <v>1.4862595226720331E+25</v>
      </c>
    </row>
    <row r="59" spans="1:3" x14ac:dyDescent="0.25">
      <c r="A59">
        <f t="shared" si="2"/>
        <v>1244</v>
      </c>
      <c r="B59">
        <f t="shared" si="0"/>
        <v>1.2440000000000001E-6</v>
      </c>
      <c r="C59">
        <f t="shared" si="1"/>
        <v>1.5992018315138308E+25</v>
      </c>
    </row>
    <row r="60" spans="1:3" x14ac:dyDescent="0.25">
      <c r="A60">
        <f t="shared" si="2"/>
        <v>1262</v>
      </c>
      <c r="B60">
        <f t="shared" si="0"/>
        <v>1.2620000000000002E-6</v>
      </c>
      <c r="C60">
        <f t="shared" si="1"/>
        <v>1.7153659716364606E+25</v>
      </c>
    </row>
    <row r="61" spans="1:3" x14ac:dyDescent="0.25">
      <c r="A61">
        <f t="shared" si="2"/>
        <v>1280</v>
      </c>
      <c r="B61">
        <f t="shared" si="0"/>
        <v>1.28E-6</v>
      </c>
      <c r="C61">
        <f t="shared" si="1"/>
        <v>1.8345041621771254E+25</v>
      </c>
    </row>
    <row r="62" spans="1:3" x14ac:dyDescent="0.25">
      <c r="A62">
        <f t="shared" si="2"/>
        <v>1298</v>
      </c>
      <c r="B62">
        <f t="shared" si="0"/>
        <v>1.2980000000000001E-6</v>
      </c>
      <c r="C62">
        <f t="shared" si="1"/>
        <v>1.9563602534437112E+25</v>
      </c>
    </row>
    <row r="63" spans="1:3" x14ac:dyDescent="0.25">
      <c r="A63">
        <f t="shared" si="2"/>
        <v>1316</v>
      </c>
      <c r="B63">
        <f t="shared" si="0"/>
        <v>1.316E-6</v>
      </c>
      <c r="C63">
        <f t="shared" si="1"/>
        <v>2.0806717146661286E+25</v>
      </c>
    </row>
    <row r="64" spans="1:3" x14ac:dyDescent="0.25">
      <c r="A64">
        <f t="shared" si="2"/>
        <v>1334</v>
      </c>
      <c r="B64">
        <f t="shared" si="0"/>
        <v>1.3340000000000001E-6</v>
      </c>
      <c r="C64">
        <f t="shared" si="1"/>
        <v>2.2071715333205409E+25</v>
      </c>
    </row>
    <row r="65" spans="1:3" x14ac:dyDescent="0.25">
      <c r="A65">
        <f t="shared" si="2"/>
        <v>1352</v>
      </c>
      <c r="B65">
        <f t="shared" si="0"/>
        <v>1.3520000000000001E-6</v>
      </c>
      <c r="C65">
        <f t="shared" si="1"/>
        <v>2.3355900135469506E+25</v>
      </c>
    </row>
    <row r="66" spans="1:3" x14ac:dyDescent="0.25">
      <c r="A66">
        <f t="shared" si="2"/>
        <v>1370</v>
      </c>
      <c r="B66">
        <f t="shared" ref="B66:B129" si="3">A66*0.000000001</f>
        <v>1.37E-6</v>
      </c>
      <c r="C66">
        <f t="shared" ref="C66:C129" si="4">($J$2)/(POWER(B66,5)*(EXP(($H$2*$I$2)/(B66*$K$2*$G$2))-1))</f>
        <v>2.4656564641095258E+25</v>
      </c>
    </row>
    <row r="67" spans="1:3" x14ac:dyDescent="0.25">
      <c r="A67">
        <f t="shared" ref="A67:A130" si="5">A66+18</f>
        <v>1388</v>
      </c>
      <c r="B67">
        <f t="shared" si="3"/>
        <v>1.3880000000000001E-6</v>
      </c>
      <c r="C67">
        <f t="shared" si="4"/>
        <v>2.5971007690096199E+25</v>
      </c>
    </row>
    <row r="68" spans="1:3" x14ac:dyDescent="0.25">
      <c r="A68">
        <f t="shared" si="5"/>
        <v>1406</v>
      </c>
      <c r="B68">
        <f t="shared" si="3"/>
        <v>1.4060000000000002E-6</v>
      </c>
      <c r="C68">
        <f t="shared" si="4"/>
        <v>2.7296548362468024E+25</v>
      </c>
    </row>
    <row r="69" spans="1:3" x14ac:dyDescent="0.25">
      <c r="A69">
        <f t="shared" si="5"/>
        <v>1424</v>
      </c>
      <c r="B69">
        <f t="shared" si="3"/>
        <v>1.424E-6</v>
      </c>
      <c r="C69">
        <f t="shared" si="4"/>
        <v>2.8630539223331381E+25</v>
      </c>
    </row>
    <row r="70" spans="1:3" x14ac:dyDescent="0.25">
      <c r="A70">
        <f t="shared" si="5"/>
        <v>1442</v>
      </c>
      <c r="B70">
        <f t="shared" si="3"/>
        <v>1.4420000000000001E-6</v>
      </c>
      <c r="C70">
        <f t="shared" si="4"/>
        <v>2.9970378320068531E+25</v>
      </c>
    </row>
    <row r="71" spans="1:3" x14ac:dyDescent="0.25">
      <c r="A71">
        <f t="shared" si="5"/>
        <v>1460</v>
      </c>
      <c r="B71">
        <f t="shared" si="3"/>
        <v>1.46E-6</v>
      </c>
      <c r="C71">
        <f t="shared" si="4"/>
        <v>3.1313519941740896E+25</v>
      </c>
    </row>
    <row r="72" spans="1:3" x14ac:dyDescent="0.25">
      <c r="A72">
        <f t="shared" si="5"/>
        <v>1478</v>
      </c>
      <c r="B72">
        <f t="shared" si="3"/>
        <v>1.4780000000000001E-6</v>
      </c>
      <c r="C72">
        <f t="shared" si="4"/>
        <v>3.2657484164471555E+25</v>
      </c>
    </row>
    <row r="73" spans="1:3" x14ac:dyDescent="0.25">
      <c r="A73">
        <f t="shared" si="5"/>
        <v>1496</v>
      </c>
      <c r="B73">
        <f t="shared" si="3"/>
        <v>1.4960000000000002E-6</v>
      </c>
      <c r="C73">
        <f t="shared" si="4"/>
        <v>3.399986521759984E+25</v>
      </c>
    </row>
    <row r="74" spans="1:3" x14ac:dyDescent="0.25">
      <c r="A74">
        <f t="shared" si="5"/>
        <v>1514</v>
      </c>
      <c r="B74">
        <f t="shared" si="3"/>
        <v>1.514E-6</v>
      </c>
      <c r="C74">
        <f t="shared" si="4"/>
        <v>3.5338338714461488E+25</v>
      </c>
    </row>
    <row r="75" spans="1:3" x14ac:dyDescent="0.25">
      <c r="A75">
        <f t="shared" si="5"/>
        <v>1532</v>
      </c>
      <c r="B75">
        <f t="shared" si="3"/>
        <v>1.5320000000000001E-6</v>
      </c>
      <c r="C75">
        <f t="shared" si="4"/>
        <v>3.6670667798800848E+25</v>
      </c>
    </row>
    <row r="76" spans="1:3" x14ac:dyDescent="0.25">
      <c r="A76">
        <f t="shared" si="5"/>
        <v>1550</v>
      </c>
      <c r="B76">
        <f t="shared" si="3"/>
        <v>1.5500000000000002E-6</v>
      </c>
      <c r="C76">
        <f t="shared" si="4"/>
        <v>3.7994708263275527E+25</v>
      </c>
    </row>
    <row r="77" spans="1:3" x14ac:dyDescent="0.25">
      <c r="A77">
        <f t="shared" si="5"/>
        <v>1568</v>
      </c>
      <c r="B77">
        <f t="shared" si="3"/>
        <v>1.5680000000000001E-6</v>
      </c>
      <c r="C77">
        <f t="shared" si="4"/>
        <v>3.93084127004588E+25</v>
      </c>
    </row>
    <row r="78" spans="1:3" x14ac:dyDescent="0.25">
      <c r="A78">
        <f t="shared" si="5"/>
        <v>1586</v>
      </c>
      <c r="B78">
        <f t="shared" si="3"/>
        <v>1.5860000000000001E-6</v>
      </c>
      <c r="C78">
        <f t="shared" si="4"/>
        <v>4.0609833749367144E+25</v>
      </c>
    </row>
    <row r="79" spans="1:3" x14ac:dyDescent="0.25">
      <c r="A79">
        <f t="shared" si="5"/>
        <v>1604</v>
      </c>
      <c r="B79">
        <f t="shared" si="3"/>
        <v>1.604E-6</v>
      </c>
      <c r="C79">
        <f t="shared" si="4"/>
        <v>4.1897126502003533E+25</v>
      </c>
    </row>
    <row r="80" spans="1:3" x14ac:dyDescent="0.25">
      <c r="A80">
        <f t="shared" si="5"/>
        <v>1622</v>
      </c>
      <c r="B80">
        <f t="shared" si="3"/>
        <v>1.6220000000000001E-6</v>
      </c>
      <c r="C80">
        <f t="shared" si="4"/>
        <v>4.3168550134889823E+25</v>
      </c>
    </row>
    <row r="81" spans="1:3" x14ac:dyDescent="0.25">
      <c r="A81">
        <f t="shared" si="5"/>
        <v>1640</v>
      </c>
      <c r="B81">
        <f t="shared" si="3"/>
        <v>1.6400000000000002E-6</v>
      </c>
      <c r="C81">
        <f t="shared" si="4"/>
        <v>4.4422468830198046E+25</v>
      </c>
    </row>
    <row r="82" spans="1:3" x14ac:dyDescent="0.25">
      <c r="A82">
        <f t="shared" si="5"/>
        <v>1658</v>
      </c>
      <c r="B82">
        <f t="shared" si="3"/>
        <v>1.658E-6</v>
      </c>
      <c r="C82">
        <f t="shared" si="4"/>
        <v>4.5657352050031972E+25</v>
      </c>
    </row>
    <row r="83" spans="1:3" x14ac:dyDescent="0.25">
      <c r="A83">
        <f t="shared" si="5"/>
        <v>1676</v>
      </c>
      <c r="B83">
        <f t="shared" si="3"/>
        <v>1.6760000000000001E-6</v>
      </c>
      <c r="C83">
        <f t="shared" si="4"/>
        <v>4.687177422577372E+25</v>
      </c>
    </row>
    <row r="84" spans="1:3" x14ac:dyDescent="0.25">
      <c r="A84">
        <f t="shared" si="5"/>
        <v>1694</v>
      </c>
      <c r="B84">
        <f t="shared" si="3"/>
        <v>1.694E-6</v>
      </c>
      <c r="C84">
        <f t="shared" si="4"/>
        <v>4.8064413922312921E+25</v>
      </c>
    </row>
    <row r="85" spans="1:3" x14ac:dyDescent="0.25">
      <c r="A85">
        <f t="shared" si="5"/>
        <v>1712</v>
      </c>
      <c r="B85">
        <f t="shared" si="3"/>
        <v>1.7120000000000001E-6</v>
      </c>
      <c r="C85">
        <f t="shared" si="4"/>
        <v>4.9234052534513648E+25</v>
      </c>
    </row>
    <row r="86" spans="1:3" x14ac:dyDescent="0.25">
      <c r="A86">
        <f t="shared" si="5"/>
        <v>1730</v>
      </c>
      <c r="B86">
        <f t="shared" si="3"/>
        <v>1.7300000000000002E-6</v>
      </c>
      <c r="C86">
        <f t="shared" si="4"/>
        <v>5.0379572570541978E+25</v>
      </c>
    </row>
    <row r="87" spans="1:3" x14ac:dyDescent="0.25">
      <c r="A87">
        <f t="shared" si="5"/>
        <v>1748</v>
      </c>
      <c r="B87">
        <f t="shared" si="3"/>
        <v>1.748E-6</v>
      </c>
      <c r="C87">
        <f t="shared" si="4"/>
        <v>5.149995557374058E+25</v>
      </c>
    </row>
    <row r="88" spans="1:3" x14ac:dyDescent="0.25">
      <c r="A88">
        <f t="shared" si="5"/>
        <v>1766</v>
      </c>
      <c r="B88">
        <f t="shared" si="3"/>
        <v>1.7660000000000001E-6</v>
      </c>
      <c r="C88">
        <f t="shared" si="4"/>
        <v>5.2594279731677208E+25</v>
      </c>
    </row>
    <row r="89" spans="1:3" x14ac:dyDescent="0.25">
      <c r="A89">
        <f t="shared" si="5"/>
        <v>1784</v>
      </c>
      <c r="B89">
        <f t="shared" si="3"/>
        <v>1.7840000000000002E-6</v>
      </c>
      <c r="C89">
        <f t="shared" si="4"/>
        <v>5.3661717217856822E+25</v>
      </c>
    </row>
    <row r="90" spans="1:3" x14ac:dyDescent="0.25">
      <c r="A90">
        <f t="shared" si="5"/>
        <v>1802</v>
      </c>
      <c r="B90">
        <f t="shared" si="3"/>
        <v>1.8020000000000001E-6</v>
      </c>
      <c r="C90">
        <f t="shared" si="4"/>
        <v>5.4701531308423471E+25</v>
      </c>
    </row>
    <row r="91" spans="1:3" x14ac:dyDescent="0.25">
      <c r="A91">
        <f t="shared" si="5"/>
        <v>1820</v>
      </c>
      <c r="B91">
        <f t="shared" si="3"/>
        <v>1.8200000000000002E-6</v>
      </c>
      <c r="C91">
        <f t="shared" si="4"/>
        <v>5.5713073313036813E+25</v>
      </c>
    </row>
    <row r="92" spans="1:3" x14ac:dyDescent="0.25">
      <c r="A92">
        <f t="shared" si="5"/>
        <v>1838</v>
      </c>
      <c r="B92">
        <f t="shared" si="3"/>
        <v>1.838E-6</v>
      </c>
      <c r="C92">
        <f t="shared" si="4"/>
        <v>5.6695779356008538E+25</v>
      </c>
    </row>
    <row r="93" spans="1:3" x14ac:dyDescent="0.25">
      <c r="A93">
        <f t="shared" si="5"/>
        <v>1856</v>
      </c>
      <c r="B93">
        <f t="shared" si="3"/>
        <v>1.8560000000000001E-6</v>
      </c>
      <c r="C93">
        <f t="shared" si="4"/>
        <v>5.7649167040767424E+25</v>
      </c>
    </row>
    <row r="94" spans="1:3" x14ac:dyDescent="0.25">
      <c r="A94">
        <f t="shared" si="5"/>
        <v>1874</v>
      </c>
      <c r="B94">
        <f t="shared" si="3"/>
        <v>1.8740000000000002E-6</v>
      </c>
      <c r="C94">
        <f t="shared" si="4"/>
        <v>5.8572832027798446E+25</v>
      </c>
    </row>
    <row r="95" spans="1:3" x14ac:dyDescent="0.25">
      <c r="A95">
        <f t="shared" si="5"/>
        <v>1892</v>
      </c>
      <c r="B95">
        <f t="shared" si="3"/>
        <v>1.8920000000000001E-6</v>
      </c>
      <c r="C95">
        <f t="shared" si="4"/>
        <v>5.946644455339927E+25</v>
      </c>
    </row>
    <row r="96" spans="1:3" x14ac:dyDescent="0.25">
      <c r="A96">
        <f t="shared" si="5"/>
        <v>1910</v>
      </c>
      <c r="B96">
        <f t="shared" si="3"/>
        <v>1.9099999999999999E-6</v>
      </c>
      <c r="C96">
        <f t="shared" si="4"/>
        <v>6.0329745913916423E+25</v>
      </c>
    </row>
    <row r="97" spans="1:3" x14ac:dyDescent="0.25">
      <c r="A97">
        <f t="shared" si="5"/>
        <v>1928</v>
      </c>
      <c r="B97">
        <f t="shared" si="3"/>
        <v>1.928E-6</v>
      </c>
      <c r="C97">
        <f t="shared" si="4"/>
        <v>6.1162544937585485E+25</v>
      </c>
    </row>
    <row r="98" spans="1:3" x14ac:dyDescent="0.25">
      <c r="A98">
        <f t="shared" si="5"/>
        <v>1946</v>
      </c>
      <c r="B98">
        <f t="shared" si="3"/>
        <v>1.9460000000000001E-6</v>
      </c>
      <c r="C98">
        <f t="shared" si="4"/>
        <v>6.1964714463701005E+25</v>
      </c>
    </row>
    <row r="99" spans="1:3" x14ac:dyDescent="0.25">
      <c r="A99">
        <f t="shared" si="5"/>
        <v>1964</v>
      </c>
      <c r="B99">
        <f t="shared" si="3"/>
        <v>1.9640000000000002E-6</v>
      </c>
      <c r="C99">
        <f t="shared" si="4"/>
        <v>6.2736187846591147E+25</v>
      </c>
    </row>
    <row r="100" spans="1:3" x14ac:dyDescent="0.25">
      <c r="A100">
        <f t="shared" si="5"/>
        <v>1982</v>
      </c>
      <c r="B100">
        <f t="shared" si="3"/>
        <v>1.9820000000000003E-6</v>
      </c>
      <c r="C100">
        <f t="shared" si="4"/>
        <v>6.3476955499765848E+25</v>
      </c>
    </row>
    <row r="101" spans="1:3" x14ac:dyDescent="0.25">
      <c r="A101">
        <f t="shared" si="5"/>
        <v>2000</v>
      </c>
      <c r="B101">
        <f t="shared" si="3"/>
        <v>2.0000000000000003E-6</v>
      </c>
      <c r="C101">
        <f t="shared" si="4"/>
        <v>6.4187061493650807E+25</v>
      </c>
    </row>
    <row r="102" spans="1:3" x14ac:dyDescent="0.25">
      <c r="A102">
        <f t="shared" si="5"/>
        <v>2018</v>
      </c>
      <c r="B102">
        <f t="shared" si="3"/>
        <v>2.018E-6</v>
      </c>
      <c r="C102">
        <f t="shared" si="4"/>
        <v>6.4866600218504221E+25</v>
      </c>
    </row>
    <row r="103" spans="1:3" x14ac:dyDescent="0.25">
      <c r="A103">
        <f t="shared" si="5"/>
        <v>2036</v>
      </c>
      <c r="B103">
        <f t="shared" si="3"/>
        <v>2.0360000000000001E-6</v>
      </c>
      <c r="C103">
        <f t="shared" si="4"/>
        <v>6.5515713122438729E+25</v>
      </c>
    </row>
    <row r="104" spans="1:3" x14ac:dyDescent="0.25">
      <c r="A104">
        <f t="shared" si="5"/>
        <v>2054</v>
      </c>
      <c r="B104">
        <f t="shared" si="3"/>
        <v>2.0540000000000002E-6</v>
      </c>
      <c r="C104">
        <f t="shared" si="4"/>
        <v>6.6134585532932326E+25</v>
      </c>
    </row>
    <row r="105" spans="1:3" x14ac:dyDescent="0.25">
      <c r="A105">
        <f t="shared" si="5"/>
        <v>2072</v>
      </c>
      <c r="B105">
        <f t="shared" si="3"/>
        <v>2.0720000000000002E-6</v>
      </c>
      <c r="C105">
        <f t="shared" si="4"/>
        <v>6.672344356880463E+25</v>
      </c>
    </row>
    <row r="106" spans="1:3" x14ac:dyDescent="0.25">
      <c r="A106">
        <f t="shared" si="5"/>
        <v>2090</v>
      </c>
      <c r="B106">
        <f t="shared" si="3"/>
        <v>2.0900000000000003E-6</v>
      </c>
      <c r="C106">
        <f t="shared" si="4"/>
        <v>6.7282551148347992E+25</v>
      </c>
    </row>
    <row r="107" spans="1:3" x14ac:dyDescent="0.25">
      <c r="A107">
        <f t="shared" si="5"/>
        <v>2108</v>
      </c>
      <c r="B107">
        <f t="shared" si="3"/>
        <v>2.108E-6</v>
      </c>
      <c r="C107">
        <f t="shared" si="4"/>
        <v>6.7812207098143518E+25</v>
      </c>
    </row>
    <row r="108" spans="1:3" x14ac:dyDescent="0.25">
      <c r="A108">
        <f t="shared" si="5"/>
        <v>2126</v>
      </c>
      <c r="B108">
        <f t="shared" si="3"/>
        <v>2.1260000000000001E-6</v>
      </c>
      <c r="C108">
        <f t="shared" si="4"/>
        <v>6.8312742366029657E+25</v>
      </c>
    </row>
    <row r="109" spans="1:3" x14ac:dyDescent="0.25">
      <c r="A109">
        <f t="shared" si="5"/>
        <v>2144</v>
      </c>
      <c r="B109">
        <f t="shared" si="3"/>
        <v>2.1440000000000001E-6</v>
      </c>
      <c r="C109">
        <f t="shared" si="4"/>
        <v>6.878451734075075E+25</v>
      </c>
    </row>
    <row r="110" spans="1:3" x14ac:dyDescent="0.25">
      <c r="A110">
        <f t="shared" si="5"/>
        <v>2162</v>
      </c>
      <c r="B110">
        <f t="shared" si="3"/>
        <v>2.1620000000000002E-6</v>
      </c>
      <c r="C110">
        <f t="shared" si="4"/>
        <v>6.9227919279956995E+25</v>
      </c>
    </row>
    <row r="111" spans="1:3" x14ac:dyDescent="0.25">
      <c r="A111">
        <f t="shared" si="5"/>
        <v>2180</v>
      </c>
      <c r="B111">
        <f t="shared" si="3"/>
        <v>2.1800000000000003E-6</v>
      </c>
      <c r="C111">
        <f t="shared" si="4"/>
        <v>6.9643359847473583E+25</v>
      </c>
    </row>
    <row r="112" spans="1:3" x14ac:dyDescent="0.25">
      <c r="A112">
        <f t="shared" si="5"/>
        <v>2198</v>
      </c>
      <c r="B112">
        <f t="shared" si="3"/>
        <v>2.198E-6</v>
      </c>
      <c r="C112">
        <f t="shared" si="4"/>
        <v>7.0031272760080921E+25</v>
      </c>
    </row>
    <row r="113" spans="1:3" x14ac:dyDescent="0.25">
      <c r="A113">
        <f t="shared" si="5"/>
        <v>2216</v>
      </c>
      <c r="B113">
        <f t="shared" si="3"/>
        <v>2.216E-6</v>
      </c>
      <c r="C113">
        <f t="shared" si="4"/>
        <v>7.0392111543456349E+25</v>
      </c>
    </row>
    <row r="114" spans="1:3" x14ac:dyDescent="0.25">
      <c r="A114">
        <f t="shared" si="5"/>
        <v>2234</v>
      </c>
      <c r="B114">
        <f t="shared" si="3"/>
        <v>2.2340000000000001E-6</v>
      </c>
      <c r="C114">
        <f t="shared" si="4"/>
        <v>7.0726347396409043E+25</v>
      </c>
    </row>
    <row r="115" spans="1:3" x14ac:dyDescent="0.25">
      <c r="A115">
        <f t="shared" si="5"/>
        <v>2252</v>
      </c>
      <c r="B115">
        <f t="shared" si="3"/>
        <v>2.2520000000000002E-6</v>
      </c>
      <c r="C115">
        <f t="shared" si="4"/>
        <v>7.1034467162084182E+25</v>
      </c>
    </row>
    <row r="116" spans="1:3" x14ac:dyDescent="0.25">
      <c r="A116">
        <f t="shared" si="5"/>
        <v>2270</v>
      </c>
      <c r="B116">
        <f t="shared" si="3"/>
        <v>2.2700000000000003E-6</v>
      </c>
      <c r="C116">
        <f t="shared" si="4"/>
        <v>7.1316971404424393E+25</v>
      </c>
    </row>
    <row r="117" spans="1:3" x14ac:dyDescent="0.25">
      <c r="A117">
        <f t="shared" si="5"/>
        <v>2288</v>
      </c>
      <c r="B117">
        <f t="shared" si="3"/>
        <v>2.2879999999999999E-6</v>
      </c>
      <c r="C117">
        <f t="shared" si="4"/>
        <v>7.1574372587840843E+25</v>
      </c>
    </row>
    <row r="118" spans="1:3" x14ac:dyDescent="0.25">
      <c r="A118">
        <f t="shared" si="5"/>
        <v>2306</v>
      </c>
      <c r="B118">
        <f t="shared" si="3"/>
        <v>2.306E-6</v>
      </c>
      <c r="C118">
        <f t="shared" si="4"/>
        <v>7.1807193357762436E+25</v>
      </c>
    </row>
    <row r="119" spans="1:3" x14ac:dyDescent="0.25">
      <c r="A119">
        <f t="shared" si="5"/>
        <v>2324</v>
      </c>
      <c r="B119">
        <f t="shared" si="3"/>
        <v>2.3240000000000001E-6</v>
      </c>
      <c r="C119">
        <f t="shared" si="4"/>
        <v>7.2015964919498941E+25</v>
      </c>
    </row>
    <row r="120" spans="1:3" x14ac:dyDescent="0.25">
      <c r="A120">
        <f t="shared" si="5"/>
        <v>2342</v>
      </c>
      <c r="B120">
        <f t="shared" si="3"/>
        <v>2.3420000000000002E-6</v>
      </c>
      <c r="C120">
        <f t="shared" si="4"/>
        <v>7.2201225512654893E+25</v>
      </c>
    </row>
    <row r="121" spans="1:3" x14ac:dyDescent="0.25">
      <c r="A121">
        <f t="shared" si="5"/>
        <v>2360</v>
      </c>
      <c r="B121">
        <f t="shared" si="3"/>
        <v>2.3600000000000003E-6</v>
      </c>
      <c r="C121">
        <f t="shared" si="4"/>
        <v>7.2363518978179374E+25</v>
      </c>
    </row>
    <row r="122" spans="1:3" x14ac:dyDescent="0.25">
      <c r="A122">
        <f t="shared" si="5"/>
        <v>2378</v>
      </c>
      <c r="B122">
        <f t="shared" si="3"/>
        <v>2.3780000000000004E-6</v>
      </c>
      <c r="C122">
        <f t="shared" si="4"/>
        <v>7.2503393415013431E+25</v>
      </c>
    </row>
    <row r="123" spans="1:3" x14ac:dyDescent="0.25">
      <c r="A123">
        <f t="shared" si="5"/>
        <v>2396</v>
      </c>
      <c r="B123">
        <f t="shared" si="3"/>
        <v>2.396E-6</v>
      </c>
      <c r="C123">
        <f t="shared" si="4"/>
        <v>7.2621399923206819E+25</v>
      </c>
    </row>
    <row r="124" spans="1:3" x14ac:dyDescent="0.25">
      <c r="A124">
        <f t="shared" si="5"/>
        <v>2414</v>
      </c>
      <c r="B124">
        <f t="shared" si="3"/>
        <v>2.4140000000000001E-6</v>
      </c>
      <c r="C124">
        <f t="shared" si="4"/>
        <v>7.2718091430310969E+25</v>
      </c>
    </row>
    <row r="125" spans="1:3" x14ac:dyDescent="0.25">
      <c r="A125">
        <f t="shared" si="5"/>
        <v>2432</v>
      </c>
      <c r="B125">
        <f t="shared" si="3"/>
        <v>2.4320000000000002E-6</v>
      </c>
      <c r="C125">
        <f t="shared" si="4"/>
        <v>7.2794021597817303E+25</v>
      </c>
    </row>
    <row r="126" spans="1:3" x14ac:dyDescent="0.25">
      <c r="A126">
        <f t="shared" si="5"/>
        <v>2450</v>
      </c>
      <c r="B126">
        <f t="shared" si="3"/>
        <v>2.4500000000000003E-6</v>
      </c>
      <c r="C126">
        <f t="shared" si="4"/>
        <v>7.2849743804391886E+25</v>
      </c>
    </row>
    <row r="127" spans="1:3" x14ac:dyDescent="0.25">
      <c r="A127">
        <f t="shared" si="5"/>
        <v>2468</v>
      </c>
      <c r="B127">
        <f t="shared" si="3"/>
        <v>2.4680000000000003E-6</v>
      </c>
      <c r="C127">
        <f t="shared" si="4"/>
        <v>7.2885810202658721E+25</v>
      </c>
    </row>
    <row r="128" spans="1:3" x14ac:dyDescent="0.25">
      <c r="A128">
        <f t="shared" si="5"/>
        <v>2486</v>
      </c>
      <c r="B128">
        <f t="shared" si="3"/>
        <v>2.486E-6</v>
      </c>
      <c r="C128">
        <f t="shared" si="4"/>
        <v>7.2902770846300031E+25</v>
      </c>
    </row>
    <row r="129" spans="1:3" x14ac:dyDescent="0.25">
      <c r="A129">
        <f t="shared" si="5"/>
        <v>2504</v>
      </c>
      <c r="B129">
        <f t="shared" si="3"/>
        <v>2.5040000000000001E-6</v>
      </c>
      <c r="C129">
        <f t="shared" si="4"/>
        <v>7.2901172884276702E+25</v>
      </c>
    </row>
    <row r="130" spans="1:3" x14ac:dyDescent="0.25">
      <c r="A130">
        <f t="shared" si="5"/>
        <v>2522</v>
      </c>
      <c r="B130">
        <f t="shared" ref="B130:B193" si="6">A130*0.000000001</f>
        <v>2.5220000000000002E-6</v>
      </c>
      <c r="C130">
        <f t="shared" ref="C130:C193" si="7">($J$2)/(POWER(B130,5)*(EXP(($H$2*$I$2)/(B130*$K$2*$G$2))-1))</f>
        <v>7.2881559819014121E+25</v>
      </c>
    </row>
    <row r="131" spans="1:3" x14ac:dyDescent="0.25">
      <c r="A131">
        <f t="shared" ref="A131:A194" si="8">A130+18</f>
        <v>2540</v>
      </c>
      <c r="B131">
        <f t="shared" si="6"/>
        <v>2.5400000000000002E-6</v>
      </c>
      <c r="C131">
        <f t="shared" si="7"/>
        <v>7.2844470825454804E+25</v>
      </c>
    </row>
    <row r="132" spans="1:3" x14ac:dyDescent="0.25">
      <c r="A132">
        <f t="shared" si="8"/>
        <v>2558</v>
      </c>
      <c r="B132">
        <f t="shared" si="6"/>
        <v>2.5580000000000003E-6</v>
      </c>
      <c r="C132">
        <f t="shared" si="7"/>
        <v>7.2790440127942162E+25</v>
      </c>
    </row>
    <row r="133" spans="1:3" x14ac:dyDescent="0.25">
      <c r="A133">
        <f t="shared" si="8"/>
        <v>2576</v>
      </c>
      <c r="B133">
        <f t="shared" si="6"/>
        <v>2.576E-6</v>
      </c>
      <c r="C133">
        <f t="shared" si="7"/>
        <v>7.271999643197201E+25</v>
      </c>
    </row>
    <row r="134" spans="1:3" x14ac:dyDescent="0.25">
      <c r="A134">
        <f t="shared" si="8"/>
        <v>2594</v>
      </c>
      <c r="B134">
        <f t="shared" si="6"/>
        <v>2.5940000000000001E-6</v>
      </c>
      <c r="C134">
        <f t="shared" si="7"/>
        <v>7.263366240792482E+25</v>
      </c>
    </row>
    <row r="135" spans="1:3" x14ac:dyDescent="0.25">
      <c r="A135">
        <f t="shared" si="8"/>
        <v>2612</v>
      </c>
      <c r="B135">
        <f t="shared" si="6"/>
        <v>2.6120000000000001E-6</v>
      </c>
      <c r="C135">
        <f t="shared" si="7"/>
        <v>7.253195422397679E+25</v>
      </c>
    </row>
    <row r="136" spans="1:3" x14ac:dyDescent="0.25">
      <c r="A136">
        <f t="shared" si="8"/>
        <v>2630</v>
      </c>
      <c r="B136">
        <f t="shared" si="6"/>
        <v>2.6300000000000002E-6</v>
      </c>
      <c r="C136">
        <f t="shared" si="7"/>
        <v>7.2415381125469716E+25</v>
      </c>
    </row>
    <row r="137" spans="1:3" x14ac:dyDescent="0.25">
      <c r="A137">
        <f t="shared" si="8"/>
        <v>2648</v>
      </c>
      <c r="B137">
        <f t="shared" si="6"/>
        <v>2.6480000000000003E-6</v>
      </c>
      <c r="C137">
        <f t="shared" si="7"/>
        <v>7.2284445058113844E+25</v>
      </c>
    </row>
    <row r="138" spans="1:3" x14ac:dyDescent="0.25">
      <c r="A138">
        <f t="shared" si="8"/>
        <v>2666</v>
      </c>
      <c r="B138">
        <f t="shared" si="6"/>
        <v>2.666E-6</v>
      </c>
      <c r="C138">
        <f t="shared" si="7"/>
        <v>7.2139640332486202E+25</v>
      </c>
    </row>
    <row r="139" spans="1:3" x14ac:dyDescent="0.25">
      <c r="A139">
        <f t="shared" si="8"/>
        <v>2684</v>
      </c>
      <c r="B139">
        <f t="shared" si="6"/>
        <v>2.6840000000000001E-6</v>
      </c>
      <c r="C139">
        <f t="shared" si="7"/>
        <v>7.1981453327381335E+25</v>
      </c>
    </row>
    <row r="140" spans="1:3" x14ac:dyDescent="0.25">
      <c r="A140">
        <f t="shared" si="8"/>
        <v>2702</v>
      </c>
      <c r="B140">
        <f t="shared" si="6"/>
        <v>2.7020000000000001E-6</v>
      </c>
      <c r="C140">
        <f t="shared" si="7"/>
        <v>7.1810362229664336E+25</v>
      </c>
    </row>
    <row r="141" spans="1:3" x14ac:dyDescent="0.25">
      <c r="A141">
        <f t="shared" si="8"/>
        <v>2720</v>
      </c>
      <c r="B141">
        <f t="shared" si="6"/>
        <v>2.7200000000000002E-6</v>
      </c>
      <c r="C141">
        <f t="shared" si="7"/>
        <v>7.1626836808370841E+25</v>
      </c>
    </row>
    <row r="142" spans="1:3" x14ac:dyDescent="0.25">
      <c r="A142">
        <f t="shared" si="8"/>
        <v>2738</v>
      </c>
      <c r="B142">
        <f t="shared" si="6"/>
        <v>2.7380000000000003E-6</v>
      </c>
      <c r="C142">
        <f t="shared" si="7"/>
        <v>7.1431338220889376E+25</v>
      </c>
    </row>
    <row r="143" spans="1:3" x14ac:dyDescent="0.25">
      <c r="A143">
        <f t="shared" si="8"/>
        <v>2756</v>
      </c>
      <c r="B143">
        <f t="shared" si="6"/>
        <v>2.7560000000000004E-6</v>
      </c>
      <c r="C143">
        <f t="shared" si="7"/>
        <v>7.1224318849159649E+25</v>
      </c>
    </row>
    <row r="144" spans="1:3" x14ac:dyDescent="0.25">
      <c r="A144">
        <f t="shared" si="8"/>
        <v>2774</v>
      </c>
      <c r="B144">
        <f t="shared" si="6"/>
        <v>2.774E-6</v>
      </c>
      <c r="C144">
        <f t="shared" si="7"/>
        <v>7.1006222163905083E+25</v>
      </c>
    </row>
    <row r="145" spans="1:3" x14ac:dyDescent="0.25">
      <c r="A145">
        <f t="shared" si="8"/>
        <v>2792</v>
      </c>
      <c r="B145">
        <f t="shared" si="6"/>
        <v>2.7920000000000001E-6</v>
      </c>
      <c r="C145">
        <f t="shared" si="7"/>
        <v>7.0777482615013642E+25</v>
      </c>
    </row>
    <row r="146" spans="1:3" x14ac:dyDescent="0.25">
      <c r="A146">
        <f t="shared" si="8"/>
        <v>2810</v>
      </c>
      <c r="B146">
        <f t="shared" si="6"/>
        <v>2.8100000000000002E-6</v>
      </c>
      <c r="C146">
        <f t="shared" si="7"/>
        <v>7.0538525546265749E+25</v>
      </c>
    </row>
    <row r="147" spans="1:3" x14ac:dyDescent="0.25">
      <c r="A147">
        <f t="shared" si="8"/>
        <v>2828</v>
      </c>
      <c r="B147">
        <f t="shared" si="6"/>
        <v>2.8280000000000003E-6</v>
      </c>
      <c r="C147">
        <f t="shared" si="7"/>
        <v>7.0289767132697306E+25</v>
      </c>
    </row>
    <row r="148" spans="1:3" x14ac:dyDescent="0.25">
      <c r="A148">
        <f t="shared" si="8"/>
        <v>2846</v>
      </c>
      <c r="B148">
        <f t="shared" si="6"/>
        <v>2.8460000000000004E-6</v>
      </c>
      <c r="C148">
        <f t="shared" si="7"/>
        <v>7.0031614338967076E+25</v>
      </c>
    </row>
    <row r="149" spans="1:3" x14ac:dyDescent="0.25">
      <c r="A149">
        <f t="shared" si="8"/>
        <v>2864</v>
      </c>
      <c r="B149">
        <f t="shared" si="6"/>
        <v>2.864E-6</v>
      </c>
      <c r="C149">
        <f t="shared" si="7"/>
        <v>6.9764464897182375E+25</v>
      </c>
    </row>
    <row r="150" spans="1:3" x14ac:dyDescent="0.25">
      <c r="A150">
        <f t="shared" si="8"/>
        <v>2882</v>
      </c>
      <c r="B150">
        <f t="shared" si="6"/>
        <v>2.8820000000000001E-6</v>
      </c>
      <c r="C150">
        <f t="shared" si="7"/>
        <v>6.9488707302714011E+25</v>
      </c>
    </row>
    <row r="151" spans="1:3" x14ac:dyDescent="0.25">
      <c r="A151">
        <f t="shared" si="8"/>
        <v>2900</v>
      </c>
      <c r="B151">
        <f t="shared" si="6"/>
        <v>2.9000000000000002E-6</v>
      </c>
      <c r="C151">
        <f t="shared" si="7"/>
        <v>6.9204720826612444E+25</v>
      </c>
    </row>
    <row r="152" spans="1:3" x14ac:dyDescent="0.25">
      <c r="A152">
        <f t="shared" si="8"/>
        <v>2918</v>
      </c>
      <c r="B152">
        <f t="shared" si="6"/>
        <v>2.9180000000000003E-6</v>
      </c>
      <c r="C152">
        <f t="shared" si="7"/>
        <v>6.8912875543304717E+25</v>
      </c>
    </row>
    <row r="153" spans="1:3" x14ac:dyDescent="0.25">
      <c r="A153">
        <f t="shared" si="8"/>
        <v>2936</v>
      </c>
      <c r="B153">
        <f t="shared" si="6"/>
        <v>2.9360000000000003E-6</v>
      </c>
      <c r="C153">
        <f t="shared" si="7"/>
        <v>6.8613532372331786E+25</v>
      </c>
    </row>
    <row r="154" spans="1:3" x14ac:dyDescent="0.25">
      <c r="A154">
        <f t="shared" si="8"/>
        <v>2954</v>
      </c>
      <c r="B154">
        <f t="shared" si="6"/>
        <v>2.954E-6</v>
      </c>
      <c r="C154">
        <f t="shared" si="7"/>
        <v>6.8307043132948205E+25</v>
      </c>
    </row>
    <row r="155" spans="1:3" x14ac:dyDescent="0.25">
      <c r="A155">
        <f t="shared" si="8"/>
        <v>2972</v>
      </c>
      <c r="B155">
        <f t="shared" si="6"/>
        <v>2.9720000000000001E-6</v>
      </c>
      <c r="C155">
        <f t="shared" si="7"/>
        <v>6.7993750610476438E+25</v>
      </c>
    </row>
    <row r="156" spans="1:3" x14ac:dyDescent="0.25">
      <c r="A156">
        <f t="shared" si="8"/>
        <v>2990</v>
      </c>
      <c r="B156">
        <f t="shared" si="6"/>
        <v>2.9900000000000002E-6</v>
      </c>
      <c r="C156">
        <f t="shared" si="7"/>
        <v>6.7673988633370867E+25</v>
      </c>
    </row>
    <row r="157" spans="1:3" x14ac:dyDescent="0.25">
      <c r="A157">
        <f t="shared" si="8"/>
        <v>3008</v>
      </c>
      <c r="B157">
        <f t="shared" si="6"/>
        <v>3.0080000000000003E-6</v>
      </c>
      <c r="C157">
        <f t="shared" si="7"/>
        <v>6.7348082160006716E+25</v>
      </c>
    </row>
    <row r="158" spans="1:3" x14ac:dyDescent="0.25">
      <c r="A158">
        <f t="shared" si="8"/>
        <v>3026</v>
      </c>
      <c r="B158">
        <f t="shared" si="6"/>
        <v>3.0260000000000003E-6</v>
      </c>
      <c r="C158">
        <f t="shared" si="7"/>
        <v>6.701634737427E+25</v>
      </c>
    </row>
    <row r="159" spans="1:3" x14ac:dyDescent="0.25">
      <c r="A159">
        <f t="shared" si="8"/>
        <v>3044</v>
      </c>
      <c r="B159">
        <f t="shared" si="6"/>
        <v>3.044E-6</v>
      </c>
      <c r="C159">
        <f t="shared" si="7"/>
        <v>6.6679091789078266E+25</v>
      </c>
    </row>
    <row r="160" spans="1:3" x14ac:dyDescent="0.25">
      <c r="A160">
        <f t="shared" si="8"/>
        <v>3062</v>
      </c>
      <c r="B160">
        <f t="shared" si="6"/>
        <v>3.0620000000000001E-6</v>
      </c>
      <c r="C160">
        <f t="shared" si="7"/>
        <v>6.6336614357017554E+25</v>
      </c>
    </row>
    <row r="161" spans="1:3" x14ac:dyDescent="0.25">
      <c r="A161">
        <f t="shared" si="8"/>
        <v>3080</v>
      </c>
      <c r="B161">
        <f t="shared" si="6"/>
        <v>3.0800000000000002E-6</v>
      </c>
      <c r="C161">
        <f t="shared" si="7"/>
        <v>6.5989205587329253E+25</v>
      </c>
    </row>
    <row r="162" spans="1:3" x14ac:dyDescent="0.25">
      <c r="A162">
        <f t="shared" si="8"/>
        <v>3098</v>
      </c>
      <c r="B162">
        <f t="shared" si="6"/>
        <v>3.0980000000000002E-6</v>
      </c>
      <c r="C162">
        <f t="shared" si="7"/>
        <v>6.5637147668533143E+25</v>
      </c>
    </row>
    <row r="163" spans="1:3" x14ac:dyDescent="0.25">
      <c r="A163">
        <f t="shared" si="8"/>
        <v>3116</v>
      </c>
      <c r="B163">
        <f t="shared" si="6"/>
        <v>3.1160000000000003E-6</v>
      </c>
      <c r="C163">
        <f t="shared" si="7"/>
        <v>6.5280714596015368E+25</v>
      </c>
    </row>
    <row r="164" spans="1:3" x14ac:dyDescent="0.25">
      <c r="A164">
        <f t="shared" si="8"/>
        <v>3134</v>
      </c>
      <c r="B164">
        <f t="shared" si="6"/>
        <v>3.1340000000000004E-6</v>
      </c>
      <c r="C164">
        <f t="shared" si="7"/>
        <v>6.4920172303956198E+25</v>
      </c>
    </row>
    <row r="165" spans="1:3" x14ac:dyDescent="0.25">
      <c r="A165">
        <f t="shared" si="8"/>
        <v>3152</v>
      </c>
      <c r="B165">
        <f t="shared" si="6"/>
        <v>3.1520000000000001E-6</v>
      </c>
      <c r="C165">
        <f t="shared" si="7"/>
        <v>6.4555778801014224E+25</v>
      </c>
    </row>
    <row r="166" spans="1:3" x14ac:dyDescent="0.25">
      <c r="A166">
        <f t="shared" si="8"/>
        <v>3170</v>
      </c>
      <c r="B166">
        <f t="shared" si="6"/>
        <v>3.1700000000000001E-6</v>
      </c>
      <c r="C166">
        <f t="shared" si="7"/>
        <v>6.4187784309222001E+25</v>
      </c>
    </row>
    <row r="167" spans="1:3" x14ac:dyDescent="0.25">
      <c r="A167">
        <f t="shared" si="8"/>
        <v>3188</v>
      </c>
      <c r="B167">
        <f t="shared" si="6"/>
        <v>3.1880000000000002E-6</v>
      </c>
      <c r="C167">
        <f t="shared" si="7"/>
        <v>6.3816431405588455E+25</v>
      </c>
    </row>
    <row r="168" spans="1:3" x14ac:dyDescent="0.25">
      <c r="A168">
        <f t="shared" si="8"/>
        <v>3206</v>
      </c>
      <c r="B168">
        <f t="shared" si="6"/>
        <v>3.2060000000000003E-6</v>
      </c>
      <c r="C168">
        <f t="shared" si="7"/>
        <v>6.3441955165935123E+25</v>
      </c>
    </row>
    <row r="169" spans="1:3" x14ac:dyDescent="0.25">
      <c r="A169">
        <f t="shared" si="8"/>
        <v>3224</v>
      </c>
      <c r="B169">
        <f t="shared" si="6"/>
        <v>3.2240000000000004E-6</v>
      </c>
      <c r="C169">
        <f t="shared" si="7"/>
        <v>6.3064583310531167E+25</v>
      </c>
    </row>
    <row r="170" spans="1:3" x14ac:dyDescent="0.25">
      <c r="A170">
        <f t="shared" si="8"/>
        <v>3242</v>
      </c>
      <c r="B170">
        <f t="shared" si="6"/>
        <v>3.242E-6</v>
      </c>
      <c r="C170">
        <f t="shared" si="7"/>
        <v>6.268453635112049E+25</v>
      </c>
    </row>
    <row r="171" spans="1:3" x14ac:dyDescent="0.25">
      <c r="A171">
        <f t="shared" si="8"/>
        <v>3260</v>
      </c>
      <c r="B171">
        <f t="shared" si="6"/>
        <v>3.2600000000000001E-6</v>
      </c>
      <c r="C171">
        <f t="shared" si="7"/>
        <v>6.2302027738967865E+25</v>
      </c>
    </row>
    <row r="172" spans="1:3" x14ac:dyDescent="0.25">
      <c r="A172">
        <f t="shared" si="8"/>
        <v>3278</v>
      </c>
      <c r="B172">
        <f t="shared" si="6"/>
        <v>3.2780000000000002E-6</v>
      </c>
      <c r="C172">
        <f t="shared" si="7"/>
        <v>6.191726401357578E+25</v>
      </c>
    </row>
    <row r="173" spans="1:3" x14ac:dyDescent="0.25">
      <c r="A173">
        <f t="shared" si="8"/>
        <v>3296</v>
      </c>
      <c r="B173">
        <f t="shared" si="6"/>
        <v>3.2960000000000003E-6</v>
      </c>
      <c r="C173">
        <f t="shared" si="7"/>
        <v>6.153044495175348E+25</v>
      </c>
    </row>
    <row r="174" spans="1:3" x14ac:dyDescent="0.25">
      <c r="A174">
        <f t="shared" si="8"/>
        <v>3314</v>
      </c>
      <c r="B174">
        <f t="shared" si="6"/>
        <v>3.3140000000000004E-6</v>
      </c>
      <c r="C174">
        <f t="shared" si="7"/>
        <v>6.1141763716743778E+25</v>
      </c>
    </row>
    <row r="175" spans="1:3" x14ac:dyDescent="0.25">
      <c r="A175">
        <f t="shared" si="8"/>
        <v>3332</v>
      </c>
      <c r="B175">
        <f t="shared" si="6"/>
        <v>3.332E-6</v>
      </c>
      <c r="C175">
        <f t="shared" si="7"/>
        <v>6.0751407007137072E+25</v>
      </c>
    </row>
    <row r="176" spans="1:3" x14ac:dyDescent="0.25">
      <c r="A176">
        <f t="shared" si="8"/>
        <v>3350</v>
      </c>
      <c r="B176">
        <f t="shared" si="6"/>
        <v>3.3500000000000001E-6</v>
      </c>
      <c r="C176">
        <f t="shared" si="7"/>
        <v>6.0359555205324353E+25</v>
      </c>
    </row>
    <row r="177" spans="1:3" x14ac:dyDescent="0.25">
      <c r="A177">
        <f t="shared" si="8"/>
        <v>3368</v>
      </c>
      <c r="B177">
        <f t="shared" si="6"/>
        <v>3.3680000000000002E-6</v>
      </c>
      <c r="C177">
        <f t="shared" si="7"/>
        <v>5.9966382525262586E+25</v>
      </c>
    </row>
    <row r="178" spans="1:3" x14ac:dyDescent="0.25">
      <c r="A178">
        <f t="shared" si="8"/>
        <v>3386</v>
      </c>
      <c r="B178">
        <f t="shared" si="6"/>
        <v>3.3860000000000003E-6</v>
      </c>
      <c r="C178">
        <f t="shared" si="7"/>
        <v>5.9572057159344748E+25</v>
      </c>
    </row>
    <row r="179" spans="1:3" x14ac:dyDescent="0.25">
      <c r="A179">
        <f t="shared" si="8"/>
        <v>3404</v>
      </c>
      <c r="B179">
        <f t="shared" si="6"/>
        <v>3.4040000000000004E-6</v>
      </c>
      <c r="C179">
        <f t="shared" si="7"/>
        <v>5.9176741424186919E+25</v>
      </c>
    </row>
    <row r="180" spans="1:3" x14ac:dyDescent="0.25">
      <c r="A180">
        <f t="shared" si="8"/>
        <v>3422</v>
      </c>
      <c r="B180">
        <f t="shared" si="6"/>
        <v>3.422E-6</v>
      </c>
      <c r="C180">
        <f t="shared" si="7"/>
        <v>5.8780591905159967E+25</v>
      </c>
    </row>
    <row r="181" spans="1:3" x14ac:dyDescent="0.25">
      <c r="A181">
        <f t="shared" si="8"/>
        <v>3440</v>
      </c>
      <c r="B181">
        <f t="shared" si="6"/>
        <v>3.4400000000000001E-6</v>
      </c>
      <c r="C181">
        <f t="shared" si="7"/>
        <v>5.8383759599511808E+25</v>
      </c>
    </row>
    <row r="182" spans="1:3" x14ac:dyDescent="0.25">
      <c r="A182">
        <f t="shared" si="8"/>
        <v>3458</v>
      </c>
      <c r="B182">
        <f t="shared" si="6"/>
        <v>3.4580000000000002E-6</v>
      </c>
      <c r="C182">
        <f t="shared" si="7"/>
        <v>5.7986390057940581E+25</v>
      </c>
    </row>
    <row r="183" spans="1:3" x14ac:dyDescent="0.25">
      <c r="A183">
        <f t="shared" si="8"/>
        <v>3476</v>
      </c>
      <c r="B183">
        <f t="shared" si="6"/>
        <v>3.4760000000000003E-6</v>
      </c>
      <c r="C183">
        <f t="shared" si="7"/>
        <v>5.7588623524493338E+25</v>
      </c>
    </row>
    <row r="184" spans="1:3" x14ac:dyDescent="0.25">
      <c r="A184">
        <f t="shared" si="8"/>
        <v>3494</v>
      </c>
      <c r="B184">
        <f t="shared" si="6"/>
        <v>3.4940000000000003E-6</v>
      </c>
      <c r="C184">
        <f t="shared" si="7"/>
        <v>5.7190595074678022E+25</v>
      </c>
    </row>
    <row r="185" spans="1:3" x14ac:dyDescent="0.25">
      <c r="A185">
        <f t="shared" si="8"/>
        <v>3512</v>
      </c>
      <c r="B185">
        <f t="shared" si="6"/>
        <v>3.5120000000000004E-6</v>
      </c>
      <c r="C185">
        <f t="shared" si="7"/>
        <v>5.6792434751689698E+25</v>
      </c>
    </row>
    <row r="186" spans="1:3" x14ac:dyDescent="0.25">
      <c r="A186">
        <f t="shared" si="8"/>
        <v>3530</v>
      </c>
      <c r="B186">
        <f t="shared" si="6"/>
        <v>3.5300000000000001E-6</v>
      </c>
      <c r="C186">
        <f t="shared" si="7"/>
        <v>5.6394267700663048E+25</v>
      </c>
    </row>
    <row r="187" spans="1:3" x14ac:dyDescent="0.25">
      <c r="A187">
        <f t="shared" si="8"/>
        <v>3548</v>
      </c>
      <c r="B187">
        <f t="shared" si="6"/>
        <v>3.5480000000000002E-6</v>
      </c>
      <c r="C187">
        <f t="shared" si="7"/>
        <v>5.5996214300873885E+25</v>
      </c>
    </row>
    <row r="188" spans="1:3" x14ac:dyDescent="0.25">
      <c r="A188">
        <f t="shared" si="8"/>
        <v>3566</v>
      </c>
      <c r="B188">
        <f t="shared" si="6"/>
        <v>3.5660000000000002E-6</v>
      </c>
      <c r="C188">
        <f t="shared" si="7"/>
        <v>5.5598390295823154E+25</v>
      </c>
    </row>
    <row r="189" spans="1:3" x14ac:dyDescent="0.25">
      <c r="A189">
        <f t="shared" si="8"/>
        <v>3584</v>
      </c>
      <c r="B189">
        <f t="shared" si="6"/>
        <v>3.5840000000000003E-6</v>
      </c>
      <c r="C189">
        <f t="shared" si="7"/>
        <v>5.5200906921145261E+25</v>
      </c>
    </row>
    <row r="190" spans="1:3" x14ac:dyDescent="0.25">
      <c r="A190">
        <f t="shared" si="8"/>
        <v>3602</v>
      </c>
      <c r="B190">
        <f t="shared" si="6"/>
        <v>3.6020000000000004E-6</v>
      </c>
      <c r="C190">
        <f t="shared" si="7"/>
        <v>5.4803871030292251E+25</v>
      </c>
    </row>
    <row r="191" spans="1:3" x14ac:dyDescent="0.25">
      <c r="A191">
        <f t="shared" si="8"/>
        <v>3620</v>
      </c>
      <c r="B191">
        <f t="shared" si="6"/>
        <v>3.6200000000000001E-6</v>
      </c>
      <c r="C191">
        <f t="shared" si="7"/>
        <v>5.4407385217953297E+25</v>
      </c>
    </row>
    <row r="192" spans="1:3" x14ac:dyDescent="0.25">
      <c r="A192">
        <f t="shared" si="8"/>
        <v>3638</v>
      </c>
      <c r="B192">
        <f t="shared" si="6"/>
        <v>3.6380000000000002E-6</v>
      </c>
      <c r="C192">
        <f t="shared" si="7"/>
        <v>5.4011547941175162E+25</v>
      </c>
    </row>
    <row r="193" spans="1:3" x14ac:dyDescent="0.25">
      <c r="A193">
        <f t="shared" si="8"/>
        <v>3656</v>
      </c>
      <c r="B193">
        <f t="shared" si="6"/>
        <v>3.6560000000000002E-6</v>
      </c>
      <c r="C193">
        <f t="shared" si="7"/>
        <v>5.3616453638158253E+25</v>
      </c>
    </row>
    <row r="194" spans="1:3" x14ac:dyDescent="0.25">
      <c r="A194">
        <f t="shared" si="8"/>
        <v>3674</v>
      </c>
      <c r="B194">
        <f t="shared" ref="B194:B257" si="9">A194*0.000000001</f>
        <v>3.6740000000000003E-6</v>
      </c>
      <c r="C194">
        <f t="shared" ref="C194:C257" si="10">($J$2)/(POWER(B194,5)*(EXP(($H$2*$I$2)/(B194*$K$2*$G$2))-1))</f>
        <v>5.3222192844707775E+25</v>
      </c>
    </row>
    <row r="195" spans="1:3" x14ac:dyDescent="0.25">
      <c r="A195">
        <f t="shared" ref="A195:A258" si="11">A194+18</f>
        <v>3692</v>
      </c>
      <c r="B195">
        <f t="shared" si="9"/>
        <v>3.6920000000000004E-6</v>
      </c>
      <c r="C195">
        <f t="shared" si="10"/>
        <v>5.282885230832585E+25</v>
      </c>
    </row>
    <row r="196" spans="1:3" x14ac:dyDescent="0.25">
      <c r="A196">
        <f t="shared" si="11"/>
        <v>3710</v>
      </c>
      <c r="B196">
        <f t="shared" si="9"/>
        <v>3.7100000000000001E-6</v>
      </c>
      <c r="C196">
        <f t="shared" si="10"/>
        <v>5.2436515099935799E+25</v>
      </c>
    </row>
    <row r="197" spans="1:3" x14ac:dyDescent="0.25">
      <c r="A197">
        <f t="shared" si="11"/>
        <v>3728</v>
      </c>
      <c r="B197">
        <f t="shared" si="9"/>
        <v>3.7280000000000001E-6</v>
      </c>
      <c r="C197">
        <f t="shared" si="10"/>
        <v>5.2045260723235046E+25</v>
      </c>
    </row>
    <row r="198" spans="1:3" x14ac:dyDescent="0.25">
      <c r="A198">
        <f t="shared" si="11"/>
        <v>3746</v>
      </c>
      <c r="B198">
        <f t="shared" si="9"/>
        <v>3.7460000000000002E-6</v>
      </c>
      <c r="C198">
        <f t="shared" si="10"/>
        <v>5.1655165221677605E+25</v>
      </c>
    </row>
    <row r="199" spans="1:3" x14ac:dyDescent="0.25">
      <c r="A199">
        <f t="shared" si="11"/>
        <v>3764</v>
      </c>
      <c r="B199">
        <f t="shared" si="9"/>
        <v>3.7640000000000003E-6</v>
      </c>
      <c r="C199">
        <f t="shared" si="10"/>
        <v>5.126630128309088E+25</v>
      </c>
    </row>
    <row r="200" spans="1:3" x14ac:dyDescent="0.25">
      <c r="A200">
        <f t="shared" si="11"/>
        <v>3782</v>
      </c>
      <c r="B200">
        <f t="shared" si="9"/>
        <v>3.7820000000000004E-6</v>
      </c>
      <c r="C200">
        <f t="shared" si="10"/>
        <v>5.0878738341935706E+25</v>
      </c>
    </row>
    <row r="201" spans="1:3" x14ac:dyDescent="0.25">
      <c r="A201">
        <f t="shared" si="11"/>
        <v>3800</v>
      </c>
      <c r="B201">
        <f t="shared" si="9"/>
        <v>3.8E-6</v>
      </c>
      <c r="C201">
        <f t="shared" si="10"/>
        <v>5.0492542679222425E+25</v>
      </c>
    </row>
    <row r="202" spans="1:3" x14ac:dyDescent="0.25">
      <c r="A202">
        <f t="shared" si="11"/>
        <v>3818</v>
      </c>
      <c r="B202">
        <f t="shared" si="9"/>
        <v>3.8180000000000005E-6</v>
      </c>
      <c r="C202">
        <f t="shared" si="10"/>
        <v>5.01077775200981E+25</v>
      </c>
    </row>
    <row r="203" spans="1:3" x14ac:dyDescent="0.25">
      <c r="A203">
        <f t="shared" si="11"/>
        <v>3836</v>
      </c>
      <c r="B203">
        <f t="shared" si="9"/>
        <v>3.8360000000000002E-6</v>
      </c>
      <c r="C203">
        <f t="shared" si="10"/>
        <v>4.9724503129123625E+25</v>
      </c>
    </row>
    <row r="204" spans="1:3" x14ac:dyDescent="0.25">
      <c r="A204">
        <f t="shared" si="11"/>
        <v>3854</v>
      </c>
      <c r="B204">
        <f t="shared" si="9"/>
        <v>3.8539999999999999E-6</v>
      </c>
      <c r="C204">
        <f t="shared" si="10"/>
        <v>4.9342776903261487E+25</v>
      </c>
    </row>
    <row r="205" spans="1:3" x14ac:dyDescent="0.25">
      <c r="A205">
        <f t="shared" si="11"/>
        <v>3872</v>
      </c>
      <c r="B205">
        <f t="shared" si="9"/>
        <v>3.8720000000000004E-6</v>
      </c>
      <c r="C205">
        <f t="shared" si="10"/>
        <v>4.8962653462597971E+25</v>
      </c>
    </row>
    <row r="206" spans="1:3" x14ac:dyDescent="0.25">
      <c r="A206">
        <f t="shared" si="11"/>
        <v>3890</v>
      </c>
      <c r="B206">
        <f t="shared" si="9"/>
        <v>3.89E-6</v>
      </c>
      <c r="C206">
        <f t="shared" si="10"/>
        <v>4.8584184738825306E+25</v>
      </c>
    </row>
    <row r="207" spans="1:3" x14ac:dyDescent="0.25">
      <c r="A207">
        <f t="shared" si="11"/>
        <v>3908</v>
      </c>
      <c r="B207">
        <f t="shared" si="9"/>
        <v>3.9080000000000005E-6</v>
      </c>
      <c r="C207">
        <f t="shared" si="10"/>
        <v>4.8207420061510487E+25</v>
      </c>
    </row>
    <row r="208" spans="1:3" x14ac:dyDescent="0.25">
      <c r="A208">
        <f t="shared" si="11"/>
        <v>3926</v>
      </c>
      <c r="B208">
        <f t="shared" si="9"/>
        <v>3.9260000000000002E-6</v>
      </c>
      <c r="C208">
        <f t="shared" si="10"/>
        <v>4.7832406242181044E+25</v>
      </c>
    </row>
    <row r="209" spans="1:3" x14ac:dyDescent="0.25">
      <c r="A209">
        <f t="shared" si="11"/>
        <v>3944</v>
      </c>
      <c r="B209">
        <f t="shared" si="9"/>
        <v>3.9439999999999998E-6</v>
      </c>
      <c r="C209">
        <f t="shared" si="10"/>
        <v>4.7459187656257405E+25</v>
      </c>
    </row>
    <row r="210" spans="1:3" x14ac:dyDescent="0.25">
      <c r="A210">
        <f t="shared" si="11"/>
        <v>3962</v>
      </c>
      <c r="B210">
        <f t="shared" si="9"/>
        <v>3.9620000000000004E-6</v>
      </c>
      <c r="C210">
        <f t="shared" si="10"/>
        <v>4.7087806322863961E+25</v>
      </c>
    </row>
    <row r="211" spans="1:3" x14ac:dyDescent="0.25">
      <c r="A211">
        <f t="shared" si="11"/>
        <v>3980</v>
      </c>
      <c r="B211">
        <f t="shared" si="9"/>
        <v>3.98E-6</v>
      </c>
      <c r="C211">
        <f t="shared" si="10"/>
        <v>4.6718301982552044E+25</v>
      </c>
    </row>
    <row r="212" spans="1:3" x14ac:dyDescent="0.25">
      <c r="A212">
        <f t="shared" si="11"/>
        <v>3998</v>
      </c>
      <c r="B212">
        <f t="shared" si="9"/>
        <v>3.9980000000000005E-6</v>
      </c>
      <c r="C212">
        <f t="shared" si="10"/>
        <v>4.6350712172968809E+25</v>
      </c>
    </row>
    <row r="213" spans="1:3" x14ac:dyDescent="0.25">
      <c r="A213">
        <f t="shared" si="11"/>
        <v>4016</v>
      </c>
      <c r="B213">
        <f t="shared" si="9"/>
        <v>4.0160000000000002E-6</v>
      </c>
      <c r="C213">
        <f t="shared" si="10"/>
        <v>4.5985072302506384E+25</v>
      </c>
    </row>
    <row r="214" spans="1:3" x14ac:dyDescent="0.25">
      <c r="A214">
        <f t="shared" si="11"/>
        <v>4034</v>
      </c>
      <c r="B214">
        <f t="shared" si="9"/>
        <v>4.0339999999999998E-6</v>
      </c>
      <c r="C214">
        <f t="shared" si="10"/>
        <v>4.5621415721967644E+25</v>
      </c>
    </row>
    <row r="215" spans="1:3" x14ac:dyDescent="0.25">
      <c r="A215">
        <f t="shared" si="11"/>
        <v>4052</v>
      </c>
      <c r="B215">
        <f t="shared" si="9"/>
        <v>4.0520000000000003E-6</v>
      </c>
      <c r="C215">
        <f t="shared" si="10"/>
        <v>4.5259773794283773E+25</v>
      </c>
    </row>
    <row r="216" spans="1:3" x14ac:dyDescent="0.25">
      <c r="A216">
        <f t="shared" si="11"/>
        <v>4070</v>
      </c>
      <c r="B216">
        <f t="shared" si="9"/>
        <v>4.07E-6</v>
      </c>
      <c r="C216">
        <f t="shared" si="10"/>
        <v>4.490017596232089E+25</v>
      </c>
    </row>
    <row r="217" spans="1:3" x14ac:dyDescent="0.25">
      <c r="A217">
        <f t="shared" si="11"/>
        <v>4088</v>
      </c>
      <c r="B217">
        <f t="shared" si="9"/>
        <v>4.0880000000000005E-6</v>
      </c>
      <c r="C217">
        <f t="shared" si="10"/>
        <v>4.4542649814812495E+25</v>
      </c>
    </row>
    <row r="218" spans="1:3" x14ac:dyDescent="0.25">
      <c r="A218">
        <f t="shared" si="11"/>
        <v>4106</v>
      </c>
      <c r="B218">
        <f t="shared" si="9"/>
        <v>4.1060000000000002E-6</v>
      </c>
      <c r="C218">
        <f t="shared" si="10"/>
        <v>4.418722115045447E+25</v>
      </c>
    </row>
    <row r="219" spans="1:3" x14ac:dyDescent="0.25">
      <c r="A219">
        <f t="shared" si="11"/>
        <v>4124</v>
      </c>
      <c r="B219">
        <f t="shared" si="9"/>
        <v>4.1240000000000007E-6</v>
      </c>
      <c r="C219">
        <f t="shared" si="10"/>
        <v>4.3833914040200872E+25</v>
      </c>
    </row>
    <row r="220" spans="1:3" x14ac:dyDescent="0.25">
      <c r="A220">
        <f t="shared" si="11"/>
        <v>4142</v>
      </c>
      <c r="B220">
        <f t="shared" si="9"/>
        <v>4.1420000000000003E-6</v>
      </c>
      <c r="C220">
        <f t="shared" si="10"/>
        <v>4.3482750887796843E+25</v>
      </c>
    </row>
    <row r="221" spans="1:3" x14ac:dyDescent="0.25">
      <c r="A221">
        <f t="shared" si="11"/>
        <v>4160</v>
      </c>
      <c r="B221">
        <f t="shared" si="9"/>
        <v>4.16E-6</v>
      </c>
      <c r="C221">
        <f t="shared" si="10"/>
        <v>4.3133752488587137E+25</v>
      </c>
    </row>
    <row r="222" spans="1:3" x14ac:dyDescent="0.25">
      <c r="A222">
        <f t="shared" si="11"/>
        <v>4178</v>
      </c>
      <c r="B222">
        <f t="shared" si="9"/>
        <v>4.1780000000000005E-6</v>
      </c>
      <c r="C222">
        <f t="shared" si="10"/>
        <v>4.2786938086636958E+25</v>
      </c>
    </row>
    <row r="223" spans="1:3" x14ac:dyDescent="0.25">
      <c r="A223">
        <f t="shared" si="11"/>
        <v>4196</v>
      </c>
      <c r="B223">
        <f t="shared" si="9"/>
        <v>4.1960000000000001E-6</v>
      </c>
      <c r="C223">
        <f t="shared" si="10"/>
        <v>4.2442325430202658E+25</v>
      </c>
    </row>
    <row r="224" spans="1:3" x14ac:dyDescent="0.25">
      <c r="A224">
        <f t="shared" si="11"/>
        <v>4214</v>
      </c>
      <c r="B224">
        <f t="shared" si="9"/>
        <v>4.2140000000000006E-6</v>
      </c>
      <c r="C224">
        <f t="shared" si="10"/>
        <v>4.2099930825589129E+25</v>
      </c>
    </row>
    <row r="225" spans="1:3" x14ac:dyDescent="0.25">
      <c r="A225">
        <f t="shared" si="11"/>
        <v>4232</v>
      </c>
      <c r="B225">
        <f t="shared" si="9"/>
        <v>4.2320000000000003E-6</v>
      </c>
      <c r="C225">
        <f t="shared" si="10"/>
        <v>4.1759769189431544E+25</v>
      </c>
    </row>
    <row r="226" spans="1:3" x14ac:dyDescent="0.25">
      <c r="A226">
        <f t="shared" si="11"/>
        <v>4250</v>
      </c>
      <c r="B226">
        <f t="shared" si="9"/>
        <v>4.25E-6</v>
      </c>
      <c r="C226">
        <f t="shared" si="10"/>
        <v>4.142185409943648E+25</v>
      </c>
    </row>
    <row r="227" spans="1:3" x14ac:dyDescent="0.25">
      <c r="A227">
        <f t="shared" si="11"/>
        <v>4268</v>
      </c>
      <c r="B227">
        <f t="shared" si="9"/>
        <v>4.2680000000000005E-6</v>
      </c>
      <c r="C227">
        <f t="shared" si="10"/>
        <v>4.1086197843620571E+25</v>
      </c>
    </row>
    <row r="228" spans="1:3" x14ac:dyDescent="0.25">
      <c r="A228">
        <f t="shared" si="11"/>
        <v>4286</v>
      </c>
      <c r="B228">
        <f t="shared" si="9"/>
        <v>4.2860000000000001E-6</v>
      </c>
      <c r="C228">
        <f t="shared" si="10"/>
        <v>4.0752811468081056E+25</v>
      </c>
    </row>
    <row r="229" spans="1:3" x14ac:dyDescent="0.25">
      <c r="A229">
        <f t="shared" si="11"/>
        <v>4304</v>
      </c>
      <c r="B229">
        <f t="shared" si="9"/>
        <v>4.3040000000000006E-6</v>
      </c>
      <c r="C229">
        <f t="shared" si="10"/>
        <v>4.0421704823334602E+25</v>
      </c>
    </row>
    <row r="230" spans="1:3" x14ac:dyDescent="0.25">
      <c r="A230">
        <f t="shared" si="11"/>
        <v>4322</v>
      </c>
      <c r="B230">
        <f t="shared" si="9"/>
        <v>4.3220000000000003E-6</v>
      </c>
      <c r="C230">
        <f t="shared" si="10"/>
        <v>4.0092886609259088E+25</v>
      </c>
    </row>
    <row r="231" spans="1:3" x14ac:dyDescent="0.25">
      <c r="A231">
        <f t="shared" si="11"/>
        <v>4340</v>
      </c>
      <c r="B231">
        <f t="shared" si="9"/>
        <v>4.34E-6</v>
      </c>
      <c r="C231">
        <f t="shared" si="10"/>
        <v>3.9766364418673207E+25</v>
      </c>
    </row>
    <row r="232" spans="1:3" x14ac:dyDescent="0.25">
      <c r="A232">
        <f t="shared" si="11"/>
        <v>4358</v>
      </c>
      <c r="B232">
        <f t="shared" si="9"/>
        <v>4.3580000000000005E-6</v>
      </c>
      <c r="C232">
        <f t="shared" si="10"/>
        <v>3.944214477958788E+25</v>
      </c>
    </row>
    <row r="233" spans="1:3" x14ac:dyDescent="0.25">
      <c r="A233">
        <f t="shared" si="11"/>
        <v>4376</v>
      </c>
      <c r="B233">
        <f t="shared" si="9"/>
        <v>4.3760000000000001E-6</v>
      </c>
      <c r="C233">
        <f t="shared" si="10"/>
        <v>3.9120233196163186E+25</v>
      </c>
    </row>
    <row r="234" spans="1:3" x14ac:dyDescent="0.25">
      <c r="A234">
        <f t="shared" si="11"/>
        <v>4394</v>
      </c>
      <c r="B234">
        <f t="shared" si="9"/>
        <v>4.3940000000000006E-6</v>
      </c>
      <c r="C234">
        <f t="shared" si="10"/>
        <v>3.8800634188404057E+25</v>
      </c>
    </row>
    <row r="235" spans="1:3" x14ac:dyDescent="0.25">
      <c r="A235">
        <f t="shared" si="11"/>
        <v>4412</v>
      </c>
      <c r="B235">
        <f t="shared" si="9"/>
        <v>4.4120000000000003E-6</v>
      </c>
      <c r="C235">
        <f t="shared" si="10"/>
        <v>3.8483351330627259E+25</v>
      </c>
    </row>
    <row r="236" spans="1:3" x14ac:dyDescent="0.25">
      <c r="A236">
        <f t="shared" si="11"/>
        <v>4430</v>
      </c>
      <c r="B236">
        <f t="shared" si="9"/>
        <v>4.4299999999999999E-6</v>
      </c>
      <c r="C236">
        <f t="shared" si="10"/>
        <v>3.8168387288731594E+25</v>
      </c>
    </row>
    <row r="237" spans="1:3" x14ac:dyDescent="0.25">
      <c r="A237">
        <f t="shared" si="11"/>
        <v>4448</v>
      </c>
      <c r="B237">
        <f t="shared" si="9"/>
        <v>4.4480000000000004E-6</v>
      </c>
      <c r="C237">
        <f t="shared" si="10"/>
        <v>3.7855743856303042E+25</v>
      </c>
    </row>
    <row r="238" spans="1:3" x14ac:dyDescent="0.25">
      <c r="A238">
        <f t="shared" si="11"/>
        <v>4466</v>
      </c>
      <c r="B238">
        <f t="shared" si="9"/>
        <v>4.4660000000000001E-6</v>
      </c>
      <c r="C238">
        <f t="shared" si="10"/>
        <v>3.7545421989585911E+25</v>
      </c>
    </row>
    <row r="239" spans="1:3" x14ac:dyDescent="0.25">
      <c r="A239">
        <f t="shared" si="11"/>
        <v>4484</v>
      </c>
      <c r="B239">
        <f t="shared" si="9"/>
        <v>4.4840000000000006E-6</v>
      </c>
      <c r="C239">
        <f t="shared" si="10"/>
        <v>3.7237421841349722E+25</v>
      </c>
    </row>
    <row r="240" spans="1:3" x14ac:dyDescent="0.25">
      <c r="A240">
        <f t="shared" si="11"/>
        <v>4502</v>
      </c>
      <c r="B240">
        <f t="shared" si="9"/>
        <v>4.5020000000000003E-6</v>
      </c>
      <c r="C240">
        <f t="shared" si="10"/>
        <v>3.6931742793682467E+25</v>
      </c>
    </row>
    <row r="241" spans="1:3" x14ac:dyDescent="0.25">
      <c r="A241">
        <f t="shared" si="11"/>
        <v>4520</v>
      </c>
      <c r="B241">
        <f t="shared" si="9"/>
        <v>4.5199999999999999E-6</v>
      </c>
      <c r="C241">
        <f t="shared" si="10"/>
        <v>3.6628383489738821E+25</v>
      </c>
    </row>
    <row r="242" spans="1:3" x14ac:dyDescent="0.25">
      <c r="A242">
        <f t="shared" si="11"/>
        <v>4538</v>
      </c>
      <c r="B242">
        <f t="shared" si="9"/>
        <v>4.5380000000000004E-6</v>
      </c>
      <c r="C242">
        <f t="shared" si="10"/>
        <v>3.6327341864472081E+25</v>
      </c>
    </row>
    <row r="243" spans="1:3" x14ac:dyDescent="0.25">
      <c r="A243">
        <f t="shared" si="11"/>
        <v>4556</v>
      </c>
      <c r="B243">
        <f t="shared" si="9"/>
        <v>4.5560000000000001E-6</v>
      </c>
      <c r="C243">
        <f t="shared" si="10"/>
        <v>3.6028615174378193E+25</v>
      </c>
    </row>
    <row r="244" spans="1:3" x14ac:dyDescent="0.25">
      <c r="A244">
        <f t="shared" si="11"/>
        <v>4574</v>
      </c>
      <c r="B244">
        <f t="shared" si="9"/>
        <v>4.5740000000000006E-6</v>
      </c>
      <c r="C244">
        <f t="shared" si="10"/>
        <v>3.5732200026278494E+25</v>
      </c>
    </row>
    <row r="245" spans="1:3" x14ac:dyDescent="0.25">
      <c r="A245">
        <f t="shared" si="11"/>
        <v>4592</v>
      </c>
      <c r="B245">
        <f t="shared" si="9"/>
        <v>4.5920000000000002E-6</v>
      </c>
      <c r="C245">
        <f t="shared" si="10"/>
        <v>3.543809240516909E+25</v>
      </c>
    </row>
    <row r="246" spans="1:3" x14ac:dyDescent="0.25">
      <c r="A246">
        <f t="shared" si="11"/>
        <v>4610</v>
      </c>
      <c r="B246">
        <f t="shared" si="9"/>
        <v>4.6099999999999999E-6</v>
      </c>
      <c r="C246">
        <f t="shared" si="10"/>
        <v>3.5146287701162234E+25</v>
      </c>
    </row>
    <row r="247" spans="1:3" x14ac:dyDescent="0.25">
      <c r="A247">
        <f t="shared" si="11"/>
        <v>4628</v>
      </c>
      <c r="B247">
        <f t="shared" si="9"/>
        <v>4.6280000000000004E-6</v>
      </c>
      <c r="C247">
        <f t="shared" si="10"/>
        <v>3.4856780735545788E+25</v>
      </c>
    </row>
    <row r="248" spans="1:3" x14ac:dyDescent="0.25">
      <c r="A248">
        <f t="shared" si="11"/>
        <v>4646</v>
      </c>
      <c r="B248">
        <f t="shared" si="9"/>
        <v>4.6460000000000001E-6</v>
      </c>
      <c r="C248">
        <f t="shared" si="10"/>
        <v>3.4569565785985794E+25</v>
      </c>
    </row>
    <row r="249" spans="1:3" x14ac:dyDescent="0.25">
      <c r="A249">
        <f t="shared" si="11"/>
        <v>4664</v>
      </c>
      <c r="B249">
        <f t="shared" si="9"/>
        <v>4.6640000000000006E-6</v>
      </c>
      <c r="C249">
        <f t="shared" si="10"/>
        <v>3.4284636610896734E+25</v>
      </c>
    </row>
    <row r="250" spans="1:3" x14ac:dyDescent="0.25">
      <c r="A250">
        <f t="shared" si="11"/>
        <v>4682</v>
      </c>
      <c r="B250">
        <f t="shared" si="9"/>
        <v>4.6820000000000002E-6</v>
      </c>
      <c r="C250">
        <f t="shared" si="10"/>
        <v>3.4001986473003228E+25</v>
      </c>
    </row>
    <row r="251" spans="1:3" x14ac:dyDescent="0.25">
      <c r="A251">
        <f t="shared" si="11"/>
        <v>4700</v>
      </c>
      <c r="B251">
        <f t="shared" si="9"/>
        <v>4.6999999999999999E-6</v>
      </c>
      <c r="C251">
        <f t="shared" si="10"/>
        <v>3.3721608162116812E+25</v>
      </c>
    </row>
    <row r="252" spans="1:3" x14ac:dyDescent="0.25">
      <c r="A252">
        <f t="shared" si="11"/>
        <v>4718</v>
      </c>
      <c r="B252">
        <f t="shared" si="9"/>
        <v>4.7180000000000004E-6</v>
      </c>
      <c r="C252">
        <f t="shared" si="10"/>
        <v>3.3443494017150234E+25</v>
      </c>
    </row>
    <row r="253" spans="1:3" x14ac:dyDescent="0.25">
      <c r="A253">
        <f t="shared" si="11"/>
        <v>4736</v>
      </c>
      <c r="B253">
        <f t="shared" si="9"/>
        <v>4.7360000000000001E-6</v>
      </c>
      <c r="C253">
        <f t="shared" si="10"/>
        <v>3.316763594739223E+25</v>
      </c>
    </row>
    <row r="254" spans="1:3" x14ac:dyDescent="0.25">
      <c r="A254">
        <f t="shared" si="11"/>
        <v>4754</v>
      </c>
      <c r="B254">
        <f t="shared" si="9"/>
        <v>4.7540000000000006E-6</v>
      </c>
      <c r="C254">
        <f t="shared" si="10"/>
        <v>3.2894025453063576E+25</v>
      </c>
    </row>
    <row r="255" spans="1:3" x14ac:dyDescent="0.25">
      <c r="A255">
        <f t="shared" si="11"/>
        <v>4772</v>
      </c>
      <c r="B255">
        <f t="shared" si="9"/>
        <v>4.7720000000000002E-6</v>
      </c>
      <c r="C255">
        <f t="shared" si="10"/>
        <v>3.2622653645176303E+25</v>
      </c>
    </row>
    <row r="256" spans="1:3" x14ac:dyDescent="0.25">
      <c r="A256">
        <f t="shared" si="11"/>
        <v>4790</v>
      </c>
      <c r="B256">
        <f t="shared" si="9"/>
        <v>4.7899999999999999E-6</v>
      </c>
      <c r="C256">
        <f t="shared" si="10"/>
        <v>3.2353511264716434E+25</v>
      </c>
    </row>
    <row r="257" spans="1:3" x14ac:dyDescent="0.25">
      <c r="A257">
        <f t="shared" si="11"/>
        <v>4808</v>
      </c>
      <c r="B257">
        <f t="shared" si="9"/>
        <v>4.8080000000000004E-6</v>
      </c>
      <c r="C257">
        <f t="shared" si="10"/>
        <v>3.2086588701170525E+25</v>
      </c>
    </row>
    <row r="258" spans="1:3" x14ac:dyDescent="0.25">
      <c r="A258">
        <f t="shared" si="11"/>
        <v>4826</v>
      </c>
      <c r="B258">
        <f t="shared" ref="B258:B321" si="12">A258*0.000000001</f>
        <v>4.826E-6</v>
      </c>
      <c r="C258">
        <f t="shared" ref="C258:C321" si="13">($J$2)/(POWER(B258,5)*(EXP(($H$2*$I$2)/(B258*$K$2*$G$2))-1))</f>
        <v>3.1821876010415299E+25</v>
      </c>
    </row>
    <row r="259" spans="1:3" x14ac:dyDescent="0.25">
      <c r="A259">
        <f t="shared" ref="A259:A322" si="14">A258+18</f>
        <v>4844</v>
      </c>
      <c r="B259">
        <f t="shared" si="12"/>
        <v>4.8440000000000005E-6</v>
      </c>
      <c r="C259">
        <f t="shared" si="13"/>
        <v>3.1559362931989932E+25</v>
      </c>
    </row>
    <row r="260" spans="1:3" x14ac:dyDescent="0.25">
      <c r="A260">
        <f t="shared" si="14"/>
        <v>4862</v>
      </c>
      <c r="B260">
        <f t="shared" si="12"/>
        <v>4.8620000000000002E-6</v>
      </c>
      <c r="C260">
        <f t="shared" si="13"/>
        <v>3.1299038905769259E+25</v>
      </c>
    </row>
    <row r="261" spans="1:3" x14ac:dyDescent="0.25">
      <c r="A261">
        <f t="shared" si="14"/>
        <v>4880</v>
      </c>
      <c r="B261">
        <f t="shared" si="12"/>
        <v>4.8800000000000007E-6</v>
      </c>
      <c r="C261">
        <f t="shared" si="13"/>
        <v>3.104089308805608E+25</v>
      </c>
    </row>
    <row r="262" spans="1:3" x14ac:dyDescent="0.25">
      <c r="A262">
        <f t="shared" si="14"/>
        <v>4898</v>
      </c>
      <c r="B262">
        <f t="shared" si="12"/>
        <v>4.8980000000000004E-6</v>
      </c>
      <c r="C262">
        <f t="shared" si="13"/>
        <v>3.0784914367110348E+25</v>
      </c>
    </row>
    <row r="263" spans="1:3" x14ac:dyDescent="0.25">
      <c r="A263">
        <f t="shared" si="14"/>
        <v>4916</v>
      </c>
      <c r="B263">
        <f t="shared" si="12"/>
        <v>4.916E-6</v>
      </c>
      <c r="C263">
        <f t="shared" si="13"/>
        <v>3.053109137813224E+25</v>
      </c>
    </row>
    <row r="264" spans="1:3" x14ac:dyDescent="0.25">
      <c r="A264">
        <f t="shared" si="14"/>
        <v>4934</v>
      </c>
      <c r="B264">
        <f t="shared" si="12"/>
        <v>4.9340000000000005E-6</v>
      </c>
      <c r="C264">
        <f t="shared" si="13"/>
        <v>3.0279412517716003E+25</v>
      </c>
    </row>
    <row r="265" spans="1:3" x14ac:dyDescent="0.25">
      <c r="A265">
        <f t="shared" si="14"/>
        <v>4952</v>
      </c>
      <c r="B265">
        <f t="shared" si="12"/>
        <v>4.9520000000000002E-6</v>
      </c>
      <c r="C265">
        <f t="shared" si="13"/>
        <v>3.0029865957790593E+25</v>
      </c>
    </row>
    <row r="266" spans="1:3" x14ac:dyDescent="0.25">
      <c r="A266">
        <f t="shared" si="14"/>
        <v>4970</v>
      </c>
      <c r="B266">
        <f t="shared" si="12"/>
        <v>4.9700000000000007E-6</v>
      </c>
      <c r="C266">
        <f t="shared" si="13"/>
        <v>2.9782439659063087E+25</v>
      </c>
    </row>
    <row r="267" spans="1:3" x14ac:dyDescent="0.25">
      <c r="A267">
        <f t="shared" si="14"/>
        <v>4988</v>
      </c>
      <c r="B267">
        <f t="shared" si="12"/>
        <v>4.9880000000000004E-6</v>
      </c>
      <c r="C267">
        <f t="shared" si="13"/>
        <v>2.9537121383980327E+25</v>
      </c>
    </row>
    <row r="268" spans="1:3" x14ac:dyDescent="0.25">
      <c r="A268">
        <f t="shared" si="14"/>
        <v>5006</v>
      </c>
      <c r="B268">
        <f t="shared" si="12"/>
        <v>5.006E-6</v>
      </c>
      <c r="C268">
        <f t="shared" si="13"/>
        <v>2.9293898709223469E+25</v>
      </c>
    </row>
    <row r="269" spans="1:3" x14ac:dyDescent="0.25">
      <c r="A269">
        <f t="shared" si="14"/>
        <v>5024</v>
      </c>
      <c r="B269">
        <f t="shared" si="12"/>
        <v>5.0240000000000005E-6</v>
      </c>
      <c r="C269">
        <f t="shared" si="13"/>
        <v>2.9052759037750238E+25</v>
      </c>
    </row>
    <row r="270" spans="1:3" x14ac:dyDescent="0.25">
      <c r="A270">
        <f t="shared" si="14"/>
        <v>5042</v>
      </c>
      <c r="B270">
        <f t="shared" si="12"/>
        <v>5.0420000000000002E-6</v>
      </c>
      <c r="C270">
        <f t="shared" si="13"/>
        <v>2.8813689610399085E+25</v>
      </c>
    </row>
    <row r="271" spans="1:3" x14ac:dyDescent="0.25">
      <c r="A271">
        <f t="shared" si="14"/>
        <v>5060</v>
      </c>
      <c r="B271">
        <f t="shared" si="12"/>
        <v>5.0600000000000007E-6</v>
      </c>
      <c r="C271">
        <f t="shared" si="13"/>
        <v>2.8576677517068458E+25</v>
      </c>
    </row>
    <row r="272" spans="1:3" x14ac:dyDescent="0.25">
      <c r="A272">
        <f t="shared" si="14"/>
        <v>5078</v>
      </c>
      <c r="B272">
        <f t="shared" si="12"/>
        <v>5.0780000000000003E-6</v>
      </c>
      <c r="C272">
        <f t="shared" si="13"/>
        <v>2.8341709707485422E+25</v>
      </c>
    </row>
    <row r="273" spans="1:3" x14ac:dyDescent="0.25">
      <c r="A273">
        <f t="shared" si="14"/>
        <v>5096</v>
      </c>
      <c r="B273">
        <f t="shared" si="12"/>
        <v>5.096E-6</v>
      </c>
      <c r="C273">
        <f t="shared" si="13"/>
        <v>2.8108773001575665E+25</v>
      </c>
    </row>
    <row r="274" spans="1:3" x14ac:dyDescent="0.25">
      <c r="A274">
        <f t="shared" si="14"/>
        <v>5114</v>
      </c>
      <c r="B274">
        <f t="shared" si="12"/>
        <v>5.1140000000000005E-6</v>
      </c>
      <c r="C274">
        <f t="shared" si="13"/>
        <v>2.7877854099448185E+25</v>
      </c>
    </row>
    <row r="275" spans="1:3" x14ac:dyDescent="0.25">
      <c r="A275">
        <f t="shared" si="14"/>
        <v>5132</v>
      </c>
      <c r="B275">
        <f t="shared" si="12"/>
        <v>5.1320000000000002E-6</v>
      </c>
      <c r="C275">
        <f t="shared" si="13"/>
        <v>2.7648939591006709E+25</v>
      </c>
    </row>
    <row r="276" spans="1:3" x14ac:dyDescent="0.25">
      <c r="A276">
        <f t="shared" si="14"/>
        <v>5150</v>
      </c>
      <c r="B276">
        <f t="shared" si="12"/>
        <v>5.1500000000000007E-6</v>
      </c>
      <c r="C276">
        <f t="shared" si="13"/>
        <v>2.7422015965199416E+25</v>
      </c>
    </row>
    <row r="277" spans="1:3" x14ac:dyDescent="0.25">
      <c r="A277">
        <f t="shared" si="14"/>
        <v>5168</v>
      </c>
      <c r="B277">
        <f t="shared" si="12"/>
        <v>5.1680000000000003E-6</v>
      </c>
      <c r="C277">
        <f t="shared" si="13"/>
        <v>2.7197069618919019E+25</v>
      </c>
    </row>
    <row r="278" spans="1:3" x14ac:dyDescent="0.25">
      <c r="A278">
        <f t="shared" si="14"/>
        <v>5186</v>
      </c>
      <c r="B278">
        <f t="shared" si="12"/>
        <v>5.186E-6</v>
      </c>
      <c r="C278">
        <f t="shared" si="13"/>
        <v>2.6974086865564177E+25</v>
      </c>
    </row>
    <row r="279" spans="1:3" x14ac:dyDescent="0.25">
      <c r="A279">
        <f t="shared" si="14"/>
        <v>5204</v>
      </c>
      <c r="B279">
        <f t="shared" si="12"/>
        <v>5.2040000000000005E-6</v>
      </c>
      <c r="C279">
        <f t="shared" si="13"/>
        <v>2.6753053943272937E+25</v>
      </c>
    </row>
    <row r="280" spans="1:3" x14ac:dyDescent="0.25">
      <c r="A280">
        <f t="shared" si="14"/>
        <v>5222</v>
      </c>
      <c r="B280">
        <f t="shared" si="12"/>
        <v>5.2220000000000001E-6</v>
      </c>
      <c r="C280">
        <f t="shared" si="13"/>
        <v>2.6533957022839195E+25</v>
      </c>
    </row>
    <row r="281" spans="1:3" x14ac:dyDescent="0.25">
      <c r="A281">
        <f t="shared" si="14"/>
        <v>5240</v>
      </c>
      <c r="B281">
        <f t="shared" si="12"/>
        <v>5.2400000000000007E-6</v>
      </c>
      <c r="C281">
        <f t="shared" si="13"/>
        <v>2.6316782215322153E+25</v>
      </c>
    </row>
    <row r="282" spans="1:3" x14ac:dyDescent="0.25">
      <c r="A282">
        <f t="shared" si="14"/>
        <v>5258</v>
      </c>
      <c r="B282">
        <f t="shared" si="12"/>
        <v>5.2580000000000003E-6</v>
      </c>
      <c r="C282">
        <f t="shared" si="13"/>
        <v>2.6101515579358765E+25</v>
      </c>
    </row>
    <row r="283" spans="1:3" x14ac:dyDescent="0.25">
      <c r="A283">
        <f t="shared" si="14"/>
        <v>5276</v>
      </c>
      <c r="B283">
        <f t="shared" si="12"/>
        <v>5.276E-6</v>
      </c>
      <c r="C283">
        <f t="shared" si="13"/>
        <v>2.588814312818882E+25</v>
      </c>
    </row>
    <row r="284" spans="1:3" x14ac:dyDescent="0.25">
      <c r="A284">
        <f t="shared" si="14"/>
        <v>5294</v>
      </c>
      <c r="B284">
        <f t="shared" si="12"/>
        <v>5.2940000000000005E-6</v>
      </c>
      <c r="C284">
        <f t="shared" si="13"/>
        <v>2.5676650836402186E+25</v>
      </c>
    </row>
    <row r="285" spans="1:3" x14ac:dyDescent="0.25">
      <c r="A285">
        <f t="shared" si="14"/>
        <v>5312</v>
      </c>
      <c r="B285">
        <f t="shared" si="12"/>
        <v>5.3120000000000001E-6</v>
      </c>
      <c r="C285">
        <f t="shared" si="13"/>
        <v>2.5467024646417199E+25</v>
      </c>
    </row>
    <row r="286" spans="1:3" x14ac:dyDescent="0.25">
      <c r="A286">
        <f t="shared" si="14"/>
        <v>5330</v>
      </c>
      <c r="B286">
        <f t="shared" si="12"/>
        <v>5.3300000000000006E-6</v>
      </c>
      <c r="C286">
        <f t="shared" si="13"/>
        <v>2.5259250474698956E+25</v>
      </c>
    </row>
    <row r="287" spans="1:3" x14ac:dyDescent="0.25">
      <c r="A287">
        <f t="shared" si="14"/>
        <v>5348</v>
      </c>
      <c r="B287">
        <f t="shared" si="12"/>
        <v>5.3480000000000003E-6</v>
      </c>
      <c r="C287">
        <f t="shared" si="13"/>
        <v>2.505331421772622E+25</v>
      </c>
    </row>
    <row r="288" spans="1:3" x14ac:dyDescent="0.25">
      <c r="A288">
        <f t="shared" si="14"/>
        <v>5366</v>
      </c>
      <c r="B288">
        <f t="shared" si="12"/>
        <v>5.366E-6</v>
      </c>
      <c r="C288">
        <f t="shared" si="13"/>
        <v>2.4849201757715215E+25</v>
      </c>
    </row>
    <row r="289" spans="1:3" x14ac:dyDescent="0.25">
      <c r="A289">
        <f t="shared" si="14"/>
        <v>5384</v>
      </c>
      <c r="B289">
        <f t="shared" si="12"/>
        <v>5.3840000000000005E-6</v>
      </c>
      <c r="C289">
        <f t="shared" si="13"/>
        <v>2.4646898968108228E+25</v>
      </c>
    </row>
    <row r="290" spans="1:3" x14ac:dyDescent="0.25">
      <c r="A290">
        <f t="shared" si="14"/>
        <v>5402</v>
      </c>
      <c r="B290">
        <f t="shared" si="12"/>
        <v>5.4020000000000001E-6</v>
      </c>
      <c r="C290">
        <f t="shared" si="13"/>
        <v>2.4446391718835016E+25</v>
      </c>
    </row>
    <row r="291" spans="1:3" x14ac:dyDescent="0.25">
      <c r="A291">
        <f t="shared" si="14"/>
        <v>5420</v>
      </c>
      <c r="B291">
        <f t="shared" si="12"/>
        <v>5.4200000000000006E-6</v>
      </c>
      <c r="C291">
        <f t="shared" si="13"/>
        <v>2.4247665881354417E+25</v>
      </c>
    </row>
    <row r="292" spans="1:3" x14ac:dyDescent="0.25">
      <c r="A292">
        <f t="shared" si="14"/>
        <v>5438</v>
      </c>
      <c r="B292">
        <f t="shared" si="12"/>
        <v>5.4380000000000003E-6</v>
      </c>
      <c r="C292">
        <f t="shared" si="13"/>
        <v>2.405070733348381E+25</v>
      </c>
    </row>
    <row r="293" spans="1:3" x14ac:dyDescent="0.25">
      <c r="A293">
        <f t="shared" si="14"/>
        <v>5456</v>
      </c>
      <c r="B293">
        <f t="shared" si="12"/>
        <v>5.4559999999999999E-6</v>
      </c>
      <c r="C293">
        <f t="shared" si="13"/>
        <v>2.3855501964022943E+25</v>
      </c>
    </row>
    <row r="294" spans="1:3" x14ac:dyDescent="0.25">
      <c r="A294">
        <f t="shared" si="14"/>
        <v>5474</v>
      </c>
      <c r="B294">
        <f t="shared" si="12"/>
        <v>5.4740000000000004E-6</v>
      </c>
      <c r="C294">
        <f t="shared" si="13"/>
        <v>2.3662035677179874E+25</v>
      </c>
    </row>
    <row r="295" spans="1:3" x14ac:dyDescent="0.25">
      <c r="A295">
        <f t="shared" si="14"/>
        <v>5492</v>
      </c>
      <c r="B295">
        <f t="shared" si="12"/>
        <v>5.4920000000000001E-6</v>
      </c>
      <c r="C295">
        <f t="shared" si="13"/>
        <v>2.3470294396804918E+25</v>
      </c>
    </row>
    <row r="296" spans="1:3" x14ac:dyDescent="0.25">
      <c r="A296">
        <f t="shared" si="14"/>
        <v>5510</v>
      </c>
      <c r="B296">
        <f t="shared" si="12"/>
        <v>5.5100000000000006E-6</v>
      </c>
      <c r="C296">
        <f t="shared" si="13"/>
        <v>2.3280264070439591E+25</v>
      </c>
    </row>
    <row r="297" spans="1:3" x14ac:dyDescent="0.25">
      <c r="A297">
        <f t="shared" si="14"/>
        <v>5528</v>
      </c>
      <c r="B297">
        <f t="shared" si="12"/>
        <v>5.5280000000000003E-6</v>
      </c>
      <c r="C297">
        <f t="shared" si="13"/>
        <v>2.3091930673186617E+25</v>
      </c>
    </row>
    <row r="298" spans="1:3" x14ac:dyDescent="0.25">
      <c r="A298">
        <f t="shared" si="14"/>
        <v>5546</v>
      </c>
      <c r="B298">
        <f t="shared" si="12"/>
        <v>5.5459999999999999E-6</v>
      </c>
      <c r="C298">
        <f t="shared" si="13"/>
        <v>2.2905280211407168E+25</v>
      </c>
    </row>
    <row r="299" spans="1:3" x14ac:dyDescent="0.25">
      <c r="A299">
        <f t="shared" si="14"/>
        <v>5564</v>
      </c>
      <c r="B299">
        <f t="shared" si="12"/>
        <v>5.5640000000000004E-6</v>
      </c>
      <c r="C299">
        <f t="shared" si="13"/>
        <v>2.2720298726251234E+25</v>
      </c>
    </row>
    <row r="300" spans="1:3" x14ac:dyDescent="0.25">
      <c r="A300">
        <f t="shared" si="14"/>
        <v>5582</v>
      </c>
      <c r="B300">
        <f t="shared" si="12"/>
        <v>5.5820000000000001E-6</v>
      </c>
      <c r="C300">
        <f t="shared" si="13"/>
        <v>2.2536972297026772E+25</v>
      </c>
    </row>
    <row r="301" spans="1:3" x14ac:dyDescent="0.25">
      <c r="A301">
        <f t="shared" si="14"/>
        <v>5600</v>
      </c>
      <c r="B301">
        <f t="shared" si="12"/>
        <v>5.6000000000000006E-6</v>
      </c>
      <c r="C301">
        <f t="shared" si="13"/>
        <v>2.2355287044413191E+25</v>
      </c>
    </row>
    <row r="302" spans="1:3" x14ac:dyDescent="0.25">
      <c r="A302">
        <f t="shared" si="14"/>
        <v>5618</v>
      </c>
      <c r="B302">
        <f t="shared" si="12"/>
        <v>5.6180000000000003E-6</v>
      </c>
      <c r="C302">
        <f t="shared" si="13"/>
        <v>2.2175229133524783E+25</v>
      </c>
    </row>
    <row r="303" spans="1:3" x14ac:dyDescent="0.25">
      <c r="A303">
        <f t="shared" si="14"/>
        <v>5636</v>
      </c>
      <c r="B303">
        <f t="shared" si="12"/>
        <v>5.6360000000000008E-6</v>
      </c>
      <c r="C303">
        <f t="shared" si="13"/>
        <v>2.1996784776828811E+25</v>
      </c>
    </row>
    <row r="304" spans="1:3" x14ac:dyDescent="0.25">
      <c r="A304">
        <f t="shared" si="14"/>
        <v>5654</v>
      </c>
      <c r="B304">
        <f t="shared" si="12"/>
        <v>5.6540000000000004E-6</v>
      </c>
      <c r="C304">
        <f t="shared" si="13"/>
        <v>2.1819940236923693E+25</v>
      </c>
    </row>
    <row r="305" spans="1:3" x14ac:dyDescent="0.25">
      <c r="A305">
        <f t="shared" si="14"/>
        <v>5672</v>
      </c>
      <c r="B305">
        <f t="shared" si="12"/>
        <v>5.6720000000000001E-6</v>
      </c>
      <c r="C305">
        <f t="shared" si="13"/>
        <v>2.1644681829182175E+25</v>
      </c>
    </row>
    <row r="306" spans="1:3" x14ac:dyDescent="0.25">
      <c r="A306">
        <f t="shared" si="14"/>
        <v>5690</v>
      </c>
      <c r="B306">
        <f t="shared" si="12"/>
        <v>5.6900000000000006E-6</v>
      </c>
      <c r="C306">
        <f t="shared" si="13"/>
        <v>2.1470995924263809E+25</v>
      </c>
    </row>
    <row r="307" spans="1:3" x14ac:dyDescent="0.25">
      <c r="A307">
        <f t="shared" si="14"/>
        <v>5708</v>
      </c>
      <c r="B307">
        <f t="shared" si="12"/>
        <v>5.7080000000000002E-6</v>
      </c>
      <c r="C307">
        <f t="shared" si="13"/>
        <v>2.1298868950501857E+25</v>
      </c>
    </row>
    <row r="308" spans="1:3" x14ac:dyDescent="0.25">
      <c r="A308">
        <f t="shared" si="14"/>
        <v>5726</v>
      </c>
      <c r="B308">
        <f t="shared" si="12"/>
        <v>5.7260000000000007E-6</v>
      </c>
      <c r="C308">
        <f t="shared" si="13"/>
        <v>2.1128287396168491E+25</v>
      </c>
    </row>
    <row r="309" spans="1:3" x14ac:dyDescent="0.25">
      <c r="A309">
        <f t="shared" si="14"/>
        <v>5744</v>
      </c>
      <c r="B309">
        <f t="shared" si="12"/>
        <v>5.7440000000000004E-6</v>
      </c>
      <c r="C309">
        <f t="shared" si="13"/>
        <v>2.0959237811623206E+25</v>
      </c>
    </row>
    <row r="310" spans="1:3" x14ac:dyDescent="0.25">
      <c r="A310">
        <f t="shared" si="14"/>
        <v>5762</v>
      </c>
      <c r="B310">
        <f t="shared" si="12"/>
        <v>5.7620000000000001E-6</v>
      </c>
      <c r="C310">
        <f t="shared" si="13"/>
        <v>2.0791706811347982E+25</v>
      </c>
    </row>
    <row r="311" spans="1:3" x14ac:dyDescent="0.25">
      <c r="A311">
        <f t="shared" si="14"/>
        <v>5780</v>
      </c>
      <c r="B311">
        <f t="shared" si="12"/>
        <v>5.7800000000000006E-6</v>
      </c>
      <c r="C311">
        <f t="shared" si="13"/>
        <v>2.0625681075873589E+25</v>
      </c>
    </row>
    <row r="312" spans="1:3" x14ac:dyDescent="0.25">
      <c r="A312">
        <f t="shared" si="14"/>
        <v>5798</v>
      </c>
      <c r="B312">
        <f t="shared" si="12"/>
        <v>5.7980000000000002E-6</v>
      </c>
      <c r="C312">
        <f t="shared" si="13"/>
        <v>2.0461147353600884E+25</v>
      </c>
    </row>
    <row r="313" spans="1:3" x14ac:dyDescent="0.25">
      <c r="A313">
        <f t="shared" si="14"/>
        <v>5816</v>
      </c>
      <c r="B313">
        <f t="shared" si="12"/>
        <v>5.8160000000000007E-6</v>
      </c>
      <c r="C313">
        <f t="shared" si="13"/>
        <v>2.0298092462520764E+25</v>
      </c>
    </row>
    <row r="314" spans="1:3" x14ac:dyDescent="0.25">
      <c r="A314">
        <f t="shared" si="14"/>
        <v>5834</v>
      </c>
      <c r="B314">
        <f t="shared" si="12"/>
        <v>5.8340000000000004E-6</v>
      </c>
      <c r="C314">
        <f t="shared" si="13"/>
        <v>2.0136503291836543E+25</v>
      </c>
    </row>
    <row r="315" spans="1:3" x14ac:dyDescent="0.25">
      <c r="A315">
        <f t="shared" si="14"/>
        <v>5852</v>
      </c>
      <c r="B315">
        <f t="shared" si="12"/>
        <v>5.852E-6</v>
      </c>
      <c r="C315">
        <f t="shared" si="13"/>
        <v>1.9976366803492144E+25</v>
      </c>
    </row>
    <row r="316" spans="1:3" x14ac:dyDescent="0.25">
      <c r="A316">
        <f t="shared" si="14"/>
        <v>5870</v>
      </c>
      <c r="B316">
        <f t="shared" si="12"/>
        <v>5.8700000000000005E-6</v>
      </c>
      <c r="C316">
        <f t="shared" si="13"/>
        <v>1.9817670033609603E+25</v>
      </c>
    </row>
    <row r="317" spans="1:3" x14ac:dyDescent="0.25">
      <c r="A317">
        <f t="shared" si="14"/>
        <v>5888</v>
      </c>
      <c r="B317">
        <f t="shared" si="12"/>
        <v>5.8880000000000002E-6</v>
      </c>
      <c r="C317">
        <f t="shared" si="13"/>
        <v>1.9660400093839321E+25</v>
      </c>
    </row>
    <row r="318" spans="1:3" x14ac:dyDescent="0.25">
      <c r="A318">
        <f t="shared" si="14"/>
        <v>5906</v>
      </c>
      <c r="B318">
        <f t="shared" si="12"/>
        <v>5.9060000000000007E-6</v>
      </c>
      <c r="C318">
        <f t="shared" si="13"/>
        <v>1.9504544172626006E+25</v>
      </c>
    </row>
    <row r="319" spans="1:3" x14ac:dyDescent="0.25">
      <c r="A319">
        <f t="shared" si="14"/>
        <v>5924</v>
      </c>
      <c r="B319">
        <f t="shared" si="12"/>
        <v>5.9240000000000004E-6</v>
      </c>
      <c r="C319">
        <f t="shared" si="13"/>
        <v>1.9350089536393524E+25</v>
      </c>
    </row>
    <row r="320" spans="1:3" x14ac:dyDescent="0.25">
      <c r="A320">
        <f t="shared" si="14"/>
        <v>5942</v>
      </c>
      <c r="B320">
        <f t="shared" si="12"/>
        <v>5.942E-6</v>
      </c>
      <c r="C320">
        <f t="shared" si="13"/>
        <v>1.9197023530651828E+25</v>
      </c>
    </row>
    <row r="321" spans="1:3" x14ac:dyDescent="0.25">
      <c r="A321">
        <f t="shared" si="14"/>
        <v>5960</v>
      </c>
      <c r="B321">
        <f t="shared" si="12"/>
        <v>5.9600000000000005E-6</v>
      </c>
      <c r="C321">
        <f t="shared" si="13"/>
        <v>1.9045333581028464E+25</v>
      </c>
    </row>
    <row r="322" spans="1:3" x14ac:dyDescent="0.25">
      <c r="A322">
        <f t="shared" si="14"/>
        <v>5978</v>
      </c>
      <c r="B322">
        <f t="shared" ref="B322:B385" si="15">A322*0.000000001</f>
        <v>5.9780000000000002E-6</v>
      </c>
      <c r="C322">
        <f t="shared" ref="C322:C385" si="16">($J$2)/(POWER(B322,5)*(EXP(($H$2*$I$2)/(B322*$K$2*$G$2))-1))</f>
        <v>1.8895007194227906E+25</v>
      </c>
    </row>
    <row r="323" spans="1:3" x14ac:dyDescent="0.25">
      <c r="A323">
        <f t="shared" ref="A323:A386" si="17">A322+18</f>
        <v>5996</v>
      </c>
      <c r="B323">
        <f t="shared" si="15"/>
        <v>5.9960000000000007E-6</v>
      </c>
      <c r="C323">
        <f t="shared" si="16"/>
        <v>1.8746031958921135E+25</v>
      </c>
    </row>
    <row r="324" spans="1:3" x14ac:dyDescent="0.25">
      <c r="A324">
        <f t="shared" si="17"/>
        <v>6014</v>
      </c>
      <c r="B324">
        <f t="shared" si="15"/>
        <v>6.0140000000000004E-6</v>
      </c>
      <c r="C324">
        <f t="shared" si="16"/>
        <v>1.8598395546568159E+25</v>
      </c>
    </row>
    <row r="325" spans="1:3" x14ac:dyDescent="0.25">
      <c r="A325">
        <f t="shared" si="17"/>
        <v>6032</v>
      </c>
      <c r="B325">
        <f t="shared" si="15"/>
        <v>6.032E-6</v>
      </c>
      <c r="C325">
        <f t="shared" si="16"/>
        <v>1.8452085712176011E+25</v>
      </c>
    </row>
    <row r="326" spans="1:3" x14ac:dyDescent="0.25">
      <c r="A326">
        <f t="shared" si="17"/>
        <v>6050</v>
      </c>
      <c r="B326">
        <f t="shared" si="15"/>
        <v>6.0500000000000005E-6</v>
      </c>
      <c r="C326">
        <f t="shared" si="16"/>
        <v>1.8307090294994863E+25</v>
      </c>
    </row>
    <row r="327" spans="1:3" x14ac:dyDescent="0.25">
      <c r="A327">
        <f t="shared" si="17"/>
        <v>6068</v>
      </c>
      <c r="B327">
        <f t="shared" si="15"/>
        <v>6.0680000000000002E-6</v>
      </c>
      <c r="C327">
        <f t="shared" si="16"/>
        <v>1.816339721915423E+25</v>
      </c>
    </row>
    <row r="328" spans="1:3" x14ac:dyDescent="0.25">
      <c r="A328">
        <f t="shared" si="17"/>
        <v>6086</v>
      </c>
      <c r="B328">
        <f t="shared" si="15"/>
        <v>6.0860000000000007E-6</v>
      </c>
      <c r="C328">
        <f t="shared" si="16"/>
        <v>1.8020994494241997E+25</v>
      </c>
    </row>
    <row r="329" spans="1:3" x14ac:dyDescent="0.25">
      <c r="A329">
        <f t="shared" si="17"/>
        <v>6104</v>
      </c>
      <c r="B329">
        <f t="shared" si="15"/>
        <v>6.1040000000000003E-6</v>
      </c>
      <c r="C329">
        <f t="shared" si="16"/>
        <v>1.7879870215828143E+25</v>
      </c>
    </row>
    <row r="330" spans="1:3" x14ac:dyDescent="0.25">
      <c r="A330">
        <f t="shared" si="17"/>
        <v>6122</v>
      </c>
      <c r="B330">
        <f t="shared" si="15"/>
        <v>6.122E-6</v>
      </c>
      <c r="C330">
        <f t="shared" si="16"/>
        <v>1.7740012565935604E+25</v>
      </c>
    </row>
    <row r="331" spans="1:3" x14ac:dyDescent="0.25">
      <c r="A331">
        <f t="shared" si="17"/>
        <v>6140</v>
      </c>
      <c r="B331">
        <f t="shared" si="15"/>
        <v>6.1400000000000005E-6</v>
      </c>
      <c r="C331">
        <f t="shared" si="16"/>
        <v>1.7601409813460038E+25</v>
      </c>
    </row>
    <row r="332" spans="1:3" x14ac:dyDescent="0.25">
      <c r="A332">
        <f t="shared" si="17"/>
        <v>6158</v>
      </c>
      <c r="B332">
        <f t="shared" si="15"/>
        <v>6.1580000000000002E-6</v>
      </c>
      <c r="C332">
        <f t="shared" si="16"/>
        <v>1.7464050314540852E+25</v>
      </c>
    </row>
    <row r="333" spans="1:3" x14ac:dyDescent="0.25">
      <c r="A333">
        <f t="shared" si="17"/>
        <v>6176</v>
      </c>
      <c r="B333">
        <f t="shared" si="15"/>
        <v>6.1760000000000007E-6</v>
      </c>
      <c r="C333">
        <f t="shared" si="16"/>
        <v>1.7327922512885068E+25</v>
      </c>
    </row>
    <row r="334" spans="1:3" x14ac:dyDescent="0.25">
      <c r="A334">
        <f t="shared" si="17"/>
        <v>6194</v>
      </c>
      <c r="B334">
        <f t="shared" si="15"/>
        <v>6.1940000000000003E-6</v>
      </c>
      <c r="C334">
        <f t="shared" si="16"/>
        <v>1.7193014940046209E+25</v>
      </c>
    </row>
    <row r="335" spans="1:3" x14ac:dyDescent="0.25">
      <c r="A335">
        <f t="shared" si="17"/>
        <v>6212</v>
      </c>
      <c r="B335">
        <f t="shared" si="15"/>
        <v>6.212E-6</v>
      </c>
      <c r="C335">
        <f t="shared" si="16"/>
        <v>1.7059316215659825E+25</v>
      </c>
    </row>
    <row r="336" spans="1:3" x14ac:dyDescent="0.25">
      <c r="A336">
        <f t="shared" si="17"/>
        <v>6230</v>
      </c>
      <c r="B336">
        <f t="shared" si="15"/>
        <v>6.2300000000000005E-6</v>
      </c>
      <c r="C336">
        <f t="shared" si="16"/>
        <v>1.6926815047637485E+25</v>
      </c>
    </row>
    <row r="337" spans="1:3" x14ac:dyDescent="0.25">
      <c r="A337">
        <f t="shared" si="17"/>
        <v>6248</v>
      </c>
      <c r="B337">
        <f t="shared" si="15"/>
        <v>6.2480000000000001E-6</v>
      </c>
      <c r="C337">
        <f t="shared" si="16"/>
        <v>1.679550023232093E+25</v>
      </c>
    </row>
    <row r="338" spans="1:3" x14ac:dyDescent="0.25">
      <c r="A338">
        <f t="shared" si="17"/>
        <v>6266</v>
      </c>
      <c r="B338">
        <f t="shared" si="15"/>
        <v>6.2660000000000007E-6</v>
      </c>
      <c r="C338">
        <f t="shared" si="16"/>
        <v>1.6665360654598015E+25</v>
      </c>
    </row>
    <row r="339" spans="1:3" x14ac:dyDescent="0.25">
      <c r="A339">
        <f t="shared" si="17"/>
        <v>6284</v>
      </c>
      <c r="B339">
        <f t="shared" si="15"/>
        <v>6.2840000000000003E-6</v>
      </c>
      <c r="C339">
        <f t="shared" si="16"/>
        <v>1.653638528798202E+25</v>
      </c>
    </row>
    <row r="340" spans="1:3" x14ac:dyDescent="0.25">
      <c r="A340">
        <f t="shared" si="17"/>
        <v>6302</v>
      </c>
      <c r="B340">
        <f t="shared" si="15"/>
        <v>6.302E-6</v>
      </c>
      <c r="C340">
        <f t="shared" si="16"/>
        <v>1.6408563194655795E+25</v>
      </c>
    </row>
    <row r="341" spans="1:3" x14ac:dyDescent="0.25">
      <c r="A341">
        <f t="shared" si="17"/>
        <v>6320</v>
      </c>
      <c r="B341">
        <f t="shared" si="15"/>
        <v>6.3200000000000005E-6</v>
      </c>
      <c r="C341">
        <f t="shared" si="16"/>
        <v>1.628188352548235E+25</v>
      </c>
    </row>
    <row r="342" spans="1:3" x14ac:dyDescent="0.25">
      <c r="A342">
        <f t="shared" si="17"/>
        <v>6338</v>
      </c>
      <c r="B342">
        <f t="shared" si="15"/>
        <v>6.3380000000000001E-6</v>
      </c>
      <c r="C342">
        <f t="shared" si="16"/>
        <v>1.6156335519983271E+25</v>
      </c>
    </row>
    <row r="343" spans="1:3" x14ac:dyDescent="0.25">
      <c r="A343">
        <f t="shared" si="17"/>
        <v>6356</v>
      </c>
      <c r="B343">
        <f t="shared" si="15"/>
        <v>6.3560000000000006E-6</v>
      </c>
      <c r="C343">
        <f t="shared" si="16"/>
        <v>1.6031908506286127E+25</v>
      </c>
    </row>
    <row r="344" spans="1:3" x14ac:dyDescent="0.25">
      <c r="A344">
        <f t="shared" si="17"/>
        <v>6374</v>
      </c>
      <c r="B344">
        <f t="shared" si="15"/>
        <v>6.3740000000000003E-6</v>
      </c>
      <c r="C344">
        <f t="shared" si="16"/>
        <v>1.59085919010426E+25</v>
      </c>
    </row>
    <row r="345" spans="1:3" x14ac:dyDescent="0.25">
      <c r="A345">
        <f t="shared" si="17"/>
        <v>6392</v>
      </c>
      <c r="B345">
        <f t="shared" si="15"/>
        <v>6.3920000000000008E-6</v>
      </c>
      <c r="C345">
        <f t="shared" si="16"/>
        <v>1.5786375209318254E+25</v>
      </c>
    </row>
    <row r="346" spans="1:3" x14ac:dyDescent="0.25">
      <c r="A346">
        <f t="shared" si="17"/>
        <v>6410</v>
      </c>
      <c r="B346">
        <f t="shared" si="15"/>
        <v>6.4100000000000005E-6</v>
      </c>
      <c r="C346">
        <f t="shared" si="16"/>
        <v>1.5665248024455381E+25</v>
      </c>
    </row>
    <row r="347" spans="1:3" x14ac:dyDescent="0.25">
      <c r="A347">
        <f t="shared" si="17"/>
        <v>6428</v>
      </c>
      <c r="B347">
        <f t="shared" si="15"/>
        <v>6.4280000000000001E-6</v>
      </c>
      <c r="C347">
        <f t="shared" si="16"/>
        <v>1.5545200027910084E+25</v>
      </c>
    </row>
    <row r="348" spans="1:3" x14ac:dyDescent="0.25">
      <c r="A348">
        <f t="shared" si="17"/>
        <v>6446</v>
      </c>
      <c r="B348">
        <f t="shared" si="15"/>
        <v>6.4460000000000006E-6</v>
      </c>
      <c r="C348">
        <f t="shared" si="16"/>
        <v>1.5426220989064662E+25</v>
      </c>
    </row>
    <row r="349" spans="1:3" x14ac:dyDescent="0.25">
      <c r="A349">
        <f t="shared" si="17"/>
        <v>6464</v>
      </c>
      <c r="B349">
        <f t="shared" si="15"/>
        <v>6.4640000000000003E-6</v>
      </c>
      <c r="C349">
        <f t="shared" si="16"/>
        <v>1.5308300765016618E+25</v>
      </c>
    </row>
    <row r="350" spans="1:3" x14ac:dyDescent="0.25">
      <c r="A350">
        <f t="shared" si="17"/>
        <v>6482</v>
      </c>
      <c r="B350">
        <f t="shared" si="15"/>
        <v>6.4820000000000008E-6</v>
      </c>
      <c r="C350">
        <f t="shared" si="16"/>
        <v>1.5191429300345145E+25</v>
      </c>
    </row>
    <row r="351" spans="1:3" x14ac:dyDescent="0.25">
      <c r="A351">
        <f t="shared" si="17"/>
        <v>6500</v>
      </c>
      <c r="B351">
        <f t="shared" si="15"/>
        <v>6.5000000000000004E-6</v>
      </c>
      <c r="C351">
        <f t="shared" si="16"/>
        <v>1.5075596626856203E+25</v>
      </c>
    </row>
    <row r="352" spans="1:3" x14ac:dyDescent="0.25">
      <c r="A352">
        <f t="shared" si="17"/>
        <v>6518</v>
      </c>
      <c r="B352">
        <f t="shared" si="15"/>
        <v>6.5180000000000001E-6</v>
      </c>
      <c r="C352">
        <f t="shared" si="16"/>
        <v>1.496079286330729E+25</v>
      </c>
    </row>
    <row r="353" spans="1:3" x14ac:dyDescent="0.25">
      <c r="A353">
        <f t="shared" si="17"/>
        <v>6536</v>
      </c>
      <c r="B353">
        <f t="shared" si="15"/>
        <v>6.5360000000000006E-6</v>
      </c>
      <c r="C353">
        <f t="shared" si="16"/>
        <v>1.4847008215112782E+25</v>
      </c>
    </row>
    <row r="354" spans="1:3" x14ac:dyDescent="0.25">
      <c r="A354">
        <f t="shared" si="17"/>
        <v>6554</v>
      </c>
      <c r="B354">
        <f t="shared" si="15"/>
        <v>6.5540000000000003E-6</v>
      </c>
      <c r="C354">
        <f t="shared" si="16"/>
        <v>1.473423297403074E+25</v>
      </c>
    </row>
    <row r="355" spans="1:3" x14ac:dyDescent="0.25">
      <c r="A355">
        <f t="shared" si="17"/>
        <v>6572</v>
      </c>
      <c r="B355">
        <f t="shared" si="15"/>
        <v>6.5720000000000008E-6</v>
      </c>
      <c r="C355">
        <f t="shared" si="16"/>
        <v>1.462245751783217E+25</v>
      </c>
    </row>
    <row r="356" spans="1:3" x14ac:dyDescent="0.25">
      <c r="A356">
        <f t="shared" si="17"/>
        <v>6590</v>
      </c>
      <c r="B356">
        <f t="shared" si="15"/>
        <v>6.5900000000000004E-6</v>
      </c>
      <c r="C356">
        <f t="shared" si="16"/>
        <v>1.4511672309953597E+25</v>
      </c>
    </row>
    <row r="357" spans="1:3" x14ac:dyDescent="0.25">
      <c r="A357">
        <f t="shared" si="17"/>
        <v>6608</v>
      </c>
      <c r="B357">
        <f t="shared" si="15"/>
        <v>6.6080000000000001E-6</v>
      </c>
      <c r="C357">
        <f t="shared" si="16"/>
        <v>1.4401867899133708E+25</v>
      </c>
    </row>
    <row r="358" spans="1:3" x14ac:dyDescent="0.25">
      <c r="A358">
        <f t="shared" si="17"/>
        <v>6626</v>
      </c>
      <c r="B358">
        <f t="shared" si="15"/>
        <v>6.6260000000000006E-6</v>
      </c>
      <c r="C358">
        <f t="shared" si="16"/>
        <v>1.4293034919034977E+25</v>
      </c>
    </row>
    <row r="359" spans="1:3" x14ac:dyDescent="0.25">
      <c r="A359">
        <f t="shared" si="17"/>
        <v>6644</v>
      </c>
      <c r="B359">
        <f t="shared" si="15"/>
        <v>6.6440000000000003E-6</v>
      </c>
      <c r="C359">
        <f t="shared" si="16"/>
        <v>1.4185164087851035E+25</v>
      </c>
    </row>
    <row r="360" spans="1:3" x14ac:dyDescent="0.25">
      <c r="A360">
        <f t="shared" si="17"/>
        <v>6662</v>
      </c>
      <c r="B360">
        <f t="shared" si="15"/>
        <v>6.6620000000000008E-6</v>
      </c>
      <c r="C360">
        <f t="shared" si="16"/>
        <v>1.4078246207900417E+25</v>
      </c>
    </row>
    <row r="361" spans="1:3" x14ac:dyDescent="0.25">
      <c r="A361">
        <f t="shared" si="17"/>
        <v>6680</v>
      </c>
      <c r="B361">
        <f t="shared" si="15"/>
        <v>6.6800000000000004E-6</v>
      </c>
      <c r="C361">
        <f t="shared" si="16"/>
        <v>1.397227216520758E+25</v>
      </c>
    </row>
    <row r="362" spans="1:3" x14ac:dyDescent="0.25">
      <c r="A362">
        <f t="shared" si="17"/>
        <v>6698</v>
      </c>
      <c r="B362">
        <f t="shared" si="15"/>
        <v>6.6980000000000001E-6</v>
      </c>
      <c r="C362">
        <f t="shared" si="16"/>
        <v>1.38672329290718E+25</v>
      </c>
    </row>
    <row r="363" spans="1:3" x14ac:dyDescent="0.25">
      <c r="A363">
        <f t="shared" si="17"/>
        <v>6716</v>
      </c>
      <c r="B363">
        <f t="shared" si="15"/>
        <v>6.7160000000000006E-6</v>
      </c>
      <c r="C363">
        <f t="shared" si="16"/>
        <v>1.3763119551624625E+25</v>
      </c>
    </row>
    <row r="364" spans="1:3" x14ac:dyDescent="0.25">
      <c r="A364">
        <f t="shared" si="17"/>
        <v>6734</v>
      </c>
      <c r="B364">
        <f t="shared" si="15"/>
        <v>6.7340000000000002E-6</v>
      </c>
      <c r="C364">
        <f t="shared" si="16"/>
        <v>1.3659923167376584E+25</v>
      </c>
    </row>
    <row r="365" spans="1:3" x14ac:dyDescent="0.25">
      <c r="A365">
        <f t="shared" si="17"/>
        <v>6752</v>
      </c>
      <c r="B365">
        <f t="shared" si="15"/>
        <v>6.7520000000000007E-6</v>
      </c>
      <c r="C365">
        <f t="shared" si="16"/>
        <v>1.355763499275362E+25</v>
      </c>
    </row>
    <row r="366" spans="1:3" x14ac:dyDescent="0.25">
      <c r="A366">
        <f t="shared" si="17"/>
        <v>6770</v>
      </c>
      <c r="B366">
        <f t="shared" si="15"/>
        <v>6.7700000000000004E-6</v>
      </c>
      <c r="C366">
        <f t="shared" si="16"/>
        <v>1.3456246325624182E+25</v>
      </c>
    </row>
    <row r="367" spans="1:3" x14ac:dyDescent="0.25">
      <c r="A367">
        <f t="shared" si="17"/>
        <v>6788</v>
      </c>
      <c r="B367">
        <f t="shared" si="15"/>
        <v>6.7880000000000001E-6</v>
      </c>
      <c r="C367">
        <f t="shared" si="16"/>
        <v>1.3355748544817087E+25</v>
      </c>
    </row>
    <row r="368" spans="1:3" x14ac:dyDescent="0.25">
      <c r="A368">
        <f t="shared" si="17"/>
        <v>6806</v>
      </c>
      <c r="B368">
        <f t="shared" si="15"/>
        <v>6.8060000000000006E-6</v>
      </c>
      <c r="C368">
        <f t="shared" si="16"/>
        <v>1.3256133109631191E+25</v>
      </c>
    </row>
    <row r="369" spans="1:3" x14ac:dyDescent="0.25">
      <c r="A369">
        <f t="shared" si="17"/>
        <v>6824</v>
      </c>
      <c r="B369">
        <f t="shared" si="15"/>
        <v>6.8240000000000002E-6</v>
      </c>
      <c r="C369">
        <f t="shared" si="16"/>
        <v>1.3157391559337058E+25</v>
      </c>
    </row>
    <row r="370" spans="1:3" x14ac:dyDescent="0.25">
      <c r="A370">
        <f t="shared" si="17"/>
        <v>6842</v>
      </c>
      <c r="B370">
        <f t="shared" si="15"/>
        <v>6.8420000000000007E-6</v>
      </c>
      <c r="C370">
        <f t="shared" si="16"/>
        <v>1.3059515512671294E+25</v>
      </c>
    </row>
    <row r="371" spans="1:3" x14ac:dyDescent="0.25">
      <c r="A371">
        <f t="shared" si="17"/>
        <v>6860</v>
      </c>
      <c r="B371">
        <f t="shared" si="15"/>
        <v>6.8600000000000004E-6</v>
      </c>
      <c r="C371">
        <f t="shared" si="16"/>
        <v>1.2962496667324061E+25</v>
      </c>
    </row>
    <row r="372" spans="1:3" x14ac:dyDescent="0.25">
      <c r="A372">
        <f t="shared" si="17"/>
        <v>6878</v>
      </c>
      <c r="B372">
        <f t="shared" si="15"/>
        <v>6.878E-6</v>
      </c>
      <c r="C372">
        <f t="shared" si="16"/>
        <v>1.2866326799420144E+25</v>
      </c>
    </row>
    <row r="373" spans="1:3" x14ac:dyDescent="0.25">
      <c r="A373">
        <f t="shared" si="17"/>
        <v>6896</v>
      </c>
      <c r="B373">
        <f t="shared" si="15"/>
        <v>6.8960000000000006E-6</v>
      </c>
      <c r="C373">
        <f t="shared" si="16"/>
        <v>1.2770997762994169E+25</v>
      </c>
    </row>
    <row r="374" spans="1:3" x14ac:dyDescent="0.25">
      <c r="A374">
        <f t="shared" si="17"/>
        <v>6914</v>
      </c>
      <c r="B374">
        <f t="shared" si="15"/>
        <v>6.9140000000000002E-6</v>
      </c>
      <c r="C374">
        <f t="shared" si="16"/>
        <v>1.2676501489460368E+25</v>
      </c>
    </row>
    <row r="375" spans="1:3" x14ac:dyDescent="0.25">
      <c r="A375">
        <f t="shared" si="17"/>
        <v>6932</v>
      </c>
      <c r="B375">
        <f t="shared" si="15"/>
        <v>6.9320000000000007E-6</v>
      </c>
      <c r="C375">
        <f t="shared" si="16"/>
        <v>1.258282998707714E+25</v>
      </c>
    </row>
    <row r="376" spans="1:3" x14ac:dyDescent="0.25">
      <c r="A376">
        <f t="shared" si="17"/>
        <v>6950</v>
      </c>
      <c r="B376">
        <f t="shared" si="15"/>
        <v>6.9500000000000004E-6</v>
      </c>
      <c r="C376">
        <f t="shared" si="16"/>
        <v>1.2489975340407224E+25</v>
      </c>
    </row>
    <row r="377" spans="1:3" x14ac:dyDescent="0.25">
      <c r="A377">
        <f t="shared" si="17"/>
        <v>6968</v>
      </c>
      <c r="B377">
        <f t="shared" si="15"/>
        <v>6.968E-6</v>
      </c>
      <c r="C377">
        <f t="shared" si="16"/>
        <v>1.2397929709773431E+25</v>
      </c>
    </row>
    <row r="378" spans="1:3" x14ac:dyDescent="0.25">
      <c r="A378">
        <f t="shared" si="17"/>
        <v>6986</v>
      </c>
      <c r="B378">
        <f t="shared" si="15"/>
        <v>6.9860000000000005E-6</v>
      </c>
      <c r="C378">
        <f t="shared" si="16"/>
        <v>1.230668533071062E+25</v>
      </c>
    </row>
    <row r="379" spans="1:3" x14ac:dyDescent="0.25">
      <c r="A379">
        <f t="shared" si="17"/>
        <v>7004</v>
      </c>
      <c r="B379">
        <f t="shared" si="15"/>
        <v>7.0040000000000002E-6</v>
      </c>
      <c r="C379">
        <f t="shared" si="16"/>
        <v>1.2216234513414165E+25</v>
      </c>
    </row>
    <row r="380" spans="1:3" x14ac:dyDescent="0.25">
      <c r="A380">
        <f t="shared" si="17"/>
        <v>7022</v>
      </c>
      <c r="B380">
        <f t="shared" si="15"/>
        <v>7.0220000000000007E-6</v>
      </c>
      <c r="C380">
        <f t="shared" si="16"/>
        <v>1.2126569642185266E+25</v>
      </c>
    </row>
    <row r="381" spans="1:3" x14ac:dyDescent="0.25">
      <c r="A381">
        <f t="shared" si="17"/>
        <v>7040</v>
      </c>
      <c r="B381">
        <f t="shared" si="15"/>
        <v>7.0400000000000004E-6</v>
      </c>
      <c r="C381">
        <f t="shared" si="16"/>
        <v>1.2037683174873501E+25</v>
      </c>
    </row>
    <row r="382" spans="1:3" x14ac:dyDescent="0.25">
      <c r="A382">
        <f t="shared" si="17"/>
        <v>7058</v>
      </c>
      <c r="B382">
        <f t="shared" si="15"/>
        <v>7.058E-6</v>
      </c>
      <c r="C382">
        <f t="shared" si="16"/>
        <v>1.1949567642316826E+25</v>
      </c>
    </row>
    <row r="383" spans="1:3" x14ac:dyDescent="0.25">
      <c r="A383">
        <f t="shared" si="17"/>
        <v>7076</v>
      </c>
      <c r="B383">
        <f t="shared" si="15"/>
        <v>7.0760000000000005E-6</v>
      </c>
      <c r="C383">
        <f t="shared" si="16"/>
        <v>1.1862215647779474E+25</v>
      </c>
    </row>
    <row r="384" spans="1:3" x14ac:dyDescent="0.25">
      <c r="A384">
        <f t="shared" si="17"/>
        <v>7094</v>
      </c>
      <c r="B384">
        <f t="shared" si="15"/>
        <v>7.0940000000000002E-6</v>
      </c>
      <c r="C384">
        <f t="shared" si="16"/>
        <v>1.1775619866387984E+25</v>
      </c>
    </row>
    <row r="385" spans="1:3" x14ac:dyDescent="0.25">
      <c r="A385">
        <f t="shared" si="17"/>
        <v>7112</v>
      </c>
      <c r="B385">
        <f t="shared" si="15"/>
        <v>7.1120000000000007E-6</v>
      </c>
      <c r="C385">
        <f t="shared" si="16"/>
        <v>1.1689773044565581E+25</v>
      </c>
    </row>
    <row r="386" spans="1:3" x14ac:dyDescent="0.25">
      <c r="A386">
        <f t="shared" si="17"/>
        <v>7130</v>
      </c>
      <c r="B386">
        <f t="shared" ref="B386:B449" si="18">A386*0.000000001</f>
        <v>7.1300000000000003E-6</v>
      </c>
      <c r="C386">
        <f t="shared" ref="C386:C449" si="19">($J$2)/(POWER(B386,5)*(EXP(($H$2*$I$2)/(B386*$K$2*$G$2))-1))</f>
        <v>1.1604667999465348E+25</v>
      </c>
    </row>
    <row r="387" spans="1:3" x14ac:dyDescent="0.25">
      <c r="A387">
        <f t="shared" ref="A387:A450" si="20">A386+18</f>
        <v>7148</v>
      </c>
      <c r="B387">
        <f t="shared" si="18"/>
        <v>7.1480000000000008E-6</v>
      </c>
      <c r="C387">
        <f t="shared" si="19"/>
        <v>1.1520297618402247E+25</v>
      </c>
    </row>
    <row r="388" spans="1:3" x14ac:dyDescent="0.25">
      <c r="A388">
        <f t="shared" si="20"/>
        <v>7166</v>
      </c>
      <c r="B388">
        <f t="shared" si="18"/>
        <v>7.1660000000000005E-6</v>
      </c>
      <c r="C388">
        <f t="shared" si="19"/>
        <v>1.1436654858284471E+25</v>
      </c>
    </row>
    <row r="389" spans="1:3" x14ac:dyDescent="0.25">
      <c r="A389">
        <f t="shared" si="20"/>
        <v>7184</v>
      </c>
      <c r="B389">
        <f t="shared" si="18"/>
        <v>7.1840000000000002E-6</v>
      </c>
      <c r="C389">
        <f t="shared" si="19"/>
        <v>1.1353732745044113E+25</v>
      </c>
    </row>
    <row r="390" spans="1:3" x14ac:dyDescent="0.25">
      <c r="A390">
        <f t="shared" si="20"/>
        <v>7202</v>
      </c>
      <c r="B390">
        <f t="shared" si="18"/>
        <v>7.2020000000000007E-6</v>
      </c>
      <c r="C390">
        <f t="shared" si="19"/>
        <v>1.1271524373067634E+25</v>
      </c>
    </row>
    <row r="391" spans="1:3" x14ac:dyDescent="0.25">
      <c r="A391">
        <f t="shared" si="20"/>
        <v>7220</v>
      </c>
      <c r="B391">
        <f t="shared" si="18"/>
        <v>7.2200000000000003E-6</v>
      </c>
      <c r="C391">
        <f t="shared" si="19"/>
        <v>1.1190022904626185E+25</v>
      </c>
    </row>
    <row r="392" spans="1:3" x14ac:dyDescent="0.25">
      <c r="A392">
        <f t="shared" si="20"/>
        <v>7238</v>
      </c>
      <c r="B392">
        <f t="shared" si="18"/>
        <v>7.2380000000000008E-6</v>
      </c>
      <c r="C392">
        <f t="shared" si="19"/>
        <v>1.1109221569306038E+25</v>
      </c>
    </row>
    <row r="393" spans="1:3" x14ac:dyDescent="0.25">
      <c r="A393">
        <f t="shared" si="20"/>
        <v>7256</v>
      </c>
      <c r="B393">
        <f t="shared" si="18"/>
        <v>7.2560000000000005E-6</v>
      </c>
      <c r="C393">
        <f t="shared" si="19"/>
        <v>1.1029113663439376E+25</v>
      </c>
    </row>
    <row r="394" spans="1:3" x14ac:dyDescent="0.25">
      <c r="A394">
        <f t="shared" si="20"/>
        <v>7274</v>
      </c>
      <c r="B394">
        <f t="shared" si="18"/>
        <v>7.2740000000000002E-6</v>
      </c>
      <c r="C394">
        <f t="shared" si="19"/>
        <v>1.0949692549535561E+25</v>
      </c>
    </row>
    <row r="395" spans="1:3" x14ac:dyDescent="0.25">
      <c r="A395">
        <f t="shared" si="20"/>
        <v>7292</v>
      </c>
      <c r="B395">
        <f t="shared" si="18"/>
        <v>7.2920000000000007E-6</v>
      </c>
      <c r="C395">
        <f t="shared" si="19"/>
        <v>1.0870951655713152E+25</v>
      </c>
    </row>
    <row r="396" spans="1:3" x14ac:dyDescent="0.25">
      <c r="A396">
        <f t="shared" si="20"/>
        <v>7310</v>
      </c>
      <c r="B396">
        <f t="shared" si="18"/>
        <v>7.3100000000000003E-6</v>
      </c>
      <c r="C396">
        <f t="shared" si="19"/>
        <v>1.0792884475132776E+25</v>
      </c>
    </row>
    <row r="397" spans="1:3" x14ac:dyDescent="0.25">
      <c r="A397">
        <f t="shared" si="20"/>
        <v>7328</v>
      </c>
      <c r="B397">
        <f t="shared" si="18"/>
        <v>7.3280000000000008E-6</v>
      </c>
      <c r="C397">
        <f t="shared" si="19"/>
        <v>1.0715484565431012E+25</v>
      </c>
    </row>
    <row r="398" spans="1:3" x14ac:dyDescent="0.25">
      <c r="A398">
        <f t="shared" si="20"/>
        <v>7346</v>
      </c>
      <c r="B398">
        <f t="shared" si="18"/>
        <v>7.3460000000000005E-6</v>
      </c>
      <c r="C398">
        <f t="shared" si="19"/>
        <v>1.063874554815563E+25</v>
      </c>
    </row>
    <row r="399" spans="1:3" x14ac:dyDescent="0.25">
      <c r="A399">
        <f t="shared" si="20"/>
        <v>7364</v>
      </c>
      <c r="B399">
        <f t="shared" si="18"/>
        <v>7.3640000000000001E-6</v>
      </c>
      <c r="C399">
        <f t="shared" si="19"/>
        <v>1.0562661108202E+25</v>
      </c>
    </row>
    <row r="400" spans="1:3" x14ac:dyDescent="0.25">
      <c r="A400">
        <f t="shared" si="20"/>
        <v>7382</v>
      </c>
      <c r="B400">
        <f t="shared" si="18"/>
        <v>7.3820000000000006E-6</v>
      </c>
      <c r="C400">
        <f t="shared" si="19"/>
        <v>1.0487224993251187E+25</v>
      </c>
    </row>
    <row r="401" spans="1:3" x14ac:dyDescent="0.25">
      <c r="A401">
        <f t="shared" si="20"/>
        <v>7400</v>
      </c>
      <c r="B401">
        <f t="shared" si="18"/>
        <v>7.4000000000000003E-6</v>
      </c>
      <c r="C401">
        <f t="shared" si="19"/>
        <v>1.0412431013209638E+25</v>
      </c>
    </row>
    <row r="402" spans="1:3" x14ac:dyDescent="0.25">
      <c r="A402">
        <f t="shared" si="20"/>
        <v>7418</v>
      </c>
      <c r="B402">
        <f t="shared" si="18"/>
        <v>7.4180000000000008E-6</v>
      </c>
      <c r="C402">
        <f t="shared" si="19"/>
        <v>1.0338273039650656E+25</v>
      </c>
    </row>
    <row r="403" spans="1:3" x14ac:dyDescent="0.25">
      <c r="A403">
        <f t="shared" si="20"/>
        <v>7436</v>
      </c>
      <c r="B403">
        <f t="shared" si="18"/>
        <v>7.4360000000000005E-6</v>
      </c>
      <c r="C403">
        <f t="shared" si="19"/>
        <v>1.0264745005257824E+25</v>
      </c>
    </row>
    <row r="404" spans="1:3" x14ac:dyDescent="0.25">
      <c r="A404">
        <f t="shared" si="20"/>
        <v>7454</v>
      </c>
      <c r="B404">
        <f t="shared" si="18"/>
        <v>7.4540000000000001E-6</v>
      </c>
      <c r="C404">
        <f t="shared" si="19"/>
        <v>1.019184090327044E+25</v>
      </c>
    </row>
    <row r="405" spans="1:3" x14ac:dyDescent="0.25">
      <c r="A405">
        <f t="shared" si="20"/>
        <v>7472</v>
      </c>
      <c r="B405">
        <f t="shared" si="18"/>
        <v>7.4720000000000006E-6</v>
      </c>
      <c r="C405">
        <f t="shared" si="19"/>
        <v>1.0119554786931121E+25</v>
      </c>
    </row>
    <row r="406" spans="1:3" x14ac:dyDescent="0.25">
      <c r="A406">
        <f t="shared" si="20"/>
        <v>7490</v>
      </c>
      <c r="B406">
        <f t="shared" si="18"/>
        <v>7.4900000000000003E-6</v>
      </c>
      <c r="C406">
        <f t="shared" si="19"/>
        <v>1.0047880768935756E+25</v>
      </c>
    </row>
    <row r="407" spans="1:3" x14ac:dyDescent="0.25">
      <c r="A407">
        <f t="shared" si="20"/>
        <v>7508</v>
      </c>
      <c r="B407">
        <f t="shared" si="18"/>
        <v>7.5080000000000008E-6</v>
      </c>
      <c r="C407">
        <f t="shared" si="19"/>
        <v>9.9768130208856743E+24</v>
      </c>
    </row>
    <row r="408" spans="1:3" x14ac:dyDescent="0.25">
      <c r="A408">
        <f t="shared" si="20"/>
        <v>7526</v>
      </c>
      <c r="B408">
        <f t="shared" si="18"/>
        <v>7.5260000000000004E-6</v>
      </c>
      <c r="C408">
        <f t="shared" si="19"/>
        <v>9.9063457727424408E+24</v>
      </c>
    </row>
    <row r="409" spans="1:3" x14ac:dyDescent="0.25">
      <c r="A409">
        <f t="shared" si="20"/>
        <v>7544</v>
      </c>
      <c r="B409">
        <f t="shared" si="18"/>
        <v>7.5440000000000001E-6</v>
      </c>
      <c r="C409">
        <f t="shared" si="19"/>
        <v>9.836473312285131E+24</v>
      </c>
    </row>
    <row r="410" spans="1:3" x14ac:dyDescent="0.25">
      <c r="A410">
        <f t="shared" si="20"/>
        <v>7562</v>
      </c>
      <c r="B410">
        <f t="shared" si="18"/>
        <v>7.5620000000000006E-6</v>
      </c>
      <c r="C410">
        <f t="shared" si="19"/>
        <v>9.7671899845702875E+24</v>
      </c>
    </row>
    <row r="411" spans="1:3" x14ac:dyDescent="0.25">
      <c r="A411">
        <f t="shared" si="20"/>
        <v>7580</v>
      </c>
      <c r="B411">
        <f t="shared" si="18"/>
        <v>7.5800000000000003E-6</v>
      </c>
      <c r="C411">
        <f t="shared" si="19"/>
        <v>9.6984901913946538E+24</v>
      </c>
    </row>
    <row r="412" spans="1:3" x14ac:dyDescent="0.25">
      <c r="A412">
        <f t="shared" si="20"/>
        <v>7598</v>
      </c>
      <c r="B412">
        <f t="shared" si="18"/>
        <v>7.5980000000000008E-6</v>
      </c>
      <c r="C412">
        <f t="shared" si="19"/>
        <v>9.6303683907606315E+24</v>
      </c>
    </row>
    <row r="413" spans="1:3" x14ac:dyDescent="0.25">
      <c r="A413">
        <f t="shared" si="20"/>
        <v>7616</v>
      </c>
      <c r="B413">
        <f t="shared" si="18"/>
        <v>7.6160000000000004E-6</v>
      </c>
      <c r="C413">
        <f t="shared" si="19"/>
        <v>9.5628190963447873E+24</v>
      </c>
    </row>
    <row r="414" spans="1:3" x14ac:dyDescent="0.25">
      <c r="A414">
        <f t="shared" si="20"/>
        <v>7634</v>
      </c>
      <c r="B414">
        <f t="shared" si="18"/>
        <v>7.6340000000000001E-6</v>
      </c>
      <c r="C414">
        <f t="shared" si="19"/>
        <v>9.4958368769691428E+24</v>
      </c>
    </row>
    <row r="415" spans="1:3" x14ac:dyDescent="0.25">
      <c r="A415">
        <f t="shared" si="20"/>
        <v>7652</v>
      </c>
      <c r="B415">
        <f t="shared" si="18"/>
        <v>7.6520000000000006E-6</v>
      </c>
      <c r="C415">
        <f t="shared" si="19"/>
        <v>9.4294163560756639E+24</v>
      </c>
    </row>
    <row r="416" spans="1:3" x14ac:dyDescent="0.25">
      <c r="A416">
        <f t="shared" si="20"/>
        <v>7670</v>
      </c>
      <c r="B416">
        <f t="shared" si="18"/>
        <v>7.6700000000000011E-6</v>
      </c>
      <c r="C416">
        <f t="shared" si="19"/>
        <v>9.3635522112037679E+24</v>
      </c>
    </row>
    <row r="417" spans="1:3" x14ac:dyDescent="0.25">
      <c r="A417">
        <f t="shared" si="20"/>
        <v>7688</v>
      </c>
      <c r="B417">
        <f t="shared" si="18"/>
        <v>7.6879999999999999E-6</v>
      </c>
      <c r="C417">
        <f t="shared" si="19"/>
        <v>9.298239173470952E+24</v>
      </c>
    </row>
    <row r="418" spans="1:3" x14ac:dyDescent="0.25">
      <c r="A418">
        <f t="shared" si="20"/>
        <v>7706</v>
      </c>
      <c r="B418">
        <f t="shared" si="18"/>
        <v>7.7060000000000004E-6</v>
      </c>
      <c r="C418">
        <f t="shared" si="19"/>
        <v>9.233472027056731E+24</v>
      </c>
    </row>
    <row r="419" spans="1:3" x14ac:dyDescent="0.25">
      <c r="A419">
        <f t="shared" si="20"/>
        <v>7724</v>
      </c>
      <c r="B419">
        <f t="shared" si="18"/>
        <v>7.7240000000000009E-6</v>
      </c>
      <c r="C419">
        <f t="shared" si="19"/>
        <v>9.1692456086897431E+24</v>
      </c>
    </row>
    <row r="420" spans="1:3" x14ac:dyDescent="0.25">
      <c r="A420">
        <f t="shared" si="20"/>
        <v>7742</v>
      </c>
      <c r="B420">
        <f t="shared" si="18"/>
        <v>7.7419999999999997E-6</v>
      </c>
      <c r="C420">
        <f t="shared" si="19"/>
        <v>9.1055548071382662E+24</v>
      </c>
    </row>
    <row r="421" spans="1:3" x14ac:dyDescent="0.25">
      <c r="A421">
        <f t="shared" si="20"/>
        <v>7760</v>
      </c>
      <c r="B421">
        <f t="shared" si="18"/>
        <v>7.7600000000000002E-6</v>
      </c>
      <c r="C421">
        <f t="shared" si="19"/>
        <v>9.0423945627039525E+24</v>
      </c>
    </row>
    <row r="422" spans="1:3" x14ac:dyDescent="0.25">
      <c r="A422">
        <f t="shared" si="20"/>
        <v>7778</v>
      </c>
      <c r="B422">
        <f t="shared" si="18"/>
        <v>7.7780000000000007E-6</v>
      </c>
      <c r="C422">
        <f t="shared" si="19"/>
        <v>8.9797598667190888E+24</v>
      </c>
    </row>
    <row r="423" spans="1:3" x14ac:dyDescent="0.25">
      <c r="A423">
        <f t="shared" si="20"/>
        <v>7796</v>
      </c>
      <c r="B423">
        <f t="shared" si="18"/>
        <v>7.7960000000000013E-6</v>
      </c>
      <c r="C423">
        <f t="shared" si="19"/>
        <v>8.9176457610472552E+24</v>
      </c>
    </row>
    <row r="424" spans="1:3" x14ac:dyDescent="0.25">
      <c r="A424">
        <f t="shared" si="20"/>
        <v>7814</v>
      </c>
      <c r="B424">
        <f t="shared" si="18"/>
        <v>7.8140000000000001E-6</v>
      </c>
      <c r="C424">
        <f t="shared" si="19"/>
        <v>8.8560473375874309E+24</v>
      </c>
    </row>
    <row r="425" spans="1:3" x14ac:dyDescent="0.25">
      <c r="A425">
        <f t="shared" si="20"/>
        <v>7832</v>
      </c>
      <c r="B425">
        <f t="shared" si="18"/>
        <v>7.8320000000000006E-6</v>
      </c>
      <c r="C425">
        <f t="shared" si="19"/>
        <v>8.7949597377816027E+24</v>
      </c>
    </row>
    <row r="426" spans="1:3" x14ac:dyDescent="0.25">
      <c r="A426">
        <f t="shared" si="20"/>
        <v>7850</v>
      </c>
      <c r="B426">
        <f t="shared" si="18"/>
        <v>7.8500000000000011E-6</v>
      </c>
      <c r="C426">
        <f t="shared" si="19"/>
        <v>8.7343781521259592E+24</v>
      </c>
    </row>
    <row r="427" spans="1:3" x14ac:dyDescent="0.25">
      <c r="A427">
        <f t="shared" si="20"/>
        <v>7868</v>
      </c>
      <c r="B427">
        <f t="shared" si="18"/>
        <v>7.8679999999999999E-6</v>
      </c>
      <c r="C427">
        <f t="shared" si="19"/>
        <v>8.6742978196856013E+24</v>
      </c>
    </row>
    <row r="428" spans="1:3" x14ac:dyDescent="0.25">
      <c r="A428">
        <f t="shared" si="20"/>
        <v>7886</v>
      </c>
      <c r="B428">
        <f t="shared" si="18"/>
        <v>7.8860000000000004E-6</v>
      </c>
      <c r="C428">
        <f t="shared" si="19"/>
        <v>8.6147140276128619E+24</v>
      </c>
    </row>
    <row r="429" spans="1:3" x14ac:dyDescent="0.25">
      <c r="A429">
        <f t="shared" si="20"/>
        <v>7904</v>
      </c>
      <c r="B429">
        <f t="shared" si="18"/>
        <v>7.9040000000000009E-6</v>
      </c>
      <c r="C429">
        <f t="shared" si="19"/>
        <v>8.555622110669226E+24</v>
      </c>
    </row>
    <row r="430" spans="1:3" x14ac:dyDescent="0.25">
      <c r="A430">
        <f t="shared" si="20"/>
        <v>7922</v>
      </c>
      <c r="B430">
        <f t="shared" si="18"/>
        <v>7.9219999999999997E-6</v>
      </c>
      <c r="C430">
        <f t="shared" si="19"/>
        <v>8.4970174507509031E+24</v>
      </c>
    </row>
    <row r="431" spans="1:3" x14ac:dyDescent="0.25">
      <c r="A431">
        <f t="shared" si="20"/>
        <v>7940</v>
      </c>
      <c r="B431">
        <f t="shared" si="18"/>
        <v>7.9400000000000002E-6</v>
      </c>
      <c r="C431">
        <f t="shared" si="19"/>
        <v>8.4388954764180022E+24</v>
      </c>
    </row>
    <row r="432" spans="1:3" x14ac:dyDescent="0.25">
      <c r="A432">
        <f t="shared" si="20"/>
        <v>7958</v>
      </c>
      <c r="B432">
        <f t="shared" si="18"/>
        <v>7.9580000000000007E-6</v>
      </c>
      <c r="C432">
        <f t="shared" si="19"/>
        <v>8.3812516624274552E+24</v>
      </c>
    </row>
    <row r="433" spans="1:3" x14ac:dyDescent="0.25">
      <c r="A433">
        <f t="shared" si="20"/>
        <v>7976</v>
      </c>
      <c r="B433">
        <f t="shared" si="18"/>
        <v>7.9760000000000012E-6</v>
      </c>
      <c r="C433">
        <f t="shared" si="19"/>
        <v>8.3240815292695189E+24</v>
      </c>
    </row>
    <row r="434" spans="1:3" x14ac:dyDescent="0.25">
      <c r="A434">
        <f t="shared" si="20"/>
        <v>7994</v>
      </c>
      <c r="B434">
        <f t="shared" si="18"/>
        <v>7.994E-6</v>
      </c>
      <c r="C434">
        <f t="shared" si="19"/>
        <v>8.2673806427080644E+24</v>
      </c>
    </row>
    <row r="435" spans="1:3" x14ac:dyDescent="0.25">
      <c r="A435">
        <f t="shared" si="20"/>
        <v>8012</v>
      </c>
      <c r="B435">
        <f t="shared" si="18"/>
        <v>8.0120000000000005E-6</v>
      </c>
      <c r="C435">
        <f t="shared" si="19"/>
        <v>8.2111446133244795E+24</v>
      </c>
    </row>
    <row r="436" spans="1:3" x14ac:dyDescent="0.25">
      <c r="A436">
        <f t="shared" si="20"/>
        <v>8030</v>
      </c>
      <c r="B436">
        <f t="shared" si="18"/>
        <v>8.030000000000001E-6</v>
      </c>
      <c r="C436">
        <f t="shared" si="19"/>
        <v>8.1553690960653634E+24</v>
      </c>
    </row>
    <row r="437" spans="1:3" x14ac:dyDescent="0.25">
      <c r="A437">
        <f t="shared" si="20"/>
        <v>8048</v>
      </c>
      <c r="B437">
        <f t="shared" si="18"/>
        <v>8.0479999999999999E-6</v>
      </c>
      <c r="C437">
        <f t="shared" si="19"/>
        <v>8.1000497897938919E+24</v>
      </c>
    </row>
    <row r="438" spans="1:3" x14ac:dyDescent="0.25">
      <c r="A438">
        <f t="shared" si="20"/>
        <v>8066</v>
      </c>
      <c r="B438">
        <f t="shared" si="18"/>
        <v>8.0660000000000004E-6</v>
      </c>
      <c r="C438">
        <f t="shared" si="19"/>
        <v>8.045182436844881E+24</v>
      </c>
    </row>
    <row r="439" spans="1:3" x14ac:dyDescent="0.25">
      <c r="A439">
        <f t="shared" si="20"/>
        <v>8084</v>
      </c>
      <c r="B439">
        <f t="shared" si="18"/>
        <v>8.0840000000000009E-6</v>
      </c>
      <c r="C439">
        <f t="shared" si="19"/>
        <v>7.9907628225836671E+24</v>
      </c>
    </row>
    <row r="440" spans="1:3" x14ac:dyDescent="0.25">
      <c r="A440">
        <f t="shared" si="20"/>
        <v>8102</v>
      </c>
      <c r="B440">
        <f t="shared" si="18"/>
        <v>8.1019999999999997E-6</v>
      </c>
      <c r="C440">
        <f t="shared" si="19"/>
        <v>7.9367867749686053E+24</v>
      </c>
    </row>
    <row r="441" spans="1:3" x14ac:dyDescent="0.25">
      <c r="A441">
        <f t="shared" si="20"/>
        <v>8120</v>
      </c>
      <c r="B441">
        <f t="shared" si="18"/>
        <v>8.1200000000000002E-6</v>
      </c>
      <c r="C441">
        <f t="shared" si="19"/>
        <v>7.8832501641173425E+24</v>
      </c>
    </row>
    <row r="442" spans="1:3" x14ac:dyDescent="0.25">
      <c r="A442">
        <f t="shared" si="20"/>
        <v>8138</v>
      </c>
      <c r="B442">
        <f t="shared" si="18"/>
        <v>8.1380000000000007E-6</v>
      </c>
      <c r="C442">
        <f t="shared" si="19"/>
        <v>7.8301489018768749E+24</v>
      </c>
    </row>
    <row r="443" spans="1:3" x14ac:dyDescent="0.25">
      <c r="A443">
        <f t="shared" si="20"/>
        <v>8156</v>
      </c>
      <c r="B443">
        <f t="shared" si="18"/>
        <v>8.1560000000000012E-6</v>
      </c>
      <c r="C443">
        <f t="shared" si="19"/>
        <v>7.7774789413971875E+24</v>
      </c>
    </row>
    <row r="444" spans="1:3" x14ac:dyDescent="0.25">
      <c r="A444">
        <f t="shared" si="20"/>
        <v>8174</v>
      </c>
      <c r="B444">
        <f t="shared" si="18"/>
        <v>8.174E-6</v>
      </c>
      <c r="C444">
        <f t="shared" si="19"/>
        <v>7.7252362767087776E+24</v>
      </c>
    </row>
    <row r="445" spans="1:3" x14ac:dyDescent="0.25">
      <c r="A445">
        <f t="shared" si="20"/>
        <v>8192</v>
      </c>
      <c r="B445">
        <f t="shared" si="18"/>
        <v>8.1920000000000005E-6</v>
      </c>
      <c r="C445">
        <f t="shared" si="19"/>
        <v>7.6734169423037508E+24</v>
      </c>
    </row>
    <row r="446" spans="1:3" x14ac:dyDescent="0.25">
      <c r="A446">
        <f t="shared" si="20"/>
        <v>8210</v>
      </c>
      <c r="B446">
        <f t="shared" si="18"/>
        <v>8.210000000000001E-6</v>
      </c>
      <c r="C446">
        <f t="shared" si="19"/>
        <v>7.6220170127207174E+24</v>
      </c>
    </row>
    <row r="447" spans="1:3" x14ac:dyDescent="0.25">
      <c r="A447">
        <f t="shared" si="20"/>
        <v>8228</v>
      </c>
      <c r="B447">
        <f t="shared" si="18"/>
        <v>8.2279999999999998E-6</v>
      </c>
      <c r="C447">
        <f t="shared" si="19"/>
        <v>7.5710326021333754E+24</v>
      </c>
    </row>
    <row r="448" spans="1:3" x14ac:dyDescent="0.25">
      <c r="A448">
        <f t="shared" si="20"/>
        <v>8246</v>
      </c>
      <c r="B448">
        <f t="shared" si="18"/>
        <v>8.2460000000000003E-6</v>
      </c>
      <c r="C448">
        <f t="shared" si="19"/>
        <v>7.5204598639427337E+24</v>
      </c>
    </row>
    <row r="449" spans="1:3" x14ac:dyDescent="0.25">
      <c r="A449">
        <f t="shared" si="20"/>
        <v>8264</v>
      </c>
      <c r="B449">
        <f t="shared" si="18"/>
        <v>8.2640000000000008E-6</v>
      </c>
      <c r="C449">
        <f t="shared" si="19"/>
        <v>7.4702949903730691E+24</v>
      </c>
    </row>
    <row r="450" spans="1:3" x14ac:dyDescent="0.25">
      <c r="A450">
        <f t="shared" si="20"/>
        <v>8282</v>
      </c>
      <c r="B450">
        <f t="shared" ref="B450:B501" si="21">A450*0.000000001</f>
        <v>8.2820000000000013E-6</v>
      </c>
      <c r="C450">
        <f t="shared" ref="C450:C501" si="22">($J$2)/(POWER(B450,5)*(EXP(($H$2*$I$2)/(B450*$K$2*$G$2))-1))</f>
        <v>7.4205342120715798E+24</v>
      </c>
    </row>
    <row r="451" spans="1:3" x14ac:dyDescent="0.25">
      <c r="A451">
        <f t="shared" ref="A451:A501" si="23">A450+18</f>
        <v>8300</v>
      </c>
      <c r="B451">
        <f t="shared" si="21"/>
        <v>8.3000000000000002E-6</v>
      </c>
      <c r="C451">
        <f t="shared" si="22"/>
        <v>7.3711737977116196E+24</v>
      </c>
    </row>
    <row r="452" spans="1:3" x14ac:dyDescent="0.25">
      <c r="A452">
        <f t="shared" si="23"/>
        <v>8318</v>
      </c>
      <c r="B452">
        <f t="shared" si="21"/>
        <v>8.3180000000000007E-6</v>
      </c>
      <c r="C452">
        <f t="shared" si="22"/>
        <v>7.3222100535996382E+24</v>
      </c>
    </row>
    <row r="453" spans="1:3" x14ac:dyDescent="0.25">
      <c r="A453">
        <f t="shared" si="23"/>
        <v>8336</v>
      </c>
      <c r="B453">
        <f t="shared" si="21"/>
        <v>8.3360000000000012E-6</v>
      </c>
      <c r="C453">
        <f t="shared" si="22"/>
        <v>7.2736393232857623E+24</v>
      </c>
    </row>
    <row r="454" spans="1:3" x14ac:dyDescent="0.25">
      <c r="A454">
        <f t="shared" si="23"/>
        <v>8354</v>
      </c>
      <c r="B454">
        <f t="shared" si="21"/>
        <v>8.354E-6</v>
      </c>
      <c r="C454">
        <f t="shared" si="22"/>
        <v>7.2254579871779913E+24</v>
      </c>
    </row>
    <row r="455" spans="1:3" x14ac:dyDescent="0.25">
      <c r="A455">
        <f t="shared" si="23"/>
        <v>8372</v>
      </c>
      <c r="B455">
        <f t="shared" si="21"/>
        <v>8.3720000000000005E-6</v>
      </c>
      <c r="C455">
        <f t="shared" si="22"/>
        <v>7.1776624621599637E+24</v>
      </c>
    </row>
    <row r="456" spans="1:3" x14ac:dyDescent="0.25">
      <c r="A456">
        <f t="shared" si="23"/>
        <v>8390</v>
      </c>
      <c r="B456">
        <f t="shared" si="21"/>
        <v>8.390000000000001E-6</v>
      </c>
      <c r="C456">
        <f t="shared" si="22"/>
        <v>7.1302492012123823E+24</v>
      </c>
    </row>
    <row r="457" spans="1:3" x14ac:dyDescent="0.25">
      <c r="A457">
        <f t="shared" si="23"/>
        <v>8408</v>
      </c>
      <c r="B457">
        <f t="shared" si="21"/>
        <v>8.4079999999999998E-6</v>
      </c>
      <c r="C457">
        <f t="shared" si="22"/>
        <v>7.0832146930379737E+24</v>
      </c>
    </row>
    <row r="458" spans="1:3" x14ac:dyDescent="0.25">
      <c r="A458">
        <f t="shared" si="23"/>
        <v>8426</v>
      </c>
      <c r="B458">
        <f t="shared" si="21"/>
        <v>8.4260000000000003E-6</v>
      </c>
      <c r="C458">
        <f t="shared" si="22"/>
        <v>7.0365554616900044E+24</v>
      </c>
    </row>
    <row r="459" spans="1:3" x14ac:dyDescent="0.25">
      <c r="A459">
        <f t="shared" si="23"/>
        <v>8444</v>
      </c>
      <c r="B459">
        <f t="shared" si="21"/>
        <v>8.4440000000000008E-6</v>
      </c>
      <c r="C459">
        <f t="shared" si="22"/>
        <v>6.990268066204372E+24</v>
      </c>
    </row>
    <row r="460" spans="1:3" x14ac:dyDescent="0.25">
      <c r="A460">
        <f t="shared" si="23"/>
        <v>8462</v>
      </c>
      <c r="B460">
        <f t="shared" si="21"/>
        <v>8.4620000000000013E-6</v>
      </c>
      <c r="C460">
        <f t="shared" si="22"/>
        <v>6.9443491002352074E+24</v>
      </c>
    </row>
    <row r="461" spans="1:3" x14ac:dyDescent="0.25">
      <c r="A461">
        <f t="shared" si="23"/>
        <v>8480</v>
      </c>
      <c r="B461">
        <f t="shared" si="21"/>
        <v>8.4800000000000001E-6</v>
      </c>
      <c r="C461">
        <f t="shared" si="22"/>
        <v>6.898795191693967E+24</v>
      </c>
    </row>
    <row r="462" spans="1:3" x14ac:dyDescent="0.25">
      <c r="A462">
        <f t="shared" si="23"/>
        <v>8498</v>
      </c>
      <c r="B462">
        <f t="shared" si="21"/>
        <v>8.4980000000000006E-6</v>
      </c>
      <c r="C462">
        <f t="shared" si="22"/>
        <v>6.8536030023920279E+24</v>
      </c>
    </row>
    <row r="463" spans="1:3" x14ac:dyDescent="0.25">
      <c r="A463">
        <f t="shared" si="23"/>
        <v>8516</v>
      </c>
      <c r="B463">
        <f t="shared" si="21"/>
        <v>8.5160000000000011E-6</v>
      </c>
      <c r="C463">
        <f t="shared" si="22"/>
        <v>6.8087692276867755E+24</v>
      </c>
    </row>
    <row r="464" spans="1:3" x14ac:dyDescent="0.25">
      <c r="A464">
        <f t="shared" si="23"/>
        <v>8534</v>
      </c>
      <c r="B464">
        <f t="shared" si="21"/>
        <v>8.5339999999999999E-6</v>
      </c>
      <c r="C464">
        <f t="shared" si="22"/>
        <v>6.7642905961311053E+24</v>
      </c>
    </row>
    <row r="465" spans="1:3" x14ac:dyDescent="0.25">
      <c r="A465">
        <f t="shared" si="23"/>
        <v>8552</v>
      </c>
      <c r="B465">
        <f t="shared" si="21"/>
        <v>8.5520000000000005E-6</v>
      </c>
      <c r="C465">
        <f t="shared" si="22"/>
        <v>6.7201638691263297E+24</v>
      </c>
    </row>
    <row r="466" spans="1:3" x14ac:dyDescent="0.25">
      <c r="A466">
        <f t="shared" si="23"/>
        <v>8570</v>
      </c>
      <c r="B466">
        <f t="shared" si="21"/>
        <v>8.570000000000001E-6</v>
      </c>
      <c r="C466">
        <f t="shared" si="22"/>
        <v>6.6763858405785974E+24</v>
      </c>
    </row>
    <row r="467" spans="1:3" x14ac:dyDescent="0.25">
      <c r="A467">
        <f t="shared" si="23"/>
        <v>8588</v>
      </c>
      <c r="B467">
        <f t="shared" si="21"/>
        <v>8.5879999999999998E-6</v>
      </c>
      <c r="C467">
        <f t="shared" si="22"/>
        <v>6.6329533365585883E+24</v>
      </c>
    </row>
    <row r="468" spans="1:3" x14ac:dyDescent="0.25">
      <c r="A468">
        <f t="shared" si="23"/>
        <v>8606</v>
      </c>
      <c r="B468">
        <f t="shared" si="21"/>
        <v>8.6060000000000003E-6</v>
      </c>
      <c r="C468">
        <f t="shared" si="22"/>
        <v>6.5898632149646142E+24</v>
      </c>
    </row>
    <row r="469" spans="1:3" x14ac:dyDescent="0.25">
      <c r="A469">
        <f t="shared" si="23"/>
        <v>8624</v>
      </c>
      <c r="B469">
        <f t="shared" si="21"/>
        <v>8.6240000000000008E-6</v>
      </c>
      <c r="C469">
        <f t="shared" si="22"/>
        <v>6.5471123651890875E+24</v>
      </c>
    </row>
    <row r="470" spans="1:3" x14ac:dyDescent="0.25">
      <c r="A470">
        <f t="shared" si="23"/>
        <v>8642</v>
      </c>
      <c r="B470">
        <f t="shared" si="21"/>
        <v>8.6420000000000013E-6</v>
      </c>
      <c r="C470">
        <f t="shared" si="22"/>
        <v>6.5046977077882838E+24</v>
      </c>
    </row>
    <row r="471" spans="1:3" x14ac:dyDescent="0.25">
      <c r="A471">
        <f t="shared" si="23"/>
        <v>8660</v>
      </c>
      <c r="B471">
        <f t="shared" si="21"/>
        <v>8.6600000000000001E-6</v>
      </c>
      <c r="C471">
        <f t="shared" si="22"/>
        <v>6.4626161941554126E+24</v>
      </c>
    </row>
    <row r="472" spans="1:3" x14ac:dyDescent="0.25">
      <c r="A472">
        <f t="shared" si="23"/>
        <v>8678</v>
      </c>
      <c r="B472">
        <f t="shared" si="21"/>
        <v>8.6780000000000006E-6</v>
      </c>
      <c r="C472">
        <f t="shared" si="22"/>
        <v>6.4208648061969447E+24</v>
      </c>
    </row>
    <row r="473" spans="1:3" x14ac:dyDescent="0.25">
      <c r="A473">
        <f t="shared" si="23"/>
        <v>8696</v>
      </c>
      <c r="B473">
        <f t="shared" si="21"/>
        <v>8.6960000000000011E-6</v>
      </c>
      <c r="C473">
        <f t="shared" si="22"/>
        <v>6.3794405560122527E+24</v>
      </c>
    </row>
    <row r="474" spans="1:3" x14ac:dyDescent="0.25">
      <c r="A474">
        <f t="shared" si="23"/>
        <v>8714</v>
      </c>
      <c r="B474">
        <f t="shared" si="21"/>
        <v>8.7139999999999999E-6</v>
      </c>
      <c r="C474">
        <f t="shared" si="22"/>
        <v>6.3383404855764095E+24</v>
      </c>
    </row>
    <row r="475" spans="1:3" x14ac:dyDescent="0.25">
      <c r="A475">
        <f t="shared" si="23"/>
        <v>8732</v>
      </c>
      <c r="B475">
        <f t="shared" si="21"/>
        <v>8.7320000000000004E-6</v>
      </c>
      <c r="C475">
        <f t="shared" si="22"/>
        <v>6.2975616664262259E+24</v>
      </c>
    </row>
    <row r="476" spans="1:3" x14ac:dyDescent="0.25">
      <c r="A476">
        <f t="shared" si="23"/>
        <v>8750</v>
      </c>
      <c r="B476">
        <f t="shared" si="21"/>
        <v>8.7500000000000009E-6</v>
      </c>
      <c r="C476">
        <f t="shared" si="22"/>
        <v>6.2571011993494959E+24</v>
      </c>
    </row>
    <row r="477" spans="1:3" x14ac:dyDescent="0.25">
      <c r="A477">
        <f t="shared" si="23"/>
        <v>8768</v>
      </c>
      <c r="B477">
        <f t="shared" si="21"/>
        <v>8.7679999999999997E-6</v>
      </c>
      <c r="C477">
        <f t="shared" si="22"/>
        <v>6.2169562140773719E+24</v>
      </c>
    </row>
    <row r="478" spans="1:3" x14ac:dyDescent="0.25">
      <c r="A478">
        <f t="shared" si="23"/>
        <v>8786</v>
      </c>
      <c r="B478">
        <f t="shared" si="21"/>
        <v>8.7860000000000002E-6</v>
      </c>
      <c r="C478">
        <f t="shared" si="22"/>
        <v>6.1771238689798654E+24</v>
      </c>
    </row>
    <row r="479" spans="1:3" x14ac:dyDescent="0.25">
      <c r="A479">
        <f t="shared" si="23"/>
        <v>8804</v>
      </c>
      <c r="B479">
        <f t="shared" si="21"/>
        <v>8.8040000000000007E-6</v>
      </c>
      <c r="C479">
        <f t="shared" si="22"/>
        <v>6.1376013507644981E+24</v>
      </c>
    </row>
    <row r="480" spans="1:3" x14ac:dyDescent="0.25">
      <c r="A480">
        <f t="shared" si="23"/>
        <v>8822</v>
      </c>
      <c r="B480">
        <f t="shared" si="21"/>
        <v>8.8220000000000013E-6</v>
      </c>
      <c r="C480">
        <f t="shared" si="22"/>
        <v>6.0983858741780251E+24</v>
      </c>
    </row>
    <row r="481" spans="1:3" x14ac:dyDescent="0.25">
      <c r="A481">
        <f t="shared" si="23"/>
        <v>8840</v>
      </c>
      <c r="B481">
        <f t="shared" si="21"/>
        <v>8.8400000000000001E-6</v>
      </c>
      <c r="C481">
        <f t="shared" si="22"/>
        <v>6.0594746817111989E+24</v>
      </c>
    </row>
    <row r="482" spans="1:3" x14ac:dyDescent="0.25">
      <c r="A482">
        <f t="shared" si="23"/>
        <v>8858</v>
      </c>
      <c r="B482">
        <f t="shared" si="21"/>
        <v>8.8580000000000006E-6</v>
      </c>
      <c r="C482">
        <f t="shared" si="22"/>
        <v>6.0208650433066008E+24</v>
      </c>
    </row>
    <row r="483" spans="1:3" x14ac:dyDescent="0.25">
      <c r="A483">
        <f t="shared" si="23"/>
        <v>8876</v>
      </c>
      <c r="B483">
        <f t="shared" si="21"/>
        <v>8.8760000000000011E-6</v>
      </c>
      <c r="C483">
        <f t="shared" si="22"/>
        <v>5.9825542560694812E+24</v>
      </c>
    </row>
    <row r="484" spans="1:3" x14ac:dyDescent="0.25">
      <c r="A484">
        <f t="shared" si="23"/>
        <v>8894</v>
      </c>
      <c r="B484">
        <f t="shared" si="21"/>
        <v>8.8939999999999999E-6</v>
      </c>
      <c r="C484">
        <f t="shared" si="22"/>
        <v>5.9445396439816067E+24</v>
      </c>
    </row>
    <row r="485" spans="1:3" x14ac:dyDescent="0.25">
      <c r="A485">
        <f t="shared" si="23"/>
        <v>8912</v>
      </c>
      <c r="B485">
        <f t="shared" si="21"/>
        <v>8.9120000000000004E-6</v>
      </c>
      <c r="C485">
        <f t="shared" si="22"/>
        <v>5.9068185576179968E+24</v>
      </c>
    </row>
    <row r="486" spans="1:3" x14ac:dyDescent="0.25">
      <c r="A486">
        <f t="shared" si="23"/>
        <v>8930</v>
      </c>
      <c r="B486">
        <f t="shared" si="21"/>
        <v>8.9300000000000009E-6</v>
      </c>
      <c r="C486">
        <f t="shared" si="22"/>
        <v>5.8693883738667303E+24</v>
      </c>
    </row>
    <row r="487" spans="1:3" x14ac:dyDescent="0.25">
      <c r="A487">
        <f t="shared" si="23"/>
        <v>8948</v>
      </c>
      <c r="B487">
        <f t="shared" si="21"/>
        <v>8.9480000000000014E-6</v>
      </c>
      <c r="C487">
        <f t="shared" si="22"/>
        <v>5.832246495651546E+24</v>
      </c>
    </row>
    <row r="488" spans="1:3" x14ac:dyDescent="0.25">
      <c r="A488">
        <f t="shared" si="23"/>
        <v>8966</v>
      </c>
      <c r="B488">
        <f t="shared" si="21"/>
        <v>8.9660000000000002E-6</v>
      </c>
      <c r="C488">
        <f t="shared" si="22"/>
        <v>5.7953903516574084E+24</v>
      </c>
    </row>
    <row r="489" spans="1:3" x14ac:dyDescent="0.25">
      <c r="A489">
        <f t="shared" si="23"/>
        <v>8984</v>
      </c>
      <c r="B489">
        <f t="shared" si="21"/>
        <v>8.9840000000000007E-6</v>
      </c>
      <c r="C489">
        <f t="shared" si="22"/>
        <v>5.758817396058909E+24</v>
      </c>
    </row>
    <row r="490" spans="1:3" x14ac:dyDescent="0.25">
      <c r="A490">
        <f t="shared" si="23"/>
        <v>9002</v>
      </c>
      <c r="B490">
        <f t="shared" si="21"/>
        <v>9.0020000000000012E-6</v>
      </c>
      <c r="C490">
        <f t="shared" si="22"/>
        <v>5.7225251082515345E+24</v>
      </c>
    </row>
    <row r="491" spans="1:3" x14ac:dyDescent="0.25">
      <c r="A491">
        <f t="shared" si="23"/>
        <v>9020</v>
      </c>
      <c r="B491">
        <f t="shared" si="21"/>
        <v>9.02E-6</v>
      </c>
      <c r="C491">
        <f t="shared" si="22"/>
        <v>5.6865109925857168E+24</v>
      </c>
    </row>
    <row r="492" spans="1:3" x14ac:dyDescent="0.25">
      <c r="A492">
        <f t="shared" si="23"/>
        <v>9038</v>
      </c>
      <c r="B492">
        <f t="shared" si="21"/>
        <v>9.0380000000000005E-6</v>
      </c>
      <c r="C492">
        <f t="shared" si="22"/>
        <v>5.6507725781037032E+24</v>
      </c>
    </row>
    <row r="493" spans="1:3" x14ac:dyDescent="0.25">
      <c r="A493">
        <f t="shared" si="23"/>
        <v>9056</v>
      </c>
      <c r="B493">
        <f t="shared" si="21"/>
        <v>9.056000000000001E-6</v>
      </c>
      <c r="C493">
        <f t="shared" si="22"/>
        <v>5.6153074182791997E+24</v>
      </c>
    </row>
    <row r="494" spans="1:3" x14ac:dyDescent="0.25">
      <c r="A494">
        <f t="shared" si="23"/>
        <v>9074</v>
      </c>
      <c r="B494">
        <f t="shared" si="21"/>
        <v>9.0739999999999999E-6</v>
      </c>
      <c r="C494">
        <f t="shared" si="22"/>
        <v>5.5801130907597245E+24</v>
      </c>
    </row>
    <row r="495" spans="1:3" x14ac:dyDescent="0.25">
      <c r="A495">
        <f t="shared" si="23"/>
        <v>9092</v>
      </c>
      <c r="B495">
        <f t="shared" si="21"/>
        <v>9.0920000000000004E-6</v>
      </c>
      <c r="C495">
        <f t="shared" si="22"/>
        <v>5.5451871971117211E+24</v>
      </c>
    </row>
    <row r="496" spans="1:3" x14ac:dyDescent="0.25">
      <c r="A496">
        <f t="shared" si="23"/>
        <v>9110</v>
      </c>
      <c r="B496">
        <f t="shared" si="21"/>
        <v>9.1100000000000009E-6</v>
      </c>
      <c r="C496">
        <f t="shared" si="22"/>
        <v>5.5105273625683348E+24</v>
      </c>
    </row>
    <row r="497" spans="1:3" x14ac:dyDescent="0.25">
      <c r="A497">
        <f t="shared" si="23"/>
        <v>9128</v>
      </c>
      <c r="B497">
        <f t="shared" si="21"/>
        <v>9.1280000000000014E-6</v>
      </c>
      <c r="C497">
        <f t="shared" si="22"/>
        <v>5.4761312357798662E+24</v>
      </c>
    </row>
    <row r="498" spans="1:3" x14ac:dyDescent="0.25">
      <c r="A498">
        <f t="shared" si="23"/>
        <v>9146</v>
      </c>
      <c r="B498">
        <f t="shared" si="21"/>
        <v>9.1460000000000002E-6</v>
      </c>
      <c r="C498">
        <f t="shared" si="22"/>
        <v>5.4419964885668906E+24</v>
      </c>
    </row>
    <row r="499" spans="1:3" x14ac:dyDescent="0.25">
      <c r="A499">
        <f t="shared" si="23"/>
        <v>9164</v>
      </c>
      <c r="B499">
        <f t="shared" si="21"/>
        <v>9.1640000000000007E-6</v>
      </c>
      <c r="C499">
        <f t="shared" si="22"/>
        <v>5.4081208156759624E+24</v>
      </c>
    </row>
    <row r="500" spans="1:3" x14ac:dyDescent="0.25">
      <c r="A500">
        <f t="shared" si="23"/>
        <v>9182</v>
      </c>
      <c r="B500">
        <f t="shared" si="21"/>
        <v>9.1820000000000012E-6</v>
      </c>
      <c r="C500">
        <f t="shared" si="22"/>
        <v>5.3745019345379387E+24</v>
      </c>
    </row>
    <row r="501" spans="1:3" x14ac:dyDescent="0.25">
      <c r="A501">
        <f t="shared" si="23"/>
        <v>9200</v>
      </c>
      <c r="B501">
        <f t="shared" si="21"/>
        <v>9.2E-6</v>
      </c>
      <c r="C501">
        <f t="shared" si="22"/>
        <v>5.3411375850288802E+24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7F60-D0A3-4D4C-9254-CFE804A5D254}">
  <dimension ref="A1:I18"/>
  <sheetViews>
    <sheetView workbookViewId="0">
      <selection activeCell="C21" sqref="C21"/>
    </sheetView>
  </sheetViews>
  <sheetFormatPr defaultRowHeight="15" x14ac:dyDescent="0.25"/>
  <cols>
    <col min="2" max="2" width="11.7109375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6" t="s">
        <v>8</v>
      </c>
      <c r="B3" s="6"/>
    </row>
    <row r="4" spans="1:9" x14ac:dyDescent="0.25">
      <c r="A4" s="3" t="s">
        <v>9</v>
      </c>
      <c r="B4" s="3">
        <v>0.99845398702074017</v>
      </c>
    </row>
    <row r="5" spans="1:9" x14ac:dyDescent="0.25">
      <c r="A5" s="3" t="s">
        <v>10</v>
      </c>
      <c r="B5" s="3">
        <v>0.99691036419761236</v>
      </c>
    </row>
    <row r="6" spans="1:9" x14ac:dyDescent="0.25">
      <c r="A6" s="3" t="s">
        <v>11</v>
      </c>
      <c r="B6" s="3">
        <v>0.99682905799228627</v>
      </c>
    </row>
    <row r="7" spans="1:9" x14ac:dyDescent="0.25">
      <c r="A7" s="3" t="s">
        <v>12</v>
      </c>
      <c r="B7" s="3">
        <v>1.6974729300345614E-2</v>
      </c>
    </row>
    <row r="8" spans="1:9" ht="15.75" thickBot="1" x14ac:dyDescent="0.3">
      <c r="A8" s="4" t="s">
        <v>13</v>
      </c>
      <c r="B8" s="4">
        <v>40</v>
      </c>
    </row>
    <row r="10" spans="1:9" ht="15.75" thickBot="1" x14ac:dyDescent="0.3">
      <c r="A10" t="s">
        <v>14</v>
      </c>
    </row>
    <row r="11" spans="1:9" x14ac:dyDescent="0.25">
      <c r="A11" s="5"/>
      <c r="B11" s="5" t="s">
        <v>19</v>
      </c>
      <c r="C11" s="5" t="s">
        <v>20</v>
      </c>
      <c r="D11" s="5" t="s">
        <v>21</v>
      </c>
      <c r="E11" s="5" t="s">
        <v>22</v>
      </c>
      <c r="F11" s="5" t="s">
        <v>23</v>
      </c>
    </row>
    <row r="12" spans="1:9" x14ac:dyDescent="0.25">
      <c r="A12" s="3" t="s">
        <v>15</v>
      </c>
      <c r="B12" s="3">
        <v>1</v>
      </c>
      <c r="C12" s="3">
        <v>3.5329552224843161</v>
      </c>
      <c r="D12" s="3">
        <v>3.5329552224843161</v>
      </c>
      <c r="E12" s="3">
        <v>12261.184250335895</v>
      </c>
      <c r="F12" s="3">
        <v>2.6185940996070274E-49</v>
      </c>
    </row>
    <row r="13" spans="1:9" x14ac:dyDescent="0.25">
      <c r="A13" s="3" t="s">
        <v>16</v>
      </c>
      <c r="B13" s="3">
        <v>38</v>
      </c>
      <c r="C13" s="3">
        <v>1.094937452316045E-2</v>
      </c>
      <c r="D13" s="3">
        <v>2.8814143482001187E-4</v>
      </c>
      <c r="E13" s="3"/>
      <c r="F13" s="3"/>
    </row>
    <row r="14" spans="1:9" ht="15.75" thickBot="1" x14ac:dyDescent="0.3">
      <c r="A14" s="4" t="s">
        <v>17</v>
      </c>
      <c r="B14" s="4">
        <v>39</v>
      </c>
      <c r="C14" s="4">
        <v>3.5439045970074767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24</v>
      </c>
      <c r="C16" s="5" t="s">
        <v>12</v>
      </c>
      <c r="D16" s="5" t="s">
        <v>25</v>
      </c>
      <c r="E16" s="5" t="s">
        <v>26</v>
      </c>
      <c r="F16" s="5" t="s">
        <v>27</v>
      </c>
      <c r="G16" s="5" t="s">
        <v>28</v>
      </c>
      <c r="H16" s="5" t="s">
        <v>29</v>
      </c>
      <c r="I16" s="5" t="s">
        <v>30</v>
      </c>
    </row>
    <row r="17" spans="1:9" x14ac:dyDescent="0.25">
      <c r="A17" s="3" t="s">
        <v>18</v>
      </c>
      <c r="B17" s="3">
        <v>0.39957325468512001</v>
      </c>
      <c r="C17" s="3">
        <v>1.6922306552078895E-2</v>
      </c>
      <c r="D17" s="3">
        <v>23.612221741487854</v>
      </c>
      <c r="E17" s="3">
        <v>2.6025180883751573E-24</v>
      </c>
      <c r="F17" s="3">
        <v>0.3653158360611618</v>
      </c>
      <c r="G17" s="3">
        <v>0.43383067330907743</v>
      </c>
      <c r="H17" s="3">
        <v>0.3653158360611618</v>
      </c>
      <c r="I17" s="3">
        <v>0.43383067330907743</v>
      </c>
    </row>
    <row r="18" spans="1:9" ht="15.75" thickBot="1" x14ac:dyDescent="0.3">
      <c r="A18" s="4" t="s">
        <v>31</v>
      </c>
      <c r="B18" s="4">
        <v>0.5234926543317312</v>
      </c>
      <c r="C18" s="4">
        <v>4.7276398277465142E-3</v>
      </c>
      <c r="D18" s="4">
        <v>110.73023187158913</v>
      </c>
      <c r="E18" s="4">
        <v>2.6185940996070646E-49</v>
      </c>
      <c r="F18" s="4">
        <v>0.51392204785536333</v>
      </c>
      <c r="G18" s="4">
        <v>0.53306326080809907</v>
      </c>
      <c r="H18" s="4">
        <v>0.51392204785536333</v>
      </c>
      <c r="I18" s="4">
        <v>0.53306326080809907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963B-EDC1-4A57-95FB-804EC013BC0A}">
  <dimension ref="A1:I20"/>
  <sheetViews>
    <sheetView workbookViewId="0">
      <selection activeCell="B18" sqref="B18"/>
    </sheetView>
  </sheetViews>
  <sheetFormatPr defaultRowHeight="15" x14ac:dyDescent="0.25"/>
  <sheetData>
    <row r="1" spans="1:9" x14ac:dyDescent="0.25">
      <c r="A1" t="s">
        <v>7</v>
      </c>
    </row>
    <row r="2" spans="1:9" ht="15.75" thickBot="1" x14ac:dyDescent="0.3"/>
    <row r="3" spans="1:9" x14ac:dyDescent="0.25">
      <c r="A3" s="6" t="s">
        <v>8</v>
      </c>
      <c r="B3" s="6"/>
    </row>
    <row r="4" spans="1:9" x14ac:dyDescent="0.25">
      <c r="A4" s="3" t="s">
        <v>9</v>
      </c>
      <c r="B4" s="3">
        <v>0.9997821544076575</v>
      </c>
    </row>
    <row r="5" spans="1:9" x14ac:dyDescent="0.25">
      <c r="A5" s="3" t="s">
        <v>10</v>
      </c>
      <c r="B5" s="3">
        <v>0.99956435627201701</v>
      </c>
    </row>
    <row r="6" spans="1:9" x14ac:dyDescent="0.25">
      <c r="A6" s="3" t="s">
        <v>11</v>
      </c>
      <c r="B6" s="3">
        <v>0.99955289196338593</v>
      </c>
    </row>
    <row r="7" spans="1:9" x14ac:dyDescent="0.25">
      <c r="A7" s="3" t="s">
        <v>12</v>
      </c>
      <c r="B7" s="3">
        <v>9.4205247634240943E-3</v>
      </c>
    </row>
    <row r="8" spans="1:9" ht="15.75" thickBot="1" x14ac:dyDescent="0.3">
      <c r="A8" s="4" t="s">
        <v>13</v>
      </c>
      <c r="B8" s="4">
        <v>40</v>
      </c>
    </row>
    <row r="10" spans="1:9" ht="15.75" thickBot="1" x14ac:dyDescent="0.3">
      <c r="A10" t="s">
        <v>14</v>
      </c>
    </row>
    <row r="11" spans="1:9" x14ac:dyDescent="0.25">
      <c r="A11" s="5"/>
      <c r="B11" s="5" t="s">
        <v>19</v>
      </c>
      <c r="C11" s="5" t="s">
        <v>20</v>
      </c>
      <c r="D11" s="5" t="s">
        <v>21</v>
      </c>
      <c r="E11" s="5" t="s">
        <v>22</v>
      </c>
      <c r="F11" s="5" t="s">
        <v>23</v>
      </c>
    </row>
    <row r="12" spans="1:9" x14ac:dyDescent="0.25">
      <c r="A12" s="3" t="s">
        <v>15</v>
      </c>
      <c r="B12" s="3">
        <v>1</v>
      </c>
      <c r="C12" s="3">
        <v>7.7377212973995562</v>
      </c>
      <c r="D12" s="3">
        <v>7.7377212973995562</v>
      </c>
      <c r="E12" s="3">
        <v>87189.23996496902</v>
      </c>
      <c r="F12" s="3">
        <v>1.7896954350535757E-65</v>
      </c>
    </row>
    <row r="13" spans="1:9" x14ac:dyDescent="0.25">
      <c r="A13" s="3" t="s">
        <v>16</v>
      </c>
      <c r="B13" s="3">
        <v>38</v>
      </c>
      <c r="C13" s="3">
        <v>3.3723588990948903E-3</v>
      </c>
      <c r="D13" s="3">
        <v>8.874628681828659E-5</v>
      </c>
      <c r="E13" s="3"/>
      <c r="F13" s="3"/>
    </row>
    <row r="14" spans="1:9" ht="15.75" thickBot="1" x14ac:dyDescent="0.3">
      <c r="A14" s="4" t="s">
        <v>17</v>
      </c>
      <c r="B14" s="4">
        <v>39</v>
      </c>
      <c r="C14" s="4">
        <v>7.7410936562986512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24</v>
      </c>
      <c r="C16" s="5" t="s">
        <v>12</v>
      </c>
      <c r="D16" s="5" t="s">
        <v>25</v>
      </c>
      <c r="E16" s="5" t="s">
        <v>26</v>
      </c>
      <c r="F16" s="5" t="s">
        <v>27</v>
      </c>
      <c r="G16" s="5" t="s">
        <v>28</v>
      </c>
      <c r="H16" s="5" t="s">
        <v>29</v>
      </c>
      <c r="I16" s="5" t="s">
        <v>30</v>
      </c>
    </row>
    <row r="17" spans="1:9" x14ac:dyDescent="0.25">
      <c r="A17" s="3" t="s">
        <v>18</v>
      </c>
      <c r="B17" s="3">
        <v>0.26737841851065314</v>
      </c>
      <c r="C17" s="3">
        <v>8.8707773885158218E-3</v>
      </c>
      <c r="D17" s="3">
        <v>30.141486681517151</v>
      </c>
      <c r="E17" s="3">
        <v>3.8650253498787439E-28</v>
      </c>
      <c r="F17" s="3">
        <v>0.24942046853597943</v>
      </c>
      <c r="G17" s="3">
        <v>0.28533636848532684</v>
      </c>
      <c r="H17" s="3">
        <v>0.24942046853597943</v>
      </c>
      <c r="I17" s="3">
        <v>0.28533636848532684</v>
      </c>
    </row>
    <row r="18" spans="1:9" ht="15.75" thickBot="1" x14ac:dyDescent="0.3">
      <c r="A18" s="4" t="s">
        <v>31</v>
      </c>
      <c r="B18" s="4">
        <v>3.2210130055985164</v>
      </c>
      <c r="C18" s="4">
        <v>1.0908399440803367E-2</v>
      </c>
      <c r="D18" s="4">
        <v>295.27824160437046</v>
      </c>
      <c r="E18" s="4">
        <v>1.7896954350536265E-65</v>
      </c>
      <c r="F18" s="4">
        <v>3.1989301054329333</v>
      </c>
      <c r="G18" s="4">
        <v>3.2430959057640996</v>
      </c>
      <c r="H18" s="4">
        <v>3.1989301054329333</v>
      </c>
      <c r="I18" s="4">
        <v>3.2430959057640996</v>
      </c>
    </row>
    <row r="20" spans="1:9" x14ac:dyDescent="0.25">
      <c r="A20">
        <f>B18/4</f>
        <v>0.80525325139962911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Farrugia</cp:lastModifiedBy>
  <dcterms:created xsi:type="dcterms:W3CDTF">2022-01-10T07:53:17Z</dcterms:created>
  <dcterms:modified xsi:type="dcterms:W3CDTF">2022-01-10T18:49:16Z</dcterms:modified>
</cp:coreProperties>
</file>