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\PycharmProjects\pythonProject3.9.7\Labs\Experiment 5\"/>
    </mc:Choice>
  </mc:AlternateContent>
  <xr:revisionPtr revIDLastSave="0" documentId="13_ncr:1_{A4FA033E-A94A-4599-AECE-7A82980F0947}" xr6:coauthVersionLast="47" xr6:coauthVersionMax="47" xr10:uidLastSave="{00000000-0000-0000-0000-000000000000}"/>
  <bookViews>
    <workbookView xWindow="-108" yWindow="-108" windowWidth="23256" windowHeight="12456" xr2:uid="{BD0FC0C1-E5E0-4431-A55B-90077084A0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E5" i="1"/>
  <c r="D5" i="1"/>
  <c r="C5" i="1"/>
  <c r="B5" i="1"/>
  <c r="E4" i="1"/>
  <c r="D4" i="1"/>
  <c r="C4" i="1"/>
  <c r="B4" i="1"/>
  <c r="E3" i="1"/>
  <c r="D3" i="1"/>
  <c r="C3" i="1"/>
  <c r="B3" i="1"/>
  <c r="D2" i="1"/>
  <c r="E2" i="1"/>
  <c r="C2" i="1"/>
</calcChain>
</file>

<file path=xl/sharedStrings.xml><?xml version="1.0" encoding="utf-8"?>
<sst xmlns="http://schemas.openxmlformats.org/spreadsheetml/2006/main" count="16" uniqueCount="16">
  <si>
    <t>straight</t>
  </si>
  <si>
    <t>85deg,23min,30s</t>
  </si>
  <si>
    <t>perpendicular</t>
  </si>
  <si>
    <t>175,23min,30s</t>
  </si>
  <si>
    <t>217,31min,30s</t>
  </si>
  <si>
    <t>turn table 45</t>
  </si>
  <si>
    <t>turntable 91</t>
  </si>
  <si>
    <t>262,31min,30s</t>
  </si>
  <si>
    <t>A</t>
  </si>
  <si>
    <t>B</t>
  </si>
  <si>
    <t>violet</t>
  </si>
  <si>
    <t>blue</t>
  </si>
  <si>
    <t>cyan</t>
  </si>
  <si>
    <t>red</t>
  </si>
  <si>
    <t>Ap</t>
  </si>
  <si>
    <t>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</si>
</sst>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305E5-78E1-40C3-A8A8-688C34790704}">
  <dimension ref="A1:Q5"/>
  <sheetViews>
    <sheetView tabSelected="1" workbookViewId="0">
      <selection activeCell="B3" sqref="B3"/>
    </sheetView>
  </sheetViews>
  <sheetFormatPr defaultRowHeight="14.4" x14ac:dyDescent="0.3"/>
  <sheetData>
    <row r="1" spans="1:17" x14ac:dyDescent="0.3">
      <c r="B1" t="s">
        <v>8</v>
      </c>
      <c r="C1" t="s">
        <v>14</v>
      </c>
      <c r="D1" t="s">
        <v>9</v>
      </c>
      <c r="E1" t="s">
        <v>15</v>
      </c>
      <c r="K1" t="s">
        <v>0</v>
      </c>
      <c r="M1" t="s">
        <v>2</v>
      </c>
      <c r="O1" t="s">
        <v>5</v>
      </c>
      <c r="Q1" t="s">
        <v>6</v>
      </c>
    </row>
    <row r="2" spans="1:17" x14ac:dyDescent="0.3">
      <c r="A2" t="s">
        <v>10</v>
      </c>
      <c r="B2">
        <f>69+(15/60)</f>
        <v>69.25</v>
      </c>
      <c r="C2">
        <f>101+(26/60)+(30/3600)</f>
        <v>101.44166666666668</v>
      </c>
      <c r="D2">
        <f>249+(8/60)</f>
        <v>249.13333333333333</v>
      </c>
      <c r="E2">
        <f>281+(25/60)</f>
        <v>281.41666666666669</v>
      </c>
      <c r="K2" t="s">
        <v>1</v>
      </c>
      <c r="M2" t="s">
        <v>3</v>
      </c>
      <c r="O2" t="s">
        <v>4</v>
      </c>
      <c r="Q2" t="s">
        <v>7</v>
      </c>
    </row>
    <row r="3" spans="1:17" x14ac:dyDescent="0.3">
      <c r="A3" t="s">
        <v>11</v>
      </c>
      <c r="B3">
        <f>69+(5/60)</f>
        <v>69.083333333333329</v>
      </c>
      <c r="C3">
        <f>101+(44/60)+(30/3600)</f>
        <v>101.74166666666667</v>
      </c>
      <c r="D3">
        <f>249</f>
        <v>249</v>
      </c>
      <c r="E3">
        <f>281+(35/60)</f>
        <v>281.58333333333331</v>
      </c>
    </row>
    <row r="4" spans="1:17" x14ac:dyDescent="0.3">
      <c r="A4" t="s">
        <v>12</v>
      </c>
      <c r="B4">
        <f>68+(6/60)+(30/3600)</f>
        <v>68.108333333333334</v>
      </c>
      <c r="C4">
        <f>102+(34/60)+(30/3600)</f>
        <v>102.575</v>
      </c>
      <c r="D4">
        <f>248+(9/60)</f>
        <v>248.15</v>
      </c>
      <c r="E4">
        <f>282+(25/60)</f>
        <v>282.41666666666669</v>
      </c>
    </row>
    <row r="5" spans="1:17" x14ac:dyDescent="0.3">
      <c r="A5" t="s">
        <v>13</v>
      </c>
      <c r="B5">
        <f>63+(30/3600)</f>
        <v>63.008333333333333</v>
      </c>
      <c r="C5">
        <f>107+(15/60)+(30/3600)</f>
        <v>107.25833333333334</v>
      </c>
      <c r="D5">
        <f>242+(51/60)</f>
        <v>242.85</v>
      </c>
      <c r="E5">
        <f>287+(11/60)+(30/3600)</f>
        <v>287.19166666666666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2022-03-25T08:13:13Z</dcterms:created>
  <dcterms:modified xsi:type="dcterms:W3CDTF">2022-03-25T10:32:29Z</dcterms:modified>
</cp:coreProperties>
</file>