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filterPrivacy="1" codeName="ThisWorkbook"/>
  <xr:revisionPtr revIDLastSave="0" documentId="13_ncr:1_{0F1D06B9-DF57-4FBF-9B9B-0208F33C3F1A}" xr6:coauthVersionLast="45" xr6:coauthVersionMax="45" xr10:uidLastSave="{00000000-0000-0000-0000-000000000000}"/>
  <bookViews>
    <workbookView xWindow="-108" yWindow="-108" windowWidth="23256" windowHeight="12576" tabRatio="415" xr2:uid="{00000000-000D-0000-FFFF-FFFF00000000}"/>
  </bookViews>
  <sheets>
    <sheet name="Gantt" sheetId="11" r:id="rId1"/>
    <sheet name="정보" sheetId="12" r:id="rId2"/>
  </sheets>
  <definedNames>
    <definedName name="_xlnm.Print_Titles" localSheetId="0">Gantt!$4:$7</definedName>
    <definedName name="Project_Start">Gantt!$F$3</definedName>
    <definedName name="스크롤증가값">Gantt!$F$4</definedName>
    <definedName name="오늘​​" localSheetId="0">TODAY()</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27" i="11" l="1"/>
  <c r="I30" i="11"/>
  <c r="I34" i="11"/>
  <c r="I33" i="11"/>
  <c r="I28" i="11"/>
  <c r="I31" i="11"/>
  <c r="I32" i="11"/>
  <c r="I29" i="11"/>
  <c r="I20" i="11"/>
  <c r="I24" i="11"/>
  <c r="I23" i="11"/>
  <c r="I22" i="11"/>
  <c r="I21" i="11"/>
  <c r="I25" i="11"/>
  <c r="I26" i="11"/>
  <c r="I12" i="11"/>
  <c r="I18" i="11"/>
  <c r="I17" i="11"/>
  <c r="I16" i="11"/>
  <c r="I15" i="11"/>
  <c r="I14" i="11"/>
  <c r="I19" i="11"/>
  <c r="I7" i="11"/>
  <c r="I4" i="11"/>
  <c r="I11" i="11"/>
  <c r="I10" i="11"/>
  <c r="I9" i="11"/>
  <c r="I13" i="11"/>
  <c r="J5" i="11"/>
  <c r="J27" i="11" l="1"/>
  <c r="J29" i="11"/>
  <c r="J33" i="11"/>
  <c r="J30" i="11"/>
  <c r="J31" i="11"/>
  <c r="J28" i="11"/>
  <c r="J32" i="11"/>
  <c r="J34" i="11"/>
  <c r="J25" i="11"/>
  <c r="J20" i="11"/>
  <c r="J24" i="11"/>
  <c r="J23" i="11"/>
  <c r="J22" i="11"/>
  <c r="J26" i="11"/>
  <c r="J21" i="11"/>
  <c r="J12" i="11"/>
  <c r="J14" i="11"/>
  <c r="J18" i="11"/>
  <c r="J17" i="11"/>
  <c r="J15" i="11"/>
  <c r="J16" i="11"/>
  <c r="J19" i="11"/>
  <c r="J7" i="11"/>
  <c r="J11" i="11"/>
  <c r="K5" i="11"/>
  <c r="J13" i="11"/>
  <c r="J10" i="11"/>
  <c r="J9" i="11"/>
  <c r="K28" i="11" l="1"/>
  <c r="K27" i="11"/>
  <c r="K31" i="11"/>
  <c r="K30" i="11"/>
  <c r="K29" i="11"/>
  <c r="K33" i="11"/>
  <c r="K34" i="11"/>
  <c r="K32" i="11"/>
  <c r="K21" i="11"/>
  <c r="K25" i="11"/>
  <c r="K20" i="11"/>
  <c r="K24" i="11"/>
  <c r="K23" i="11"/>
  <c r="K22" i="11"/>
  <c r="K26" i="11"/>
  <c r="K12" i="11"/>
  <c r="K19" i="11"/>
  <c r="K14" i="11"/>
  <c r="K18" i="11"/>
  <c r="K16" i="11"/>
  <c r="K17" i="11"/>
  <c r="K15" i="11"/>
  <c r="K7" i="11"/>
  <c r="L5" i="11"/>
  <c r="K10" i="11"/>
  <c r="K11" i="11"/>
  <c r="K9" i="11"/>
  <c r="K13" i="11"/>
  <c r="L28" i="11" l="1"/>
  <c r="L27" i="11"/>
  <c r="L30" i="11"/>
  <c r="L34" i="11"/>
  <c r="L33" i="11"/>
  <c r="L29" i="11"/>
  <c r="L32" i="11"/>
  <c r="L31" i="11"/>
  <c r="L21" i="11"/>
  <c r="L25" i="11"/>
  <c r="L20" i="11"/>
  <c r="L24" i="11"/>
  <c r="L23" i="11"/>
  <c r="L26" i="11"/>
  <c r="L22" i="11"/>
  <c r="L12" i="11"/>
  <c r="L15" i="11"/>
  <c r="L19" i="11"/>
  <c r="L14" i="11"/>
  <c r="L18" i="11"/>
  <c r="L17" i="11"/>
  <c r="L16" i="11"/>
  <c r="L9" i="11"/>
  <c r="L13" i="11"/>
  <c r="L7" i="11"/>
  <c r="M5" i="11"/>
  <c r="L10" i="11"/>
  <c r="L11" i="11"/>
  <c r="M28" i="11" l="1"/>
  <c r="M32" i="11"/>
  <c r="M27" i="11"/>
  <c r="M31" i="11"/>
  <c r="M29" i="11"/>
  <c r="M34" i="11"/>
  <c r="M30" i="11"/>
  <c r="M33" i="11"/>
  <c r="M22" i="11"/>
  <c r="M21" i="11"/>
  <c r="M25" i="11"/>
  <c r="M20" i="11"/>
  <c r="M24" i="11"/>
  <c r="M23" i="11"/>
  <c r="M26" i="11"/>
  <c r="M12" i="11"/>
  <c r="M15" i="11"/>
  <c r="M19" i="11"/>
  <c r="M14" i="11"/>
  <c r="M16" i="11"/>
  <c r="M17" i="11"/>
  <c r="M18" i="11"/>
  <c r="M13" i="11"/>
  <c r="M9" i="11"/>
  <c r="M7" i="11"/>
  <c r="N5" i="11"/>
  <c r="M10" i="11"/>
  <c r="M11" i="11"/>
  <c r="N29" i="11" l="1"/>
  <c r="N28" i="11"/>
  <c r="N27" i="11"/>
  <c r="N31" i="11"/>
  <c r="N32" i="11"/>
  <c r="N33" i="11"/>
  <c r="N34" i="11"/>
  <c r="N30" i="11"/>
  <c r="N22" i="11"/>
  <c r="N26" i="11"/>
  <c r="N21" i="11"/>
  <c r="N25" i="11"/>
  <c r="N20" i="11"/>
  <c r="N24" i="11"/>
  <c r="N23" i="11"/>
  <c r="N12" i="11"/>
  <c r="N16" i="11"/>
  <c r="N15" i="11"/>
  <c r="N19" i="11"/>
  <c r="N18" i="11"/>
  <c r="N17" i="11"/>
  <c r="N14" i="11"/>
  <c r="N7" i="11"/>
  <c r="O5" i="11"/>
  <c r="N9" i="11"/>
  <c r="N10" i="11"/>
  <c r="N13" i="11"/>
  <c r="N11" i="11"/>
  <c r="O29" i="11" l="1"/>
  <c r="O33" i="11"/>
  <c r="O28" i="11"/>
  <c r="O32" i="11"/>
  <c r="O27" i="11"/>
  <c r="O34" i="11"/>
  <c r="O30" i="11"/>
  <c r="O31" i="11"/>
  <c r="O23" i="11"/>
  <c r="O22" i="11"/>
  <c r="O26" i="11"/>
  <c r="O21" i="11"/>
  <c r="O25" i="11"/>
  <c r="O20" i="11"/>
  <c r="O24" i="11"/>
  <c r="O12" i="11"/>
  <c r="O17" i="11"/>
  <c r="O16" i="11"/>
  <c r="O15" i="11"/>
  <c r="O14" i="11"/>
  <c r="O18" i="11"/>
  <c r="O19" i="11"/>
  <c r="O7" i="11"/>
  <c r="O13" i="11"/>
  <c r="P5" i="11"/>
  <c r="O9" i="11"/>
  <c r="O11" i="11"/>
  <c r="O10" i="11"/>
  <c r="P29" i="11" l="1"/>
  <c r="P28" i="11"/>
  <c r="P32" i="11"/>
  <c r="P34" i="11"/>
  <c r="P30" i="11"/>
  <c r="P33" i="11"/>
  <c r="P27" i="11"/>
  <c r="P31" i="11"/>
  <c r="P23" i="11"/>
  <c r="P22" i="11"/>
  <c r="P21" i="11"/>
  <c r="P25" i="11"/>
  <c r="P26" i="11"/>
  <c r="P24" i="11"/>
  <c r="P20" i="11"/>
  <c r="P12" i="11"/>
  <c r="P17" i="11"/>
  <c r="P16" i="11"/>
  <c r="P19" i="11"/>
  <c r="P15" i="11"/>
  <c r="P18" i="11"/>
  <c r="P14" i="11"/>
  <c r="P4" i="11"/>
  <c r="Q5" i="11"/>
  <c r="P10" i="11"/>
  <c r="P7" i="11"/>
  <c r="P13" i="11"/>
  <c r="P9" i="11"/>
  <c r="P11" i="11"/>
  <c r="Q27" i="11" l="1"/>
  <c r="Q30" i="11"/>
  <c r="Q34" i="11"/>
  <c r="Q33" i="11"/>
  <c r="Q28" i="11"/>
  <c r="Q29" i="11"/>
  <c r="Q32" i="11"/>
  <c r="Q31" i="11"/>
  <c r="Q20" i="11"/>
  <c r="Q24" i="11"/>
  <c r="Q23" i="11"/>
  <c r="Q22" i="11"/>
  <c r="Q21" i="11"/>
  <c r="Q25" i="11"/>
  <c r="Q26" i="11"/>
  <c r="Q12" i="11"/>
  <c r="Q18" i="11"/>
  <c r="Q17" i="11"/>
  <c r="Q16" i="11"/>
  <c r="Q15" i="11"/>
  <c r="Q14" i="11"/>
  <c r="Q19" i="11"/>
  <c r="Q10" i="11"/>
  <c r="Q11" i="11"/>
  <c r="Q9" i="11"/>
  <c r="Q13" i="11"/>
  <c r="R5" i="11"/>
  <c r="Q7" i="11"/>
  <c r="R27" i="11" l="1"/>
  <c r="R29" i="11"/>
  <c r="R33" i="11"/>
  <c r="R31" i="11"/>
  <c r="R28" i="11"/>
  <c r="R32" i="11"/>
  <c r="R34" i="11"/>
  <c r="R30" i="11"/>
  <c r="R25" i="11"/>
  <c r="R20" i="11"/>
  <c r="R24" i="11"/>
  <c r="R23" i="11"/>
  <c r="R22" i="11"/>
  <c r="R26" i="11"/>
  <c r="R21" i="11"/>
  <c r="R14" i="11"/>
  <c r="R18" i="11"/>
  <c r="R17" i="11"/>
  <c r="R19" i="11"/>
  <c r="R15" i="11"/>
  <c r="R16" i="11"/>
  <c r="R12" i="11"/>
  <c r="R7" i="11"/>
  <c r="R13" i="11"/>
  <c r="R9" i="11"/>
  <c r="R10" i="11"/>
  <c r="R11" i="11"/>
  <c r="S5" i="11"/>
  <c r="S28" i="11" l="1"/>
  <c r="S27" i="11"/>
  <c r="S31" i="11"/>
  <c r="S30" i="11"/>
  <c r="S29" i="11"/>
  <c r="S32" i="11"/>
  <c r="S33" i="11"/>
  <c r="S34" i="11"/>
  <c r="S21" i="11"/>
  <c r="S25" i="11"/>
  <c r="S20" i="11"/>
  <c r="S24" i="11"/>
  <c r="S23" i="11"/>
  <c r="S22" i="11"/>
  <c r="S26" i="11"/>
  <c r="S12" i="11"/>
  <c r="S19" i="11"/>
  <c r="S14" i="11"/>
  <c r="S18" i="11"/>
  <c r="S16" i="11"/>
  <c r="S17" i="11"/>
  <c r="S15" i="11"/>
  <c r="S11" i="11"/>
  <c r="S7" i="11"/>
  <c r="T5" i="11"/>
  <c r="S10" i="11"/>
  <c r="S9" i="11"/>
  <c r="S13" i="11"/>
  <c r="T28" i="11" l="1"/>
  <c r="T27" i="11"/>
  <c r="T30" i="11"/>
  <c r="T34" i="11"/>
  <c r="T31" i="11"/>
  <c r="T29" i="11"/>
  <c r="T32" i="11"/>
  <c r="T33" i="11"/>
  <c r="T21" i="11"/>
  <c r="T25" i="11"/>
  <c r="T20" i="11"/>
  <c r="T24" i="11"/>
  <c r="T23" i="11"/>
  <c r="T26" i="11"/>
  <c r="T22" i="11"/>
  <c r="T12" i="11"/>
  <c r="T15" i="11"/>
  <c r="T19" i="11"/>
  <c r="T14" i="11"/>
  <c r="T18" i="11"/>
  <c r="T17" i="11"/>
  <c r="T16" i="11"/>
  <c r="T7" i="11"/>
  <c r="T13" i="11"/>
  <c r="U5" i="11"/>
  <c r="T9" i="11"/>
  <c r="T11" i="11"/>
  <c r="T10" i="11"/>
  <c r="U28" i="11" l="1"/>
  <c r="U32" i="11"/>
  <c r="U27" i="11"/>
  <c r="U31" i="11"/>
  <c r="U29" i="11"/>
  <c r="U30" i="11"/>
  <c r="U34" i="11"/>
  <c r="U33" i="11"/>
  <c r="U22" i="11"/>
  <c r="U21" i="11"/>
  <c r="U25" i="11"/>
  <c r="U20" i="11"/>
  <c r="U24" i="11"/>
  <c r="U23" i="11"/>
  <c r="U26" i="11"/>
  <c r="U12" i="11"/>
  <c r="U15" i="11"/>
  <c r="U19" i="11"/>
  <c r="U14" i="11"/>
  <c r="U16" i="11"/>
  <c r="U17" i="11"/>
  <c r="U18" i="11"/>
  <c r="U13" i="11"/>
  <c r="U9" i="11"/>
  <c r="U7" i="11"/>
  <c r="V5" i="11"/>
  <c r="U10" i="11"/>
  <c r="U11" i="11"/>
  <c r="V28" i="11" l="1"/>
  <c r="V27" i="11"/>
  <c r="V31" i="11"/>
  <c r="V33" i="11"/>
  <c r="V34" i="11"/>
  <c r="V30" i="11"/>
  <c r="V29" i="11"/>
  <c r="V32" i="11"/>
  <c r="V22" i="11"/>
  <c r="V26" i="11"/>
  <c r="V21" i="11"/>
  <c r="V25" i="11"/>
  <c r="V20" i="11"/>
  <c r="V24" i="11"/>
  <c r="V23" i="11"/>
  <c r="V12" i="11"/>
  <c r="V16" i="11"/>
  <c r="V15" i="11"/>
  <c r="V19" i="11"/>
  <c r="V18" i="11"/>
  <c r="V17" i="11"/>
  <c r="V14" i="11"/>
  <c r="V13" i="11"/>
  <c r="W5" i="11"/>
  <c r="V10" i="11"/>
  <c r="V9" i="11"/>
  <c r="V11" i="11"/>
  <c r="V7" i="11"/>
  <c r="W33" i="11" l="1"/>
  <c r="W28" i="11"/>
  <c r="W32" i="11"/>
  <c r="W27" i="11"/>
  <c r="W30" i="11"/>
  <c r="W34" i="11"/>
  <c r="W31" i="11"/>
  <c r="W29" i="11"/>
  <c r="W23" i="11"/>
  <c r="W22" i="11"/>
  <c r="W26" i="11"/>
  <c r="W21" i="11"/>
  <c r="W25" i="11"/>
  <c r="W20" i="11"/>
  <c r="W24" i="11"/>
  <c r="W17" i="11"/>
  <c r="W16" i="11"/>
  <c r="W15" i="11"/>
  <c r="W14" i="11"/>
  <c r="W18" i="11"/>
  <c r="W19" i="11"/>
  <c r="W12" i="11"/>
  <c r="W9" i="11"/>
  <c r="W13" i="11"/>
  <c r="W10" i="11"/>
  <c r="W4" i="11"/>
  <c r="X5" i="11"/>
  <c r="W7" i="11"/>
  <c r="W11" i="11"/>
  <c r="X29" i="11" l="1"/>
  <c r="X28" i="11"/>
  <c r="X32" i="11"/>
  <c r="X27" i="11"/>
  <c r="X30" i="11"/>
  <c r="X33" i="11"/>
  <c r="X34" i="11"/>
  <c r="X31" i="11"/>
  <c r="X23" i="11"/>
  <c r="X22" i="11"/>
  <c r="X21" i="11"/>
  <c r="X25" i="11"/>
  <c r="X26" i="11"/>
  <c r="X24" i="11"/>
  <c r="X20" i="11"/>
  <c r="X17" i="11"/>
  <c r="X16" i="11"/>
  <c r="X19" i="11"/>
  <c r="X15" i="11"/>
  <c r="X18" i="11"/>
  <c r="X14" i="11"/>
  <c r="X12" i="11"/>
  <c r="X11" i="11"/>
  <c r="X7" i="11"/>
  <c r="X10" i="11"/>
  <c r="X9" i="11"/>
  <c r="X13" i="11"/>
  <c r="Y5" i="11"/>
  <c r="Y27" i="11" l="1"/>
  <c r="Y30" i="11"/>
  <c r="Y34" i="11"/>
  <c r="Y33" i="11"/>
  <c r="Y28" i="11"/>
  <c r="Y31" i="11"/>
  <c r="Y29" i="11"/>
  <c r="Y32" i="11"/>
  <c r="Y20" i="11"/>
  <c r="Y24" i="11"/>
  <c r="Y23" i="11"/>
  <c r="Y22" i="11"/>
  <c r="Y21" i="11"/>
  <c r="Y26" i="11"/>
  <c r="Y25" i="11"/>
  <c r="Y12" i="11"/>
  <c r="Y18" i="11"/>
  <c r="Y17" i="11"/>
  <c r="Y16" i="11"/>
  <c r="Y15" i="11"/>
  <c r="Y14" i="11"/>
  <c r="Y19" i="11"/>
  <c r="Y11" i="11"/>
  <c r="Y10" i="11"/>
  <c r="Y9" i="11"/>
  <c r="Z5" i="11"/>
  <c r="Z20" i="11" s="1"/>
  <c r="Y13" i="11"/>
  <c r="Y7" i="11"/>
  <c r="Z27" i="11" l="1"/>
  <c r="Z29" i="11"/>
  <c r="Z33" i="11"/>
  <c r="Z32" i="11"/>
  <c r="Z30" i="11"/>
  <c r="Z34" i="11"/>
  <c r="Z28" i="11"/>
  <c r="Z31" i="11"/>
  <c r="Z25" i="11"/>
  <c r="Z24" i="11"/>
  <c r="Z23" i="11"/>
  <c r="Z22" i="11"/>
  <c r="Z26" i="11"/>
  <c r="Z21" i="11"/>
  <c r="Z14" i="11"/>
  <c r="Z18" i="11"/>
  <c r="Z17" i="11"/>
  <c r="Z19" i="11"/>
  <c r="Z16" i="11"/>
  <c r="Z15" i="11"/>
  <c r="Z12" i="11"/>
  <c r="Z7" i="11"/>
  <c r="Z11" i="11"/>
  <c r="Z9" i="11"/>
  <c r="AA5" i="11"/>
  <c r="Z13" i="11"/>
  <c r="Z10" i="11"/>
  <c r="AA28" i="11" l="1"/>
  <c r="AA27" i="11"/>
  <c r="AA31" i="11"/>
  <c r="AA30" i="11"/>
  <c r="AA29" i="11"/>
  <c r="AA32" i="11"/>
  <c r="AA34" i="11"/>
  <c r="AA33" i="11"/>
  <c r="AA21" i="11"/>
  <c r="AA25" i="11"/>
  <c r="AA20" i="11"/>
  <c r="AA24" i="11"/>
  <c r="AA23" i="11"/>
  <c r="AA22" i="11"/>
  <c r="AA26" i="11"/>
  <c r="AA19" i="11"/>
  <c r="AA14" i="11"/>
  <c r="AA18" i="11"/>
  <c r="AA16" i="11"/>
  <c r="AA15" i="11"/>
  <c r="AA17" i="11"/>
  <c r="AA12" i="11"/>
  <c r="AA7" i="11"/>
  <c r="AA9" i="11"/>
  <c r="AA10" i="11"/>
  <c r="AA13" i="11"/>
  <c r="AB5" i="11"/>
  <c r="AA11" i="11"/>
  <c r="AB28" i="11" l="1"/>
  <c r="AB27" i="11"/>
  <c r="AB30" i="11"/>
  <c r="AB34" i="11"/>
  <c r="AB29" i="11"/>
  <c r="AB32" i="11"/>
  <c r="AB33" i="11"/>
  <c r="AB31" i="11"/>
  <c r="AB21" i="11"/>
  <c r="AB25" i="11"/>
  <c r="AB20" i="11"/>
  <c r="AB24" i="11"/>
  <c r="AB23" i="11"/>
  <c r="AB26" i="11"/>
  <c r="AB22" i="11"/>
  <c r="AB15" i="11"/>
  <c r="AB19" i="11"/>
  <c r="AB14" i="11"/>
  <c r="AB18" i="11"/>
  <c r="AB17" i="11"/>
  <c r="AB16" i="11"/>
  <c r="AB12" i="11"/>
  <c r="AB13" i="11"/>
  <c r="AC5" i="11"/>
  <c r="AB9" i="11"/>
  <c r="AB10" i="11"/>
  <c r="AB7" i="11"/>
  <c r="AB11" i="11"/>
  <c r="AC28" i="11" l="1"/>
  <c r="AC32" i="11"/>
  <c r="AC27" i="11"/>
  <c r="AC31" i="11"/>
  <c r="AC29" i="11"/>
  <c r="AC30" i="11"/>
  <c r="AC33" i="11"/>
  <c r="AC34" i="11"/>
  <c r="AC22" i="11"/>
  <c r="AC21" i="11"/>
  <c r="AC25" i="11"/>
  <c r="AC20" i="11"/>
  <c r="AC24" i="11"/>
  <c r="AC23" i="11"/>
  <c r="AC26" i="11"/>
  <c r="AC15" i="11"/>
  <c r="AC19" i="11"/>
  <c r="AC14" i="11"/>
  <c r="AC18" i="11"/>
  <c r="AC16" i="11"/>
  <c r="AC17" i="11"/>
  <c r="AC12" i="11"/>
  <c r="AC7" i="11"/>
  <c r="AC10" i="11"/>
  <c r="AC9" i="11"/>
  <c r="AC13" i="11"/>
  <c r="AD5" i="11"/>
  <c r="AC11" i="11"/>
  <c r="AD28" i="11" l="1"/>
  <c r="AD27" i="11"/>
  <c r="AD31" i="11"/>
  <c r="AD29" i="11"/>
  <c r="AD32" i="11"/>
  <c r="AD30" i="11"/>
  <c r="AD33" i="11"/>
  <c r="AD34" i="11"/>
  <c r="AD22" i="11"/>
  <c r="AD26" i="11"/>
  <c r="AD21" i="11"/>
  <c r="AD25" i="11"/>
  <c r="AD20" i="11"/>
  <c r="AD24" i="11"/>
  <c r="AD23" i="11"/>
  <c r="AD16" i="11"/>
  <c r="AD15" i="11"/>
  <c r="AD19" i="11"/>
  <c r="AD18" i="11"/>
  <c r="AD17" i="11"/>
  <c r="AD14" i="11"/>
  <c r="AD12" i="11"/>
  <c r="AD4" i="11"/>
  <c r="AD7" i="11"/>
  <c r="AE5" i="11"/>
  <c r="AD11" i="11"/>
  <c r="AD9" i="11"/>
  <c r="AD10" i="11"/>
  <c r="AD13" i="11"/>
  <c r="AE33" i="11" l="1"/>
  <c r="AE28" i="11"/>
  <c r="AE32" i="11"/>
  <c r="AE27" i="11"/>
  <c r="AE31" i="11"/>
  <c r="AE29" i="11"/>
  <c r="AE30" i="11"/>
  <c r="AE34" i="11"/>
  <c r="AE23" i="11"/>
  <c r="AE22" i="11"/>
  <c r="AE26" i="11"/>
  <c r="AE21" i="11"/>
  <c r="AE25" i="11"/>
  <c r="AE20" i="11"/>
  <c r="AE24" i="11"/>
  <c r="AE17" i="11"/>
  <c r="AE16" i="11"/>
  <c r="AE15" i="11"/>
  <c r="AE14" i="11"/>
  <c r="AE18" i="11"/>
  <c r="AE19" i="11"/>
  <c r="AE9" i="11"/>
  <c r="AE12" i="11"/>
  <c r="AE11" i="11"/>
  <c r="AE10" i="11"/>
  <c r="AE13" i="11"/>
  <c r="AF5" i="11"/>
  <c r="AE7" i="11"/>
  <c r="AF29" i="11" l="1"/>
  <c r="AF28" i="11"/>
  <c r="AF32" i="11"/>
  <c r="AF34" i="11"/>
  <c r="AF31" i="11"/>
  <c r="AF27" i="11"/>
  <c r="AF30" i="11"/>
  <c r="AF33" i="11"/>
  <c r="AF23" i="11"/>
  <c r="AF22" i="11"/>
  <c r="AF21" i="11"/>
  <c r="AF25" i="11"/>
  <c r="AF20" i="11"/>
  <c r="AF26" i="11"/>
  <c r="AF24" i="11"/>
  <c r="AF17" i="11"/>
  <c r="AF16" i="11"/>
  <c r="AF19" i="11"/>
  <c r="AF14" i="11"/>
  <c r="AF15" i="11"/>
  <c r="AF18" i="11"/>
  <c r="AF12" i="11"/>
  <c r="AG5" i="11"/>
  <c r="AF11" i="11"/>
  <c r="AF9" i="11"/>
  <c r="AF10" i="11"/>
  <c r="AF7" i="11"/>
  <c r="AF13" i="11"/>
  <c r="AG27" i="11" l="1"/>
  <c r="AG30" i="11"/>
  <c r="AG33" i="11"/>
  <c r="AG28" i="11"/>
  <c r="AG34" i="11"/>
  <c r="AG31" i="11"/>
  <c r="AG32" i="11"/>
  <c r="AG29" i="11"/>
  <c r="AG20" i="11"/>
  <c r="AG24" i="11"/>
  <c r="AG23" i="11"/>
  <c r="AG22" i="11"/>
  <c r="AG21" i="11"/>
  <c r="AG25" i="11"/>
  <c r="AG26" i="11"/>
  <c r="AG18" i="11"/>
  <c r="AG17" i="11"/>
  <c r="AG16" i="11"/>
  <c r="AG15" i="11"/>
  <c r="AG14" i="11"/>
  <c r="AG19" i="11"/>
  <c r="AG12" i="11"/>
  <c r="AG10" i="11"/>
  <c r="AG13" i="11"/>
  <c r="AG9" i="11"/>
  <c r="AG7" i="11"/>
  <c r="AH5" i="11"/>
  <c r="AG11" i="11"/>
  <c r="AH27" i="11" l="1"/>
  <c r="AH29" i="11"/>
  <c r="AH33" i="11"/>
  <c r="AH34" i="11"/>
  <c r="AH31" i="11"/>
  <c r="AH32" i="11"/>
  <c r="AH28" i="11"/>
  <c r="AH30" i="11"/>
  <c r="AH25" i="11"/>
  <c r="AH20" i="11"/>
  <c r="AH24" i="11"/>
  <c r="AH23" i="11"/>
  <c r="AH22" i="11"/>
  <c r="AH26" i="11"/>
  <c r="AH21" i="11"/>
  <c r="AH14" i="11"/>
  <c r="AH18" i="11"/>
  <c r="AH17" i="11"/>
  <c r="AH19" i="11"/>
  <c r="AH15" i="11"/>
  <c r="AH16" i="11"/>
  <c r="AH13" i="11"/>
  <c r="AH12" i="11"/>
  <c r="AI5" i="11"/>
  <c r="AH9" i="11"/>
  <c r="AH7" i="11"/>
  <c r="AH11" i="11"/>
  <c r="AH10" i="11"/>
  <c r="AI28" i="11" l="1"/>
  <c r="AI27" i="11"/>
  <c r="AI31" i="11"/>
  <c r="AI30" i="11"/>
  <c r="AI29" i="11"/>
  <c r="AI34" i="11"/>
  <c r="AI33" i="11"/>
  <c r="AI32" i="11"/>
  <c r="AI13" i="11"/>
  <c r="AI21" i="11"/>
  <c r="AI25" i="11"/>
  <c r="AI20" i="11"/>
  <c r="AI24" i="11"/>
  <c r="AI23" i="11"/>
  <c r="AI22" i="11"/>
  <c r="AI26" i="11"/>
  <c r="AI19" i="11"/>
  <c r="AI14" i="11"/>
  <c r="AI18" i="11"/>
  <c r="AI16" i="11"/>
  <c r="AI17" i="11"/>
  <c r="AI15" i="11"/>
  <c r="AI7" i="11"/>
  <c r="AI12" i="11"/>
  <c r="AI11" i="11"/>
  <c r="AI10" i="11"/>
  <c r="AJ5" i="11"/>
  <c r="AI9" i="11"/>
  <c r="AJ28" i="11" l="1"/>
  <c r="AJ27" i="11"/>
  <c r="AJ30" i="11"/>
  <c r="AJ33" i="11"/>
  <c r="AJ31" i="11"/>
  <c r="AJ34" i="11"/>
  <c r="AJ29" i="11"/>
  <c r="AJ32" i="11"/>
  <c r="AJ21" i="11"/>
  <c r="AJ25" i="11"/>
  <c r="AJ20" i="11"/>
  <c r="AJ24" i="11"/>
  <c r="AJ23" i="11"/>
  <c r="AJ26" i="11"/>
  <c r="AJ22" i="11"/>
  <c r="AJ15" i="11"/>
  <c r="AJ19" i="11"/>
  <c r="AJ14" i="11"/>
  <c r="AJ18" i="11"/>
  <c r="AJ17" i="11"/>
  <c r="AJ16" i="11"/>
  <c r="AJ7" i="11"/>
  <c r="AJ12" i="11"/>
  <c r="AJ11" i="11"/>
  <c r="AK5" i="11"/>
  <c r="AJ13" i="11"/>
  <c r="AJ10" i="11"/>
  <c r="AJ9" i="11"/>
  <c r="AK28" i="11" l="1"/>
  <c r="AK32" i="11"/>
  <c r="AK27" i="11"/>
  <c r="AK31" i="11"/>
  <c r="AK30" i="11"/>
  <c r="AK33" i="11"/>
  <c r="AK34" i="11"/>
  <c r="AK29" i="11"/>
  <c r="AK22" i="11"/>
  <c r="AK21" i="11"/>
  <c r="AK25" i="11"/>
  <c r="AK20" i="11"/>
  <c r="AK24" i="11"/>
  <c r="AK23" i="11"/>
  <c r="AK26" i="11"/>
  <c r="AK15" i="11"/>
  <c r="AK19" i="11"/>
  <c r="AK14" i="11"/>
  <c r="AK18" i="11"/>
  <c r="AK17" i="11"/>
  <c r="AK16" i="11"/>
  <c r="AK12" i="11"/>
  <c r="AK9" i="11"/>
  <c r="AK13" i="11"/>
  <c r="AL5" i="11"/>
  <c r="AK4" i="11"/>
  <c r="AK11" i="11"/>
  <c r="AK7" i="11"/>
  <c r="AK10" i="11"/>
  <c r="AL28" i="11" l="1"/>
  <c r="AL27" i="11"/>
  <c r="AL31" i="11"/>
  <c r="AL32" i="11"/>
  <c r="AL30" i="11"/>
  <c r="AL33" i="11"/>
  <c r="AL29" i="11"/>
  <c r="AL34" i="11"/>
  <c r="AL7" i="11"/>
  <c r="AL22" i="11"/>
  <c r="AL26" i="11"/>
  <c r="AL21" i="11"/>
  <c r="AL25" i="11"/>
  <c r="AL20" i="11"/>
  <c r="AL24" i="11"/>
  <c r="AL23" i="11"/>
  <c r="AL13" i="11"/>
  <c r="AL10" i="11"/>
  <c r="AL9" i="11"/>
  <c r="AM5" i="11"/>
  <c r="AL11" i="11"/>
  <c r="AL16" i="11"/>
  <c r="AL15" i="11"/>
  <c r="AL19" i="11"/>
  <c r="AL18" i="11"/>
  <c r="AL17" i="11"/>
  <c r="AL14" i="11"/>
  <c r="AM12" i="11"/>
  <c r="AL12" i="11"/>
  <c r="AM33" i="11" l="1"/>
  <c r="AM28" i="11"/>
  <c r="AM32" i="11"/>
  <c r="AM27" i="11"/>
  <c r="AM29" i="11"/>
  <c r="AM30" i="11"/>
  <c r="AM31" i="11"/>
  <c r="AM34" i="11"/>
  <c r="AM17" i="11"/>
  <c r="AM7" i="11"/>
  <c r="AM18" i="11"/>
  <c r="AM19" i="11"/>
  <c r="AM9" i="11"/>
  <c r="AM14" i="11"/>
  <c r="AN5" i="11"/>
  <c r="AN12" i="11" s="1"/>
  <c r="AM15" i="11"/>
  <c r="AM11" i="11"/>
  <c r="AM13" i="11"/>
  <c r="AM16" i="11"/>
  <c r="AM10" i="11"/>
  <c r="AM23" i="11"/>
  <c r="AM22" i="11"/>
  <c r="AM26" i="11"/>
  <c r="AM21" i="11"/>
  <c r="AM25" i="11"/>
  <c r="AM20" i="11"/>
  <c r="AM24" i="11"/>
  <c r="AN9" i="11" l="1"/>
  <c r="AN17" i="11"/>
  <c r="AN29" i="11"/>
  <c r="AN28" i="11"/>
  <c r="AN32" i="11"/>
  <c r="AN33" i="11"/>
  <c r="AN27" i="11"/>
  <c r="AN30" i="11"/>
  <c r="AN34" i="11"/>
  <c r="AN31" i="11"/>
  <c r="AN16" i="11"/>
  <c r="AN11" i="11"/>
  <c r="AO5" i="11"/>
  <c r="AO14" i="11" s="1"/>
  <c r="AN10" i="11"/>
  <c r="AN18" i="11"/>
  <c r="AN7" i="11"/>
  <c r="AN15" i="11"/>
  <c r="AN13" i="11"/>
  <c r="AN14" i="11"/>
  <c r="AN19" i="11"/>
  <c r="AN23" i="11"/>
  <c r="AN22" i="11"/>
  <c r="AN21" i="11"/>
  <c r="AN25" i="11"/>
  <c r="AN20" i="11"/>
  <c r="AN26" i="11"/>
  <c r="AN24" i="11"/>
  <c r="AO27" i="11" l="1"/>
  <c r="AO30" i="11"/>
  <c r="AO33" i="11"/>
  <c r="AO28" i="11"/>
  <c r="AO29" i="11"/>
  <c r="AO32" i="11"/>
  <c r="AO34" i="11"/>
  <c r="AO31" i="11"/>
  <c r="AO20" i="11"/>
  <c r="AO21" i="11"/>
  <c r="AO13" i="11"/>
  <c r="AO24" i="11"/>
  <c r="AP5" i="11"/>
  <c r="AP9" i="11" s="1"/>
  <c r="AO7" i="11"/>
  <c r="AO19" i="11"/>
  <c r="AO17" i="11"/>
  <c r="AO26" i="11"/>
  <c r="AO11" i="11"/>
  <c r="AO18" i="11"/>
  <c r="AO9" i="11"/>
  <c r="AO12" i="11"/>
  <c r="AO25" i="11"/>
  <c r="AO15" i="11"/>
  <c r="AO22" i="11"/>
  <c r="AO10" i="11"/>
  <c r="AO16" i="11"/>
  <c r="AO23" i="11"/>
  <c r="AP11" i="11" l="1"/>
  <c r="AP18" i="11"/>
  <c r="AP24" i="11"/>
  <c r="AP17" i="11"/>
  <c r="AP20" i="11"/>
  <c r="AP13" i="11"/>
  <c r="AP23" i="11"/>
  <c r="AP27" i="11"/>
  <c r="AP29" i="11"/>
  <c r="AP33" i="11"/>
  <c r="AP32" i="11"/>
  <c r="AP34" i="11"/>
  <c r="AP30" i="11"/>
  <c r="AP28" i="11"/>
  <c r="AP31" i="11"/>
  <c r="AP10" i="11"/>
  <c r="AP14" i="11"/>
  <c r="AP25" i="11"/>
  <c r="AP12" i="11"/>
  <c r="AP7" i="11"/>
  <c r="AP26" i="11"/>
  <c r="AP21" i="11"/>
  <c r="AP15" i="11"/>
  <c r="AP16" i="11"/>
  <c r="AP22" i="11"/>
  <c r="AQ5" i="11"/>
  <c r="AQ22" i="11" s="1"/>
  <c r="AP19" i="11"/>
  <c r="AQ10" i="11" l="1"/>
  <c r="AQ19" i="11"/>
  <c r="AQ15" i="11"/>
  <c r="AQ24" i="11"/>
  <c r="AQ11" i="11"/>
  <c r="AQ12" i="11"/>
  <c r="AQ13" i="11"/>
  <c r="AQ16" i="11"/>
  <c r="AQ25" i="11"/>
  <c r="AQ9" i="11"/>
  <c r="AQ18" i="11"/>
  <c r="AQ21" i="11"/>
  <c r="AR5" i="11"/>
  <c r="AR33" i="11" s="1"/>
  <c r="AQ14" i="11"/>
  <c r="AQ7" i="11"/>
  <c r="AQ26" i="11"/>
  <c r="AQ17" i="11"/>
  <c r="AQ23" i="11"/>
  <c r="AQ20" i="11"/>
  <c r="AQ28" i="11"/>
  <c r="AQ27" i="11"/>
  <c r="AQ31" i="11"/>
  <c r="AQ30" i="11"/>
  <c r="AQ29" i="11"/>
  <c r="AQ32" i="11"/>
  <c r="AQ34" i="11"/>
  <c r="AQ33" i="11"/>
  <c r="AR13" i="11" l="1"/>
  <c r="AR18" i="11"/>
  <c r="AR20" i="11"/>
  <c r="AR11" i="11"/>
  <c r="AR25" i="11"/>
  <c r="AR17" i="11"/>
  <c r="AR21" i="11"/>
  <c r="AS5" i="11"/>
  <c r="AS32" i="11" s="1"/>
  <c r="AR14" i="11"/>
  <c r="AR7" i="11"/>
  <c r="AR31" i="11"/>
  <c r="AR16" i="11"/>
  <c r="AR30" i="11"/>
  <c r="AR19" i="11"/>
  <c r="AR27" i="11"/>
  <c r="AR9" i="11"/>
  <c r="AR10" i="11"/>
  <c r="AR15" i="11"/>
  <c r="AR4" i="11"/>
  <c r="AR24" i="11"/>
  <c r="AR26" i="11"/>
  <c r="AR32" i="11"/>
  <c r="AR22" i="11"/>
  <c r="AR29" i="11"/>
  <c r="AR23" i="11"/>
  <c r="AR34" i="11"/>
  <c r="AR28" i="11"/>
  <c r="AR12" i="11"/>
  <c r="AT5" i="11" l="1"/>
  <c r="AT30" i="11" s="1"/>
  <c r="AS22" i="11"/>
  <c r="AS18" i="11"/>
  <c r="AS34" i="11"/>
  <c r="AS12" i="11"/>
  <c r="AS17" i="11"/>
  <c r="AS30" i="11"/>
  <c r="AS15" i="11"/>
  <c r="AS33" i="11"/>
  <c r="AS26" i="11"/>
  <c r="AS29" i="11"/>
  <c r="AS13" i="11"/>
  <c r="AS23" i="11"/>
  <c r="AS31" i="11"/>
  <c r="AS7" i="11"/>
  <c r="AS28" i="11"/>
  <c r="AS9" i="11"/>
  <c r="AS24" i="11"/>
  <c r="AS16" i="11"/>
  <c r="AS20" i="11"/>
  <c r="AS11" i="11"/>
  <c r="AS14" i="11"/>
  <c r="AS25" i="11"/>
  <c r="AS27" i="11"/>
  <c r="AS10" i="11"/>
  <c r="AS19" i="11"/>
  <c r="AS21" i="11"/>
  <c r="AT11" i="11" l="1"/>
  <c r="AT24" i="11"/>
  <c r="AT34" i="11"/>
  <c r="AT32" i="11"/>
  <c r="AT17" i="11"/>
  <c r="AT12" i="11"/>
  <c r="AT14" i="11"/>
  <c r="AT20" i="11"/>
  <c r="AT29" i="11"/>
  <c r="AT25" i="11"/>
  <c r="AT13" i="11"/>
  <c r="AT19" i="11"/>
  <c r="AT21" i="11"/>
  <c r="AT31" i="11"/>
  <c r="AU5" i="11"/>
  <c r="AU33" i="11" s="1"/>
  <c r="AT33" i="11"/>
  <c r="AT15" i="11"/>
  <c r="AT26" i="11"/>
  <c r="AT27" i="11"/>
  <c r="AT18" i="11"/>
  <c r="AT10" i="11"/>
  <c r="AT9" i="11"/>
  <c r="AT16" i="11"/>
  <c r="AT22" i="11"/>
  <c r="AT28" i="11"/>
  <c r="AT7" i="11"/>
  <c r="AT23" i="11"/>
  <c r="AU21" i="11" l="1"/>
  <c r="AU26" i="11"/>
  <c r="AU10" i="11"/>
  <c r="AU14" i="11"/>
  <c r="AU15" i="11"/>
  <c r="AU12" i="11"/>
  <c r="AU34" i="11"/>
  <c r="AU9" i="11"/>
  <c r="AU27" i="11"/>
  <c r="AU7" i="11"/>
  <c r="AU24" i="11"/>
  <c r="AU29" i="11"/>
  <c r="AU19" i="11"/>
  <c r="AU20" i="11"/>
  <c r="AU31" i="11"/>
  <c r="AU18" i="11"/>
  <c r="AU25" i="11"/>
  <c r="AU30" i="11"/>
  <c r="AV5" i="11"/>
  <c r="AV29" i="11" s="1"/>
  <c r="AU13" i="11"/>
  <c r="AU28" i="11"/>
  <c r="AU32" i="11"/>
  <c r="AU16" i="11"/>
  <c r="AU22" i="11"/>
  <c r="AU11" i="11"/>
  <c r="AU17" i="11"/>
  <c r="AU23" i="11"/>
  <c r="AV26" i="11" l="1"/>
  <c r="AV13" i="11"/>
  <c r="AV11" i="11"/>
  <c r="AV20" i="11"/>
  <c r="AV24" i="11"/>
  <c r="AV15" i="11"/>
  <c r="AV23" i="11"/>
  <c r="AV14" i="11"/>
  <c r="AV34" i="11"/>
  <c r="AV27" i="11"/>
  <c r="AV7" i="11"/>
  <c r="AV18" i="11"/>
  <c r="AV17" i="11"/>
  <c r="AV31" i="11"/>
  <c r="AV10" i="11"/>
  <c r="AV12" i="11"/>
  <c r="AV33" i="11"/>
  <c r="AV25" i="11"/>
  <c r="AV30" i="11"/>
  <c r="AV9" i="11"/>
  <c r="AV19" i="11"/>
  <c r="AV21" i="11"/>
  <c r="AV32" i="11"/>
  <c r="AW5" i="11"/>
  <c r="AW27" i="11" s="1"/>
  <c r="AV16" i="11"/>
  <c r="AV22" i="11"/>
  <c r="AV28" i="11"/>
  <c r="AW13" i="11" l="1"/>
  <c r="AW26" i="11"/>
  <c r="AW18" i="11"/>
  <c r="AW14" i="11"/>
  <c r="AW20" i="11"/>
  <c r="AW31" i="11"/>
  <c r="AW12" i="11"/>
  <c r="AW9" i="11"/>
  <c r="AW32" i="11"/>
  <c r="AW7" i="11"/>
  <c r="AW25" i="11"/>
  <c r="AW29" i="11"/>
  <c r="AW10" i="11"/>
  <c r="AW15" i="11"/>
  <c r="AW22" i="11"/>
  <c r="AW28" i="11"/>
  <c r="AW19" i="11"/>
  <c r="AW34" i="11"/>
  <c r="AX5" i="11"/>
  <c r="AX28" i="11" s="1"/>
  <c r="AW16" i="11"/>
  <c r="AW23" i="11"/>
  <c r="AW33" i="11"/>
  <c r="AW21" i="11"/>
  <c r="AW11" i="11"/>
  <c r="AW17" i="11"/>
  <c r="AW24" i="11"/>
  <c r="AW30" i="11"/>
  <c r="AY5" i="11" l="1"/>
  <c r="AY32" i="11" s="1"/>
  <c r="AX14" i="11"/>
  <c r="AX11" i="11"/>
  <c r="AX20" i="11"/>
  <c r="AX7" i="11"/>
  <c r="AX32" i="11"/>
  <c r="AX12" i="11"/>
  <c r="AX16" i="11"/>
  <c r="AX31" i="11"/>
  <c r="AX9" i="11"/>
  <c r="AX17" i="11"/>
  <c r="AX34" i="11"/>
  <c r="AX18" i="11"/>
  <c r="AX33" i="11"/>
  <c r="AX13" i="11"/>
  <c r="AX22" i="11"/>
  <c r="AX10" i="11"/>
  <c r="AX26" i="11"/>
  <c r="AX29" i="11"/>
  <c r="AX19" i="11"/>
  <c r="AX24" i="11"/>
  <c r="AX23" i="11"/>
  <c r="AX30" i="11"/>
  <c r="AX25" i="11"/>
  <c r="AX27" i="11"/>
  <c r="AX15" i="11"/>
  <c r="AX21" i="11"/>
  <c r="AY7" i="11" l="1"/>
  <c r="AY26" i="11"/>
  <c r="AY33" i="11"/>
  <c r="AZ5" i="11"/>
  <c r="AZ31" i="11" s="1"/>
  <c r="AY15" i="11"/>
  <c r="AY23" i="11"/>
  <c r="AY30" i="11"/>
  <c r="AY22" i="11"/>
  <c r="AY24" i="11"/>
  <c r="AY31" i="11"/>
  <c r="AY17" i="11"/>
  <c r="AY16" i="11"/>
  <c r="AY11" i="11"/>
  <c r="AY18" i="11"/>
  <c r="AY20" i="11"/>
  <c r="AY27" i="11"/>
  <c r="AY13" i="11"/>
  <c r="AY14" i="11"/>
  <c r="AY25" i="11"/>
  <c r="AY28" i="11"/>
  <c r="AY29" i="11"/>
  <c r="AY9" i="11"/>
  <c r="AY10" i="11"/>
  <c r="AY19" i="11"/>
  <c r="AY21" i="11"/>
  <c r="AY4" i="11"/>
  <c r="AY12" i="11"/>
  <c r="AY34" i="11"/>
  <c r="AZ29" i="11"/>
  <c r="AZ21" i="11"/>
  <c r="AZ23" i="11"/>
  <c r="AZ12" i="11"/>
  <c r="AZ16" i="11"/>
  <c r="AZ19" i="11"/>
  <c r="AZ10" i="11"/>
  <c r="AZ14" i="11" l="1"/>
  <c r="AZ33" i="11"/>
  <c r="AZ15" i="11"/>
  <c r="AZ34" i="11"/>
  <c r="AZ27" i="11"/>
  <c r="BA5" i="11"/>
  <c r="BA34" i="11" s="1"/>
  <c r="AZ22" i="11"/>
  <c r="AZ28" i="11"/>
  <c r="AZ13" i="11"/>
  <c r="AZ25" i="11"/>
  <c r="AZ9" i="11"/>
  <c r="AZ17" i="11"/>
  <c r="AZ24" i="11"/>
  <c r="AZ32" i="11"/>
  <c r="AZ11" i="11"/>
  <c r="AZ18" i="11"/>
  <c r="AZ20" i="11"/>
  <c r="AZ30" i="11"/>
  <c r="AZ7" i="11"/>
  <c r="AZ26" i="11"/>
  <c r="BA16" i="11" l="1"/>
  <c r="BA11" i="11"/>
  <c r="BA30" i="11"/>
  <c r="BA19" i="11"/>
  <c r="BA23" i="11"/>
  <c r="BA21" i="11"/>
  <c r="BA32" i="11"/>
  <c r="BA24" i="11"/>
  <c r="BA13" i="11"/>
  <c r="BA17" i="11"/>
  <c r="BA20" i="11"/>
  <c r="BA31" i="11"/>
  <c r="BA18" i="11"/>
  <c r="BA33" i="11"/>
  <c r="BB5" i="11"/>
  <c r="BB32" i="11" s="1"/>
  <c r="BA14" i="11"/>
  <c r="BA25" i="11"/>
  <c r="BA27" i="11"/>
  <c r="BA10" i="11"/>
  <c r="BA15" i="11"/>
  <c r="BA22" i="11"/>
  <c r="BA28" i="11"/>
  <c r="BA9" i="11"/>
  <c r="BA12" i="11"/>
  <c r="BA29" i="11"/>
  <c r="BA7" i="11"/>
  <c r="BA26" i="11"/>
  <c r="BB7" i="11" l="1"/>
  <c r="BB9" i="11"/>
  <c r="BB25" i="11"/>
  <c r="BB17" i="11"/>
  <c r="BB29" i="11"/>
  <c r="BB11" i="11"/>
  <c r="BB22" i="11"/>
  <c r="BB10" i="11"/>
  <c r="BB33" i="11"/>
  <c r="BB16" i="11"/>
  <c r="BB18" i="11"/>
  <c r="BB23" i="11"/>
  <c r="BB19" i="11"/>
  <c r="BB21" i="11"/>
  <c r="BB31" i="11"/>
  <c r="BB13" i="11"/>
  <c r="BC5" i="11"/>
  <c r="BC32" i="11" s="1"/>
  <c r="BB15" i="11"/>
  <c r="BB26" i="11"/>
  <c r="BB27" i="11"/>
  <c r="BB28" i="11"/>
  <c r="BB12" i="11"/>
  <c r="BB34" i="11"/>
  <c r="BB30" i="11"/>
  <c r="BB24" i="11"/>
  <c r="BB14" i="11"/>
  <c r="BB20" i="11"/>
  <c r="BC9" i="11" l="1"/>
  <c r="BC7" i="11"/>
  <c r="BC25" i="11"/>
  <c r="BC18" i="11"/>
  <c r="BC21" i="11"/>
  <c r="BC19" i="11"/>
  <c r="BC22" i="11"/>
  <c r="BC23" i="11"/>
  <c r="BD5" i="11"/>
  <c r="BD28" i="11" s="1"/>
  <c r="BC10" i="11"/>
  <c r="BC16" i="11"/>
  <c r="BC34" i="11"/>
  <c r="BC14" i="11"/>
  <c r="BC13" i="11"/>
  <c r="BC17" i="11"/>
  <c r="BC30" i="11"/>
  <c r="BC12" i="11"/>
  <c r="BC11" i="11"/>
  <c r="BC20" i="11"/>
  <c r="BC28" i="11"/>
  <c r="BC33" i="11"/>
  <c r="BC24" i="11"/>
  <c r="BC31" i="11"/>
  <c r="BC29" i="11"/>
  <c r="BC27" i="11"/>
  <c r="BC15" i="11"/>
  <c r="BC26" i="11"/>
  <c r="BD12" i="11" l="1"/>
  <c r="BD10" i="11"/>
  <c r="BD17" i="11"/>
  <c r="BD24" i="11"/>
  <c r="BD23" i="11"/>
  <c r="BD33" i="11"/>
  <c r="BD9" i="11"/>
  <c r="BD27" i="11"/>
  <c r="BD29" i="11"/>
  <c r="BD14" i="11"/>
  <c r="BD7" i="11"/>
  <c r="BD20" i="11"/>
  <c r="BD30" i="11"/>
  <c r="BD26" i="11"/>
  <c r="BD15" i="11"/>
  <c r="BD34" i="11"/>
  <c r="BD13" i="11"/>
  <c r="BD18" i="11"/>
  <c r="BD25" i="11"/>
  <c r="BD31" i="11"/>
  <c r="BE5" i="11"/>
  <c r="BE29" i="11" s="1"/>
  <c r="BD19" i="11"/>
  <c r="BD21" i="11"/>
  <c r="BD32" i="11"/>
  <c r="BD11" i="11"/>
  <c r="BD16" i="11"/>
  <c r="BD22" i="11"/>
  <c r="BE16" i="11" l="1"/>
  <c r="BF5" i="11"/>
  <c r="BE33" i="11"/>
  <c r="BE11" i="11"/>
  <c r="BE12" i="11"/>
  <c r="BE14" i="11"/>
  <c r="BE24" i="11"/>
  <c r="BE19" i="11"/>
  <c r="BE32" i="11"/>
  <c r="BE7" i="11"/>
  <c r="BE23" i="11"/>
  <c r="BE10" i="11"/>
  <c r="BE15" i="11"/>
  <c r="BE28" i="11"/>
  <c r="BE13" i="11"/>
  <c r="BE17" i="11"/>
  <c r="BE30" i="11"/>
  <c r="BE9" i="11"/>
  <c r="BE22" i="11"/>
  <c r="BE26" i="11"/>
  <c r="BE34" i="11"/>
  <c r="BE21" i="11"/>
  <c r="BE31" i="11"/>
  <c r="BE18" i="11"/>
  <c r="BE20" i="11"/>
  <c r="BE27" i="11"/>
  <c r="BE25" i="11"/>
  <c r="BF27" i="11"/>
  <c r="BF29" i="11"/>
  <c r="BF33" i="11"/>
  <c r="BF28" i="11"/>
  <c r="BF32" i="11"/>
  <c r="BF31" i="11"/>
  <c r="BF34" i="11"/>
  <c r="BF30" i="11"/>
  <c r="BF25" i="11"/>
  <c r="BF20" i="11"/>
  <c r="BF24" i="11"/>
  <c r="BF23" i="11"/>
  <c r="BF22" i="11"/>
  <c r="BF26" i="11"/>
  <c r="BF21" i="11"/>
  <c r="BF12" i="11"/>
  <c r="BF14" i="11"/>
  <c r="BF18" i="11"/>
  <c r="BF17" i="11"/>
  <c r="BF16" i="11"/>
  <c r="BF15" i="11"/>
  <c r="BF19" i="11"/>
  <c r="BF7" i="11"/>
  <c r="BF4" i="11"/>
  <c r="BF13" i="11"/>
  <c r="BF9" i="11"/>
  <c r="BF11" i="11"/>
  <c r="BG5" i="11"/>
  <c r="BF10" i="11"/>
  <c r="BG28" i="11" l="1"/>
  <c r="BG27" i="11"/>
  <c r="BG31" i="11"/>
  <c r="BG30" i="11"/>
  <c r="BG29" i="11"/>
  <c r="BG34" i="11"/>
  <c r="BG32" i="11"/>
  <c r="BG33" i="11"/>
  <c r="BG21" i="11"/>
  <c r="BG25" i="11"/>
  <c r="BG20" i="11"/>
  <c r="BG24" i="11"/>
  <c r="BG23" i="11"/>
  <c r="BG22" i="11"/>
  <c r="BG26" i="11"/>
  <c r="BG12" i="11"/>
  <c r="BG19" i="11"/>
  <c r="BG14" i="11"/>
  <c r="BG18" i="11"/>
  <c r="BG16" i="11"/>
  <c r="BG17" i="11"/>
  <c r="BG15" i="11"/>
  <c r="BG7" i="11"/>
  <c r="BG10" i="11"/>
  <c r="BG11" i="11"/>
  <c r="BG9" i="11"/>
  <c r="BG13" i="11"/>
  <c r="BH5" i="11"/>
  <c r="BH28" i="11" l="1"/>
  <c r="BH27" i="11"/>
  <c r="BH30" i="11"/>
  <c r="BH33" i="11"/>
  <c r="BH31" i="11"/>
  <c r="BH29" i="11"/>
  <c r="BH34" i="11"/>
  <c r="BH32" i="11"/>
  <c r="BH21" i="11"/>
  <c r="BH25" i="11"/>
  <c r="BH20" i="11"/>
  <c r="BH24" i="11"/>
  <c r="BH23" i="11"/>
  <c r="BH26" i="11"/>
  <c r="BH22" i="11"/>
  <c r="BH12" i="11"/>
  <c r="BH15" i="11"/>
  <c r="BH14" i="11"/>
  <c r="BH18" i="11"/>
  <c r="BH17" i="11"/>
  <c r="BH19" i="11"/>
  <c r="BH16" i="11"/>
  <c r="BH7" i="11"/>
  <c r="BH10" i="11"/>
  <c r="BH9" i="11"/>
  <c r="BH13" i="11"/>
  <c r="BH11" i="11"/>
  <c r="BI5" i="11"/>
  <c r="BI28" i="11" l="1"/>
  <c r="BI32" i="11"/>
  <c r="BI27" i="11"/>
  <c r="BI31" i="11"/>
  <c r="BI33" i="11"/>
  <c r="BI30" i="11"/>
  <c r="BI29" i="11"/>
  <c r="BI34" i="11"/>
  <c r="BI22" i="11"/>
  <c r="BI21" i="11"/>
  <c r="BI25" i="11"/>
  <c r="BI20" i="11"/>
  <c r="BI24" i="11"/>
  <c r="BI23" i="11"/>
  <c r="BI26" i="11"/>
  <c r="BI12" i="11"/>
  <c r="BI15" i="11"/>
  <c r="BI19" i="11"/>
  <c r="BI14" i="11"/>
  <c r="BI17" i="11"/>
  <c r="BI18" i="11"/>
  <c r="BI16" i="11"/>
  <c r="BI7" i="11"/>
  <c r="BI11" i="11"/>
  <c r="BI13" i="11"/>
  <c r="BJ5" i="11"/>
  <c r="BI10" i="11"/>
  <c r="BI9" i="11"/>
  <c r="BJ28" i="11" l="1"/>
  <c r="BJ27" i="11"/>
  <c r="BJ31" i="11"/>
  <c r="BJ30" i="11"/>
  <c r="BJ33" i="11"/>
  <c r="BJ32" i="11"/>
  <c r="BJ29" i="11"/>
  <c r="BJ34" i="11"/>
  <c r="BJ22" i="11"/>
  <c r="BJ21" i="11"/>
  <c r="BJ25" i="11"/>
  <c r="BJ20" i="11"/>
  <c r="BJ24" i="11"/>
  <c r="BJ23" i="11"/>
  <c r="BJ26" i="11"/>
  <c r="BJ12" i="11"/>
  <c r="BJ16" i="11"/>
  <c r="BJ15" i="11"/>
  <c r="BJ19" i="11"/>
  <c r="BJ18" i="11"/>
  <c r="BJ14" i="11"/>
  <c r="BJ17" i="11"/>
  <c r="BJ7" i="11"/>
  <c r="BJ10" i="11"/>
  <c r="BK5" i="11"/>
  <c r="BJ9" i="11"/>
  <c r="BJ11" i="11"/>
  <c r="BJ13" i="11"/>
  <c r="BK33" i="11" l="1"/>
  <c r="BK28" i="11"/>
  <c r="BK32" i="11"/>
  <c r="BK27" i="11"/>
  <c r="BK31" i="11"/>
  <c r="BK30" i="11"/>
  <c r="BK29" i="11"/>
  <c r="BK34" i="11"/>
  <c r="BK23" i="11"/>
  <c r="BK22" i="11"/>
  <c r="BK26" i="11"/>
  <c r="BK21" i="11"/>
  <c r="BK25" i="11"/>
  <c r="BK20" i="11"/>
  <c r="BK24" i="11"/>
  <c r="BK12" i="11"/>
  <c r="BK17" i="11"/>
  <c r="BK16" i="11"/>
  <c r="BK15" i="11"/>
  <c r="BK14" i="11"/>
  <c r="BK18" i="11"/>
  <c r="BK19" i="11"/>
  <c r="BK7" i="11"/>
  <c r="BK11" i="11"/>
  <c r="BL5" i="11"/>
  <c r="BK10" i="11"/>
  <c r="BK13" i="11"/>
  <c r="BK9" i="11"/>
  <c r="BL29" i="11" l="1"/>
  <c r="BL28" i="11"/>
  <c r="BL32" i="11"/>
  <c r="BL34" i="11"/>
  <c r="BL30" i="11"/>
  <c r="BL33" i="11"/>
  <c r="BL31" i="11"/>
  <c r="BL27" i="11"/>
  <c r="BL23" i="11"/>
  <c r="BL22" i="11"/>
  <c r="BL21" i="11"/>
  <c r="BL25" i="11"/>
  <c r="BL20" i="11"/>
  <c r="BL24" i="11"/>
  <c r="BL26" i="11"/>
  <c r="BL17" i="11"/>
  <c r="BL16" i="11"/>
  <c r="BL19" i="11"/>
  <c r="BL18" i="11"/>
  <c r="BL14" i="11"/>
  <c r="BL15" i="11"/>
  <c r="BM5" i="11"/>
  <c r="BL12" i="11"/>
  <c r="BL7" i="11"/>
  <c r="BL13" i="11"/>
  <c r="BL10" i="11"/>
  <c r="BL11" i="11"/>
  <c r="BL9" i="11"/>
  <c r="BM27" i="11" l="1"/>
  <c r="BM30" i="11"/>
  <c r="BM33" i="11"/>
  <c r="BM28" i="11"/>
  <c r="BM34" i="11"/>
  <c r="BM32" i="11"/>
  <c r="BM29" i="11"/>
  <c r="BM31" i="11"/>
  <c r="BM10" i="11"/>
  <c r="BN5" i="11"/>
  <c r="BM13" i="11"/>
  <c r="BM20" i="11"/>
  <c r="BM24" i="11"/>
  <c r="BM23" i="11"/>
  <c r="BM22" i="11"/>
  <c r="BM21" i="11"/>
  <c r="BM26" i="11"/>
  <c r="BM25" i="11"/>
  <c r="BM12" i="11"/>
  <c r="BM18" i="11"/>
  <c r="BM17" i="11"/>
  <c r="BM16" i="11"/>
  <c r="BM15" i="11"/>
  <c r="BM19" i="11"/>
  <c r="BM14" i="11"/>
  <c r="BM11" i="11"/>
  <c r="BM7" i="11"/>
  <c r="BM9" i="11"/>
  <c r="BN27" i="11" l="1"/>
  <c r="BN29" i="11"/>
  <c r="BN33" i="11"/>
  <c r="BN32" i="11"/>
  <c r="BN28" i="11"/>
  <c r="BN34" i="11"/>
  <c r="BN30" i="11"/>
  <c r="BN31" i="11"/>
  <c r="BN25" i="11"/>
  <c r="BN17" i="11"/>
  <c r="BN23" i="11"/>
  <c r="BN13" i="11"/>
  <c r="BN9" i="11"/>
  <c r="BN11" i="11"/>
  <c r="BN10" i="11"/>
  <c r="BN26" i="11"/>
  <c r="BN21" i="11"/>
  <c r="BN19" i="11"/>
  <c r="BN18" i="11"/>
  <c r="BN24" i="11"/>
  <c r="BO5" i="11"/>
  <c r="BN16" i="11"/>
  <c r="BN15" i="11"/>
  <c r="BN22" i="11"/>
  <c r="BN7" i="11"/>
  <c r="BN14" i="11"/>
  <c r="BN20" i="11"/>
  <c r="BN12" i="11"/>
  <c r="BO25" i="11"/>
  <c r="BO28" i="11" l="1"/>
  <c r="BO27" i="11"/>
  <c r="BO31" i="11"/>
  <c r="BO30" i="11"/>
  <c r="BO29" i="11"/>
  <c r="BO32" i="11"/>
  <c r="BO34" i="11"/>
  <c r="BO33" i="11"/>
  <c r="BO10" i="11"/>
  <c r="BO19" i="11"/>
  <c r="BO22" i="11"/>
  <c r="BP5" i="11"/>
  <c r="BP16" i="11" s="1"/>
  <c r="BO15" i="11"/>
  <c r="BO17" i="11"/>
  <c r="BO26" i="11"/>
  <c r="BO9" i="11"/>
  <c r="BO20" i="11"/>
  <c r="BO12" i="11"/>
  <c r="BO23" i="11"/>
  <c r="BO11" i="11"/>
  <c r="BO7" i="11"/>
  <c r="BO24" i="11"/>
  <c r="BO21" i="11"/>
  <c r="BO16" i="11"/>
  <c r="BO13" i="11"/>
  <c r="BO18" i="11"/>
  <c r="BO14" i="11"/>
  <c r="BP21" i="11"/>
  <c r="BP18" i="11" l="1"/>
  <c r="BQ5" i="11"/>
  <c r="BQ32" i="11" s="1"/>
  <c r="BP9" i="11"/>
  <c r="BP14" i="11"/>
  <c r="BP10" i="11"/>
  <c r="BP12" i="11"/>
  <c r="BP22" i="11"/>
  <c r="BP19" i="11"/>
  <c r="BP11" i="11"/>
  <c r="BP28" i="11"/>
  <c r="BP27" i="11"/>
  <c r="BP30" i="11"/>
  <c r="BP29" i="11"/>
  <c r="BP34" i="11"/>
  <c r="BP31" i="11"/>
  <c r="BP32" i="11"/>
  <c r="BP33" i="11"/>
  <c r="BQ28" i="11"/>
  <c r="BP26" i="11"/>
  <c r="BP23" i="11"/>
  <c r="BP13" i="11"/>
  <c r="BP15" i="11"/>
  <c r="BP24" i="11"/>
  <c r="BP20" i="11"/>
  <c r="BP25" i="11"/>
  <c r="BP7" i="11"/>
  <c r="BP17" i="11"/>
  <c r="BQ11" i="11" l="1"/>
  <c r="BQ19" i="11"/>
  <c r="BQ12" i="11"/>
  <c r="BQ25" i="11"/>
  <c r="BQ27" i="11"/>
  <c r="BQ10" i="11"/>
  <c r="BQ21" i="11"/>
  <c r="BQ7" i="11"/>
  <c r="BQ24" i="11"/>
  <c r="BQ30" i="11"/>
  <c r="BR5" i="11"/>
  <c r="BR33" i="11" s="1"/>
  <c r="BQ16" i="11"/>
  <c r="BQ14" i="11"/>
  <c r="BQ31" i="11"/>
  <c r="BQ33" i="11"/>
  <c r="BQ9" i="11"/>
  <c r="BQ26" i="11"/>
  <c r="BQ17" i="11"/>
  <c r="BQ23" i="11"/>
  <c r="BQ34" i="11"/>
  <c r="BQ18" i="11"/>
  <c r="BQ20" i="11"/>
  <c r="BQ29" i="11"/>
  <c r="BQ13" i="11"/>
  <c r="BQ15" i="11"/>
  <c r="BQ22" i="11"/>
  <c r="BR28" i="11"/>
  <c r="BR24" i="11" l="1"/>
  <c r="BR30" i="11"/>
  <c r="BR9" i="11"/>
  <c r="BR17" i="11"/>
  <c r="BR16" i="11"/>
  <c r="BR23" i="11"/>
  <c r="BR26" i="11"/>
  <c r="BR13" i="11"/>
  <c r="BR22" i="11"/>
  <c r="BR14" i="11"/>
  <c r="BR11" i="11"/>
  <c r="BR18" i="11"/>
  <c r="BR20" i="11"/>
  <c r="BR32" i="11"/>
  <c r="BR29" i="11"/>
  <c r="BR19" i="11"/>
  <c r="BR25" i="11"/>
  <c r="BR31" i="11"/>
  <c r="BR7" i="11"/>
  <c r="BR10" i="11"/>
  <c r="BR15" i="11"/>
  <c r="BR21" i="11"/>
  <c r="BR27" i="11"/>
  <c r="BS5" i="11"/>
  <c r="BS28" i="11" s="1"/>
  <c r="BR12" i="11"/>
  <c r="BR34" i="11"/>
  <c r="BS33" i="11" l="1"/>
  <c r="BS9" i="11"/>
  <c r="BS15" i="11"/>
  <c r="BS22" i="11"/>
  <c r="BS18" i="11"/>
  <c r="BS20" i="11"/>
  <c r="BS19" i="11"/>
  <c r="BS21" i="11"/>
  <c r="BS11" i="11"/>
  <c r="BS14" i="11"/>
  <c r="BS26" i="11"/>
  <c r="BS7" i="11"/>
  <c r="BS16" i="11"/>
  <c r="BS23" i="11"/>
  <c r="BS10" i="11"/>
  <c r="BS17" i="11"/>
  <c r="BS34" i="11"/>
  <c r="BS13" i="11"/>
  <c r="BS12" i="11"/>
  <c r="BS30" i="11"/>
  <c r="BT5" i="11"/>
  <c r="BT27" i="11" s="1"/>
  <c r="BS24" i="11"/>
  <c r="BS29" i="11"/>
  <c r="BS25" i="11"/>
  <c r="BS31" i="11"/>
  <c r="BS27" i="11"/>
  <c r="BS32" i="11"/>
  <c r="BT22" i="11" l="1"/>
  <c r="BT33" i="11"/>
  <c r="BT16" i="11"/>
  <c r="BT20" i="11"/>
  <c r="BT28" i="11"/>
  <c r="BT11" i="11"/>
  <c r="BT15" i="11"/>
  <c r="BT14" i="11"/>
  <c r="BT24" i="11"/>
  <c r="BT30" i="11"/>
  <c r="BT9" i="11"/>
  <c r="BT18" i="11"/>
  <c r="BT25" i="11"/>
  <c r="BT31" i="11"/>
  <c r="BT7" i="11"/>
  <c r="BT19" i="11"/>
  <c r="BT21" i="11"/>
  <c r="BT32" i="11"/>
  <c r="BT23" i="11"/>
  <c r="BT29" i="11"/>
  <c r="BT17" i="11"/>
  <c r="BU5" i="11"/>
  <c r="BU27" i="11" s="1"/>
  <c r="BT12" i="11"/>
  <c r="BT34" i="11"/>
  <c r="BT10" i="11"/>
  <c r="BT13" i="11"/>
  <c r="BT26" i="11"/>
  <c r="BU13" i="11" l="1"/>
  <c r="BU11" i="11"/>
  <c r="BU12" i="11"/>
  <c r="BU25" i="11"/>
  <c r="BU22" i="11"/>
  <c r="BU9" i="11"/>
  <c r="BU34" i="11"/>
  <c r="BU7" i="11"/>
  <c r="BU20" i="11"/>
  <c r="BU19" i="11"/>
  <c r="BU15" i="11"/>
  <c r="BU17" i="11"/>
  <c r="BV5" i="11"/>
  <c r="BV28" i="11" s="1"/>
  <c r="BU18" i="11"/>
  <c r="BU32" i="11"/>
  <c r="BU16" i="11"/>
  <c r="BU23" i="11"/>
  <c r="BU24" i="11"/>
  <c r="BU10" i="11"/>
  <c r="BU26" i="11"/>
  <c r="BU29" i="11"/>
  <c r="BU14" i="11"/>
  <c r="BU21" i="11"/>
  <c r="BU31" i="11"/>
  <c r="BU28" i="11"/>
  <c r="BU33" i="11"/>
  <c r="BU30" i="11"/>
  <c r="BV16" i="11" l="1"/>
  <c r="BV18" i="11"/>
  <c r="BV21" i="11"/>
  <c r="BV19" i="11"/>
  <c r="BV31" i="11"/>
  <c r="BV22" i="11"/>
  <c r="BV20" i="11"/>
  <c r="BW5" i="11"/>
  <c r="BW31" i="11" s="1"/>
  <c r="BV29" i="11"/>
  <c r="BV15" i="11"/>
  <c r="BV23" i="11"/>
  <c r="BV30" i="11"/>
  <c r="BV34" i="11"/>
  <c r="BV13" i="11"/>
  <c r="BV10" i="11"/>
  <c r="BV17" i="11"/>
  <c r="BV24" i="11"/>
  <c r="BV33" i="11"/>
  <c r="BV9" i="11"/>
  <c r="BV14" i="11"/>
  <c r="BV25" i="11"/>
  <c r="BV27" i="11"/>
  <c r="BV11" i="11"/>
  <c r="BV32" i="11"/>
  <c r="BV12" i="11"/>
  <c r="BV7" i="11"/>
  <c r="BV26" i="11"/>
  <c r="BW22" i="11" l="1"/>
  <c r="BW29" i="11"/>
  <c r="BW28" i="11"/>
  <c r="BW21" i="11"/>
  <c r="BX5" i="11"/>
  <c r="BX34" i="11" s="1"/>
  <c r="BW15" i="11"/>
  <c r="BW11" i="11"/>
  <c r="BW14" i="11"/>
  <c r="BW12" i="11"/>
  <c r="BW32" i="11"/>
  <c r="BW9" i="11"/>
  <c r="BW18" i="11"/>
  <c r="BW20" i="11"/>
  <c r="BW27" i="11"/>
  <c r="BW7" i="11"/>
  <c r="BW26" i="11"/>
  <c r="BW34" i="11"/>
  <c r="BW19" i="11"/>
  <c r="BW25" i="11"/>
  <c r="BW33" i="11"/>
  <c r="BW10" i="11"/>
  <c r="BW17" i="11"/>
  <c r="BW23" i="11"/>
  <c r="BW30" i="11"/>
  <c r="BW13" i="11"/>
  <c r="BW16" i="11"/>
  <c r="BW24" i="11"/>
  <c r="BX14" i="11" l="1"/>
  <c r="BX16" i="11"/>
  <c r="BX24" i="11"/>
  <c r="BX17" i="11"/>
  <c r="BX23" i="11"/>
  <c r="BX33" i="11"/>
  <c r="BX10" i="11"/>
  <c r="BX9" i="11"/>
  <c r="BX25" i="11"/>
  <c r="BX32" i="11"/>
  <c r="BY5" i="11"/>
  <c r="BY34" i="11" s="1"/>
  <c r="BX18" i="11"/>
  <c r="BX20" i="11"/>
  <c r="BX30" i="11"/>
  <c r="BX7" i="11"/>
  <c r="BX15" i="11"/>
  <c r="BX21" i="11"/>
  <c r="BX28" i="11"/>
  <c r="BX12" i="11"/>
  <c r="BX29" i="11"/>
  <c r="BX27" i="11"/>
  <c r="BX13" i="11"/>
  <c r="BX26" i="11"/>
  <c r="BX31" i="11"/>
  <c r="BX11" i="11"/>
  <c r="BX19" i="11"/>
  <c r="BX22" i="11"/>
  <c r="BY9" i="11" l="1"/>
  <c r="BY29" i="11"/>
  <c r="BY15" i="11"/>
  <c r="BY23" i="11"/>
  <c r="BY11" i="11"/>
  <c r="BY13" i="11"/>
  <c r="BY21" i="11"/>
  <c r="BZ5" i="11"/>
  <c r="BZ29" i="11" s="1"/>
  <c r="BY17" i="11"/>
  <c r="BY31" i="11"/>
  <c r="BY33" i="11"/>
  <c r="BY14" i="11"/>
  <c r="BY32" i="11"/>
  <c r="BY20" i="11"/>
  <c r="BY18" i="11"/>
  <c r="BY24" i="11"/>
  <c r="BY30" i="11"/>
  <c r="BY7" i="11"/>
  <c r="BY16" i="11"/>
  <c r="BY25" i="11"/>
  <c r="BY27" i="11"/>
  <c r="BY10" i="11"/>
  <c r="BY19" i="11"/>
  <c r="BY22" i="11"/>
  <c r="BY28" i="11"/>
  <c r="BY12" i="11"/>
  <c r="BY26" i="11"/>
  <c r="BZ17" i="11" l="1"/>
  <c r="BZ18" i="11"/>
  <c r="BZ15" i="11"/>
  <c r="BZ26" i="11"/>
  <c r="BZ23" i="11"/>
  <c r="BZ34" i="11"/>
  <c r="BZ20" i="11"/>
  <c r="BZ33" i="11"/>
  <c r="BZ19" i="11"/>
  <c r="BZ24" i="11"/>
  <c r="BZ30" i="11"/>
  <c r="BZ25" i="11"/>
  <c r="BZ10" i="11"/>
  <c r="BZ12" i="11"/>
  <c r="BZ21" i="11"/>
  <c r="BZ31" i="11"/>
  <c r="BZ16" i="11"/>
  <c r="BZ9" i="11"/>
  <c r="BZ7" i="11"/>
  <c r="CA5" i="11"/>
  <c r="CB5" i="11" s="1"/>
  <c r="CB30" i="11" s="1"/>
  <c r="BZ22" i="11"/>
  <c r="BZ27" i="11"/>
  <c r="BZ32" i="11"/>
  <c r="BZ14" i="11"/>
  <c r="BZ13" i="11"/>
  <c r="BZ11" i="11"/>
  <c r="BZ28" i="11"/>
  <c r="CA33" i="11"/>
  <c r="CA12" i="11"/>
  <c r="CA23" i="11"/>
  <c r="CA7" i="11"/>
  <c r="CA19" i="11"/>
  <c r="CA17" i="11"/>
  <c r="CB12" i="11"/>
  <c r="CB7" i="11"/>
  <c r="CB11" i="11"/>
  <c r="CA11" i="11" l="1"/>
  <c r="CB28" i="11"/>
  <c r="CB32" i="11"/>
  <c r="CA28" i="11"/>
  <c r="CB23" i="11"/>
  <c r="CB14" i="11"/>
  <c r="CA16" i="11"/>
  <c r="CA25" i="11"/>
  <c r="CB26" i="11"/>
  <c r="CA15" i="11"/>
  <c r="CB29" i="11"/>
  <c r="CA24" i="11"/>
  <c r="CB20" i="11"/>
  <c r="CB34" i="11"/>
  <c r="CA34" i="11"/>
  <c r="CB10" i="11"/>
  <c r="CB15" i="11"/>
  <c r="CA9" i="11"/>
  <c r="CA20" i="11"/>
  <c r="CB24" i="11"/>
  <c r="CB27" i="11"/>
  <c r="CA31" i="11"/>
  <c r="CA14" i="11"/>
  <c r="CC5" i="11"/>
  <c r="CC27" i="11" s="1"/>
  <c r="CB19" i="11"/>
  <c r="CA18" i="11"/>
  <c r="CA21" i="11"/>
  <c r="CB25" i="11"/>
  <c r="CB31" i="11"/>
  <c r="CA30" i="11"/>
  <c r="CB18" i="11"/>
  <c r="CB13" i="11"/>
  <c r="CB16" i="11"/>
  <c r="CA10" i="11"/>
  <c r="CA26" i="11"/>
  <c r="CB21" i="11"/>
  <c r="CB33" i="11"/>
  <c r="CA29" i="11"/>
  <c r="CB9" i="11"/>
  <c r="CB17" i="11"/>
  <c r="CA13" i="11"/>
  <c r="CA22" i="11"/>
  <c r="CB22" i="11"/>
  <c r="CA27" i="11"/>
  <c r="CA32" i="11"/>
  <c r="CC16" i="11" l="1"/>
  <c r="CC10" i="11"/>
  <c r="CC23" i="11"/>
  <c r="CC28" i="11"/>
  <c r="CC12" i="11"/>
  <c r="CC11" i="11"/>
  <c r="CC26" i="11"/>
  <c r="CC32" i="11"/>
  <c r="CC33" i="11"/>
  <c r="CC19" i="11"/>
  <c r="CC25" i="11"/>
  <c r="CC29" i="11"/>
  <c r="CC13" i="11"/>
  <c r="CC24" i="11"/>
  <c r="CC30" i="11"/>
  <c r="CC21" i="11"/>
  <c r="CC31" i="11"/>
  <c r="CD5" i="11"/>
  <c r="CD29" i="11" s="1"/>
  <c r="CC14" i="11"/>
  <c r="CC9" i="11"/>
  <c r="CC15" i="11"/>
  <c r="CC22" i="11"/>
  <c r="CC34" i="11"/>
  <c r="CC17" i="11"/>
  <c r="CC7" i="11"/>
  <c r="CC18" i="11"/>
  <c r="CC20" i="11"/>
  <c r="CD31" i="11"/>
  <c r="CD28" i="11"/>
  <c r="CD32" i="11"/>
  <c r="CD20" i="11"/>
  <c r="CD24" i="11"/>
  <c r="CD21" i="11"/>
  <c r="CD26" i="11"/>
  <c r="CD12" i="11"/>
  <c r="CD14" i="11"/>
  <c r="CD15" i="11"/>
  <c r="CD16" i="11"/>
  <c r="CD13" i="11"/>
  <c r="CD11" i="11"/>
  <c r="CD10" i="11"/>
  <c r="CE5" i="11"/>
  <c r="CD7" i="11" l="1"/>
  <c r="CD18" i="11"/>
  <c r="CD30" i="11"/>
  <c r="CD27" i="11"/>
  <c r="CD9" i="11"/>
  <c r="CD22" i="11"/>
  <c r="CD19" i="11"/>
  <c r="CD25" i="11"/>
  <c r="CD34" i="11"/>
  <c r="CD17" i="11"/>
  <c r="CD23" i="11"/>
  <c r="CD33" i="11"/>
  <c r="CE28" i="11"/>
  <c r="CE27" i="11"/>
  <c r="CE31" i="11"/>
  <c r="CE30" i="11"/>
  <c r="CE29" i="11"/>
  <c r="CE34" i="11"/>
  <c r="CE32" i="11"/>
  <c r="CE33" i="11"/>
  <c r="CE21" i="11"/>
  <c r="CE20" i="11"/>
  <c r="CE24" i="11"/>
  <c r="CE23" i="11"/>
  <c r="CE22" i="11"/>
  <c r="CE26" i="11"/>
  <c r="CE25" i="11"/>
  <c r="CE12" i="11"/>
  <c r="CE14" i="11"/>
  <c r="CE18" i="11"/>
  <c r="CE16" i="11"/>
  <c r="CE19" i="11"/>
  <c r="CE17" i="11"/>
  <c r="CE15" i="11"/>
  <c r="CE9" i="11"/>
  <c r="CF5" i="11"/>
  <c r="CE13" i="11"/>
  <c r="CE10" i="11"/>
  <c r="CE7" i="11"/>
  <c r="CE11" i="11"/>
  <c r="CF28" i="11" l="1"/>
  <c r="CF27" i="11"/>
  <c r="CF30" i="11"/>
  <c r="CF33" i="11"/>
  <c r="CF31" i="11"/>
  <c r="CF29" i="11"/>
  <c r="CF34" i="11"/>
  <c r="CF32" i="11"/>
  <c r="CF21" i="11"/>
  <c r="CF25" i="11"/>
  <c r="CF20" i="11"/>
  <c r="CF24" i="11"/>
  <c r="CF23" i="11"/>
  <c r="CF26" i="11"/>
  <c r="CF22" i="11"/>
  <c r="CF12" i="11"/>
  <c r="CF15" i="11"/>
  <c r="CF14" i="11"/>
  <c r="CF18" i="11"/>
  <c r="CF17" i="11"/>
  <c r="CF19" i="11"/>
  <c r="CF16" i="11"/>
  <c r="CG5" i="11"/>
  <c r="CF4" i="11"/>
  <c r="CF10" i="11"/>
  <c r="CF13" i="11"/>
  <c r="CF7" i="11"/>
  <c r="CF11" i="11"/>
  <c r="CF9" i="11"/>
  <c r="CG28" i="11" l="1"/>
  <c r="CG32" i="11"/>
  <c r="CG27" i="11"/>
  <c r="CG31" i="11"/>
  <c r="CG33" i="11"/>
  <c r="CG29" i="11"/>
  <c r="CG34" i="11"/>
  <c r="CG30" i="11"/>
  <c r="CG22" i="11"/>
  <c r="CG21" i="11"/>
  <c r="CG25" i="11"/>
  <c r="CG20" i="11"/>
  <c r="CG24" i="11"/>
  <c r="CG23" i="11"/>
  <c r="CG26" i="11"/>
  <c r="CG12" i="11"/>
  <c r="CG15" i="11"/>
  <c r="CG19" i="11"/>
  <c r="CG14" i="11"/>
  <c r="CG16" i="11"/>
  <c r="CG18" i="11"/>
  <c r="CG17" i="11"/>
  <c r="CG13" i="11"/>
  <c r="CG10" i="11"/>
  <c r="CG7" i="11"/>
  <c r="CG11" i="11"/>
  <c r="CH5" i="11"/>
  <c r="CG9" i="11"/>
  <c r="CH28" i="11" l="1"/>
  <c r="CH27" i="11"/>
  <c r="CH31" i="11"/>
  <c r="CH33" i="11"/>
  <c r="CH29" i="11"/>
  <c r="CH32" i="11"/>
  <c r="CH34" i="11"/>
  <c r="CH30" i="11"/>
  <c r="CH22" i="11"/>
  <c r="CH21" i="11"/>
  <c r="CH25" i="11"/>
  <c r="CH20" i="11"/>
  <c r="CH24" i="11"/>
  <c r="CH23" i="11"/>
  <c r="CH26" i="11"/>
  <c r="CH12" i="11"/>
  <c r="CH16" i="11"/>
  <c r="CH15" i="11"/>
  <c r="CH19" i="11"/>
  <c r="CH18" i="11"/>
  <c r="CH17" i="11"/>
  <c r="CH14" i="11"/>
  <c r="CH10" i="11"/>
  <c r="CH7" i="11"/>
  <c r="CH11" i="11"/>
  <c r="CH9" i="11"/>
  <c r="CI5" i="11"/>
  <c r="CH13" i="11"/>
  <c r="CI33" i="11" l="1"/>
  <c r="CI28" i="11"/>
  <c r="CI32" i="11"/>
  <c r="CI27" i="11"/>
  <c r="CI30" i="11"/>
  <c r="CI31" i="11"/>
  <c r="CI29" i="11"/>
  <c r="CI34" i="11"/>
  <c r="CI23" i="11"/>
  <c r="CI22" i="11"/>
  <c r="CI26" i="11"/>
  <c r="CI21" i="11"/>
  <c r="CI20" i="11"/>
  <c r="CI24" i="11"/>
  <c r="CI25" i="11"/>
  <c r="CI12" i="11"/>
  <c r="CI17" i="11"/>
  <c r="CI16" i="11"/>
  <c r="CI15" i="11"/>
  <c r="CI14" i="11"/>
  <c r="CI18" i="11"/>
  <c r="CI19" i="11"/>
  <c r="CI7" i="11"/>
  <c r="CI11" i="11"/>
  <c r="CI9" i="11"/>
  <c r="CJ5" i="11"/>
  <c r="CI10" i="11"/>
  <c r="CI13" i="11"/>
  <c r="CJ29" i="11" l="1"/>
  <c r="CJ28" i="11"/>
  <c r="CJ32" i="11"/>
  <c r="CJ27" i="11"/>
  <c r="CJ30" i="11"/>
  <c r="CJ34" i="11"/>
  <c r="CJ33" i="11"/>
  <c r="CJ31" i="11"/>
  <c r="CJ23" i="11"/>
  <c r="CJ22" i="11"/>
  <c r="CJ21" i="11"/>
  <c r="CJ25" i="11"/>
  <c r="CJ20" i="11"/>
  <c r="CJ26" i="11"/>
  <c r="CJ24" i="11"/>
  <c r="CJ12" i="11"/>
  <c r="CJ17" i="11"/>
  <c r="CJ16" i="11"/>
  <c r="CJ19" i="11"/>
  <c r="CJ15" i="11"/>
  <c r="CJ18" i="11"/>
  <c r="CJ14" i="11"/>
  <c r="CJ7" i="11"/>
  <c r="CJ11" i="11"/>
  <c r="CJ9" i="11"/>
  <c r="CK5" i="11"/>
  <c r="CJ13" i="11"/>
  <c r="CJ10" i="11"/>
  <c r="CK27" i="11" l="1"/>
  <c r="CK30" i="11"/>
  <c r="CK28" i="11"/>
  <c r="CK34" i="11"/>
  <c r="CK33" i="11"/>
  <c r="CK31" i="11"/>
  <c r="CK29" i="11"/>
  <c r="CK32" i="11"/>
  <c r="CK20" i="11"/>
  <c r="CK24" i="11"/>
  <c r="CK23" i="11"/>
  <c r="CK22" i="11"/>
  <c r="CK21" i="11"/>
  <c r="CK26" i="11"/>
  <c r="CK25" i="11"/>
  <c r="CK18" i="11"/>
  <c r="CK17" i="11"/>
  <c r="CK16" i="11"/>
  <c r="CK15" i="11"/>
  <c r="CK14" i="11"/>
  <c r="CK19" i="11"/>
  <c r="CL5" i="11"/>
  <c r="CK12" i="11"/>
  <c r="CK11" i="11"/>
  <c r="CK10" i="11"/>
  <c r="CK7" i="11"/>
  <c r="CK9" i="11"/>
  <c r="CK13" i="11"/>
  <c r="CL27" i="11" l="1"/>
  <c r="CL29" i="11"/>
  <c r="CL33" i="11"/>
  <c r="CL32" i="11"/>
  <c r="CL34" i="11"/>
  <c r="CL30" i="11"/>
  <c r="CL28" i="11"/>
  <c r="CL31" i="11"/>
  <c r="CL20" i="11"/>
  <c r="CL24" i="11"/>
  <c r="CL23" i="11"/>
  <c r="CL22" i="11"/>
  <c r="CL25" i="11"/>
  <c r="CL21" i="11"/>
  <c r="CL26" i="11"/>
  <c r="CL14" i="11"/>
  <c r="CL18" i="11"/>
  <c r="CL17" i="11"/>
  <c r="CL16" i="11"/>
  <c r="CL15" i="11"/>
  <c r="CL19" i="11"/>
  <c r="CL13" i="11"/>
  <c r="CL11" i="11"/>
  <c r="CL7" i="11"/>
  <c r="CM5" i="11"/>
  <c r="CL12" i="11"/>
  <c r="CL10" i="11"/>
  <c r="CL9" i="11"/>
  <c r="CM28" i="11" l="1"/>
  <c r="CM27" i="11"/>
  <c r="CM31" i="11"/>
  <c r="CM30" i="11"/>
  <c r="CM29" i="11"/>
  <c r="CM32" i="11"/>
  <c r="CM34" i="11"/>
  <c r="CM33" i="11"/>
  <c r="CM21" i="11"/>
  <c r="CM20" i="11"/>
  <c r="CM24" i="11"/>
  <c r="CM23" i="11"/>
  <c r="CM22" i="11"/>
  <c r="CM25" i="11"/>
  <c r="CM26" i="11"/>
  <c r="CM14" i="11"/>
  <c r="CM18" i="11"/>
  <c r="CM16" i="11"/>
  <c r="CM19" i="11"/>
  <c r="CM17" i="11"/>
  <c r="CM15" i="11"/>
  <c r="CM12" i="11"/>
  <c r="CM13" i="11"/>
  <c r="CM11" i="11"/>
  <c r="CM7" i="11"/>
  <c r="CM9" i="11"/>
  <c r="CN5" i="11"/>
  <c r="CM10" i="11"/>
  <c r="CN28" i="11" l="1"/>
  <c r="CN27" i="11"/>
  <c r="CN30" i="11"/>
  <c r="CN34" i="11"/>
  <c r="CN32" i="11"/>
  <c r="CN29" i="11"/>
  <c r="CN33" i="11"/>
  <c r="CN31" i="11"/>
  <c r="CN21" i="11"/>
  <c r="CN25" i="11"/>
  <c r="CN20" i="11"/>
  <c r="CN24" i="11"/>
  <c r="CN23" i="11"/>
  <c r="CN26" i="11"/>
  <c r="CN22" i="11"/>
  <c r="CN15" i="11"/>
  <c r="CN14" i="11"/>
  <c r="CN18" i="11"/>
  <c r="CN17" i="11"/>
  <c r="CN16" i="11"/>
  <c r="CN19" i="11"/>
  <c r="CN12" i="11"/>
  <c r="CN11" i="11"/>
  <c r="CN9" i="11"/>
  <c r="CN13" i="11"/>
  <c r="CN7" i="11"/>
  <c r="CN10" i="11"/>
  <c r="CO5" i="11"/>
  <c r="CO28" i="11" l="1"/>
  <c r="CO32" i="11"/>
  <c r="CO27" i="11"/>
  <c r="CO31" i="11"/>
  <c r="CO29" i="11"/>
  <c r="CO30" i="11"/>
  <c r="CO34" i="11"/>
  <c r="CO33" i="11"/>
  <c r="CO22" i="11"/>
  <c r="CO21" i="11"/>
  <c r="CO25" i="11"/>
  <c r="CO20" i="11"/>
  <c r="CO24" i="11"/>
  <c r="CO23" i="11"/>
  <c r="CO26" i="11"/>
  <c r="CO15" i="11"/>
  <c r="CO19" i="11"/>
  <c r="CO14" i="11"/>
  <c r="CO18" i="11"/>
  <c r="CO16" i="11"/>
  <c r="CO17" i="11"/>
  <c r="CP5" i="11"/>
  <c r="CO12" i="11"/>
  <c r="CO10" i="11"/>
  <c r="CO7" i="11"/>
  <c r="CO13" i="11"/>
  <c r="CO9" i="11"/>
  <c r="CO11" i="11"/>
  <c r="CP28" i="11" l="1"/>
  <c r="CP27" i="11"/>
  <c r="CP31" i="11"/>
  <c r="CP29" i="11"/>
  <c r="CP32" i="11"/>
  <c r="CP30" i="11"/>
  <c r="CP34" i="11"/>
  <c r="CP33" i="11"/>
  <c r="CP22" i="11"/>
  <c r="CP21" i="11"/>
  <c r="CP25" i="11"/>
  <c r="CP20" i="11"/>
  <c r="CP24" i="11"/>
  <c r="CP26" i="11"/>
  <c r="CP23" i="11"/>
  <c r="CP16" i="11"/>
  <c r="CP15" i="11"/>
  <c r="CP19" i="11"/>
  <c r="CP18" i="11"/>
  <c r="CP17" i="11"/>
  <c r="CP14" i="11"/>
  <c r="CP12" i="11"/>
  <c r="CP9" i="11"/>
  <c r="CP13" i="11"/>
  <c r="CP10" i="11"/>
  <c r="CP11" i="11"/>
  <c r="CP7" i="11"/>
  <c r="CQ5" i="11"/>
  <c r="CQ33" i="11" l="1"/>
  <c r="CQ28" i="11"/>
  <c r="CQ32" i="11"/>
  <c r="CQ27" i="11"/>
  <c r="CQ29" i="11"/>
  <c r="CQ31" i="11"/>
  <c r="CQ34" i="11"/>
  <c r="CQ30" i="11"/>
  <c r="CQ23" i="11"/>
  <c r="CQ22" i="11"/>
  <c r="CQ26" i="11"/>
  <c r="CQ21" i="11"/>
  <c r="CQ20" i="11"/>
  <c r="CQ24" i="11"/>
  <c r="CQ25" i="11"/>
  <c r="CQ17" i="11"/>
  <c r="CQ16" i="11"/>
  <c r="CQ15" i="11"/>
  <c r="CQ14" i="11"/>
  <c r="CQ18" i="11"/>
  <c r="CQ19" i="11"/>
  <c r="CQ12" i="11"/>
  <c r="CQ11" i="11"/>
  <c r="CQ13" i="11"/>
  <c r="CR5" i="11"/>
  <c r="CQ9" i="11"/>
  <c r="CQ7" i="11"/>
  <c r="CQ10" i="11"/>
  <c r="CR29" i="11" l="1"/>
  <c r="CR28" i="11"/>
  <c r="CR32" i="11"/>
  <c r="CR31" i="11"/>
  <c r="CR33" i="11"/>
  <c r="CR34" i="11"/>
  <c r="CR27" i="11"/>
  <c r="CR30" i="11"/>
  <c r="CR23" i="11"/>
  <c r="CR22" i="11"/>
  <c r="CR21" i="11"/>
  <c r="CR25" i="11"/>
  <c r="CR26" i="11"/>
  <c r="CR24" i="11"/>
  <c r="CR20" i="11"/>
  <c r="CR17" i="11"/>
  <c r="CR16" i="11"/>
  <c r="CR19" i="11"/>
  <c r="CR14" i="11"/>
  <c r="CR15" i="11"/>
  <c r="CR18" i="11"/>
  <c r="CR12" i="11"/>
  <c r="CS5" i="11"/>
  <c r="CR10" i="11"/>
  <c r="CR7" i="11"/>
  <c r="CR13" i="11"/>
  <c r="CR11" i="11"/>
  <c r="CR9" i="11"/>
  <c r="CS27" i="11" l="1"/>
  <c r="CS30" i="11"/>
  <c r="CS28" i="11"/>
  <c r="CS34" i="11"/>
  <c r="CS31" i="11"/>
  <c r="CS33" i="11"/>
  <c r="CS32" i="11"/>
  <c r="CS29" i="11"/>
  <c r="CS20" i="11"/>
  <c r="CS24" i="11"/>
  <c r="CS23" i="11"/>
  <c r="CS22" i="11"/>
  <c r="CS21" i="11"/>
  <c r="CS25" i="11"/>
  <c r="CS26" i="11"/>
  <c r="CS18" i="11"/>
  <c r="CS17" i="11"/>
  <c r="CS16" i="11"/>
  <c r="CS15" i="11"/>
  <c r="CS19" i="11"/>
  <c r="CS14" i="11"/>
  <c r="CS12" i="11"/>
  <c r="CS7" i="11"/>
  <c r="CS11" i="11"/>
  <c r="CS9" i="11"/>
  <c r="CS10" i="11"/>
  <c r="CT5" i="11"/>
  <c r="CS13" i="11"/>
  <c r="CT27" i="11" l="1"/>
  <c r="CT29" i="11"/>
  <c r="CT33" i="11"/>
  <c r="CT34" i="11"/>
  <c r="CT31" i="11"/>
  <c r="CT30" i="11"/>
  <c r="CT32" i="11"/>
  <c r="CT28" i="11"/>
  <c r="CT20" i="11"/>
  <c r="CT24" i="11"/>
  <c r="CT23" i="11"/>
  <c r="CT22" i="11"/>
  <c r="CT21" i="11"/>
  <c r="CT26" i="11"/>
  <c r="CT25" i="11"/>
  <c r="CT14" i="11"/>
  <c r="CT18" i="11"/>
  <c r="CT17" i="11"/>
  <c r="CT15" i="11"/>
  <c r="CT19" i="11"/>
  <c r="CT16" i="11"/>
  <c r="CU5" i="11"/>
  <c r="CT12" i="11"/>
  <c r="CT10" i="11"/>
  <c r="CT7" i="11"/>
  <c r="CT13" i="11"/>
  <c r="CT9" i="11"/>
  <c r="CT11" i="11"/>
  <c r="CU28" i="11" l="1"/>
  <c r="CU27" i="11"/>
  <c r="CU31" i="11"/>
  <c r="CU30" i="11"/>
  <c r="CU29" i="11"/>
  <c r="CU33" i="11"/>
  <c r="CU34" i="11"/>
  <c r="CU32" i="11"/>
  <c r="CU21" i="11"/>
  <c r="CU20" i="11"/>
  <c r="CU24" i="11"/>
  <c r="CU23" i="11"/>
  <c r="CU22" i="11"/>
  <c r="CU25" i="11"/>
  <c r="CU26" i="11"/>
  <c r="CU14" i="11"/>
  <c r="CU18" i="11"/>
  <c r="CU16" i="11"/>
  <c r="CU17" i="11"/>
  <c r="CU15" i="11"/>
  <c r="CU19" i="11"/>
  <c r="CV5" i="11"/>
  <c r="CU12" i="11"/>
  <c r="CU13" i="11"/>
  <c r="CU11" i="11"/>
  <c r="CU7" i="11"/>
  <c r="CU10" i="11"/>
  <c r="CU9" i="11"/>
  <c r="CV28" i="11" l="1"/>
  <c r="CV27" i="11"/>
  <c r="CV30" i="11"/>
  <c r="CV34" i="11"/>
  <c r="CV31" i="11"/>
  <c r="CV33" i="11"/>
  <c r="CV29" i="11"/>
  <c r="CV32" i="11"/>
  <c r="CW5" i="11"/>
  <c r="CW15" i="11" s="1"/>
  <c r="CV21" i="11"/>
  <c r="CV25" i="11"/>
  <c r="CV20" i="11"/>
  <c r="CV24" i="11"/>
  <c r="CV23" i="11"/>
  <c r="CV22" i="11"/>
  <c r="CV26" i="11"/>
  <c r="CV15" i="11"/>
  <c r="CV14" i="11"/>
  <c r="CV18" i="11"/>
  <c r="CV17" i="11"/>
  <c r="CV16" i="11"/>
  <c r="CV19" i="11"/>
  <c r="CV12" i="11"/>
  <c r="CV13" i="11"/>
  <c r="CV9" i="11"/>
  <c r="CV7" i="11"/>
  <c r="CV11" i="11"/>
  <c r="CV10" i="11"/>
  <c r="CW17" i="11" l="1"/>
  <c r="CW26" i="11"/>
  <c r="CW14" i="11"/>
  <c r="CW10" i="11"/>
  <c r="CW13" i="11"/>
  <c r="CW20" i="11"/>
  <c r="CW16" i="11"/>
  <c r="CX5" i="11"/>
  <c r="CX33" i="11" s="1"/>
  <c r="CW11" i="11"/>
  <c r="CW25" i="11"/>
  <c r="CW12" i="11"/>
  <c r="CW21" i="11"/>
  <c r="CW7" i="11"/>
  <c r="CW23" i="11"/>
  <c r="CW22" i="11"/>
  <c r="CW9" i="11"/>
  <c r="CW19" i="11"/>
  <c r="CW18" i="11"/>
  <c r="CW24" i="11"/>
  <c r="CW28" i="11"/>
  <c r="CW32" i="11"/>
  <c r="CW27" i="11"/>
  <c r="CW31" i="11"/>
  <c r="CW30" i="11"/>
  <c r="CW33" i="11"/>
  <c r="CW34" i="11"/>
  <c r="CW29" i="11"/>
  <c r="CX7" i="11" l="1"/>
  <c r="CX19" i="11"/>
  <c r="CX17" i="11"/>
  <c r="CX32" i="11"/>
  <c r="CX26" i="11"/>
  <c r="CX28" i="11"/>
  <c r="CX22" i="11"/>
  <c r="CX10" i="11"/>
  <c r="CX24" i="11"/>
  <c r="CX12" i="11"/>
  <c r="CX20" i="11"/>
  <c r="CX15" i="11"/>
  <c r="CX30" i="11"/>
  <c r="CX14" i="11"/>
  <c r="CX16" i="11"/>
  <c r="CX11" i="11"/>
  <c r="CX31" i="11"/>
  <c r="CX27" i="11"/>
  <c r="CX21" i="11"/>
  <c r="CX18" i="11"/>
  <c r="CX29" i="11"/>
  <c r="CX13" i="11"/>
  <c r="CX25" i="11"/>
  <c r="CX34" i="11"/>
  <c r="CX9" i="11"/>
  <c r="CX23" i="11"/>
</calcChain>
</file>

<file path=xl/sharedStrings.xml><?xml version="1.0" encoding="utf-8"?>
<sst xmlns="http://schemas.openxmlformats.org/spreadsheetml/2006/main" count="106" uniqueCount="69">
  <si>
    <t>이 워크시트에 Gantt 차트를 만듭니다.
셀 B1에 이 프로젝트의 제목을 입력합니다. 
I1 셀에는 범례 제목이 표시됩니다.
정보 워크시트에는 화면을 읽는 독자와 이 통합 문서의 작성자를 위한 지침을 포함하여 이 워크시트를 사용하는 방법에 대한 정보가 표시됩니다.
추가 지침을 보려면 A 열 아래로 계속 이동합니다.</t>
  </si>
  <si>
    <t>B2 셀에 회사 이름을 입력합니다.
I2~AC2 셀에 범례가 표시됩니다.</t>
  </si>
  <si>
    <t>B3 셀에 프로젝트 리더의 이름을 입력합니다. F3 셀에 프로젝트 시작 날짜를 입력하거나 샘플 수식을 허용하여 Gantt 데이터 테이블에서 가장 작은 값을 찾습니다.  
프로젝트 시작 날짜: D3 셀에 레이블이 표시됩니다.</t>
  </si>
  <si>
    <t>F4 셀에 스크롤 증분이 표시됩니다. 
I4:BL4 셀에 5행에 있는 날짜의 월이 표시됩니다.
해당 셀을 수정하지 마세요. F3 셀의 프로젝트 시작 날짜에 따라 자동으로 업데이트됩니다.</t>
  </si>
  <si>
    <t>I5:BL5 셀에는 각 날짜 셀 위의 셀 블록에 표시되는 월의 날짜 수가 포함되어 있으며 자동으로 계산됩니다.
해당 셀을 수정하지 마세요.
오늘 날짜는 5행의 오늘 날짜부터 전체 날짜 열을 거쳐 프로젝트 일정 끝까지 빨간색(hex #AD3815)으로 윤곽선이 표시됩니다.</t>
  </si>
  <si>
    <t>I6:BL6 셀에 스크롤 막대가 표시됩니다. 데이터를 통한 페이징 증분은 한 번에 2페이지 단위로 정의되고 컨트롤 막대에 대한 설정에서 구성할 수 있습니다. 
시간 표시 막대에서 앞뒤로 이동하려면 F4 셀에 0 이상의 값을 입력합니다.
값이 0이면 차트 시작 부분으로 이동합니다.</t>
  </si>
  <si>
    <t>이 행에 프로젝트 일정의 머리글이 표시되고 일정이 그 아래에 이어집니다. 
B7에서 BL7로 이동하여 콘텐츠를 듣습니다. I7:BL7 셀에 해당 제목 위에 있는 날짜에 대한 요일의 첫 번째 글자가 표시됩니다.
모든 프로젝트 시간 표시 막대 차트는 중요 시점 테이블에 입력된 카테고리, 시작일 및 일 수에 따라 자동 생성됩니다.</t>
  </si>
  <si>
    <t xml:space="preserve">이 행을 삭제 하지 마세요. 프로젝트 일정에서 현재 날짜를 강조 표시하는 데 사용되는 수식을 유지하기 위해 이 행을 숨깁니다. </t>
  </si>
  <si>
    <t>B9:G9 셀에 프로젝트 정보를 입력합니다. 
B9에:G33 셀에 샘플 데이터가 표시됩니다.
중요 시점 설명을 입력하고, 드롭다운 목록에서 범주를 선택하고, 항목에 사용자를 할당하고, 작업에 대한 진행률, 시작 날짜 및 일 수를 입력하여 차트를 시작합니다.
다음 지침은 A34 셀에 있습니다.</t>
  </si>
  <si>
    <t>빈 행입니다.</t>
  </si>
  <si>
    <t>프로젝트 제목</t>
  </si>
  <si>
    <t>프로젝트 리드</t>
  </si>
  <si>
    <t>중요 시점 설명</t>
  </si>
  <si>
    <t>범주</t>
  </si>
  <si>
    <t>목표</t>
  </si>
  <si>
    <t>낮은 위험 수준</t>
  </si>
  <si>
    <t>중간 위험 수준</t>
  </si>
  <si>
    <t>높은 위험 수준</t>
  </si>
  <si>
    <t>정상 진행 중</t>
  </si>
  <si>
    <t>프로젝트 시작 날짜:</t>
  </si>
  <si>
    <t>스크롤 증가값:</t>
  </si>
  <si>
    <t>담당자</t>
  </si>
  <si>
    <t>진행 상황</t>
  </si>
  <si>
    <t>시작</t>
  </si>
  <si>
    <t>일 수</t>
  </si>
  <si>
    <t>범례:</t>
  </si>
  <si>
    <t>할당되지 않음</t>
  </si>
  <si>
    <t>이 서식 파일 정보</t>
  </si>
  <si>
    <t xml:space="preserve">이 서식 파일은 Gantt 차트를 만드는 간단한 방법을 제공하여 프로젝트를 시각화하고 추적할 수 있습니다. 작업 설명을 입력하고 범주(목표, 중요 시점, 정상 진행 중, 낮은 위험 수준, 중간 위험 수준, 높은 위험 수준, 진행 상황(작업 완료율), 시작 날짜 및 일 수)를 선택하여 작업을 완료합니다. Gantt 차트가 채워지고 색상이 지정되어 다양한 범주를 구별할 수 있습니다. 스크롤 막대를 사용하여 시간 표시 막대를 스크롤할 수 있습니다. 새 행을 삽입하여 새 작업을 삽입합니다.
</t>
  </si>
  <si>
    <t>화면을 읽는 독자를 위한 가이드</t>
  </si>
  <si>
    <t>이것이 이 워크시트의 마지막 지침입니다.</t>
  </si>
  <si>
    <t>소프트웨어 설계 2조</t>
    <phoneticPr fontId="7" type="noConversion"/>
  </si>
  <si>
    <t>이 통합 문서에는 2개의 워크시트가 있습니다. 
Gantt 차트
정보
각 워크시트의 A1 셀부터 A 열에는 각 워크시트에 대한 지침이 표시됩니다. 숨겨진 텍스트로 작성됩니다. 각 단계는 해당 행의 정보를 안내합니다. 별도로 명시되지 않는 한, 각 후속 단계는 A2, A3 셀 등에서 계속됩니다. 예를 들어 지침 텍스트에서 다음 단계를 보려면 “A6 셀로 이동”하도록 지시할 수 있습니다. 
이 숨겨진 텍스트는 인쇄되지 않습니다.
워크시트에서 이러한 지침을 제거하려면 A 열을 삭제하면 됩니다.</t>
    <phoneticPr fontId="7" type="noConversion"/>
  </si>
  <si>
    <t>자연어 Training</t>
    <phoneticPr fontId="7" type="noConversion"/>
  </si>
  <si>
    <t>이한성, 김보찬, 김주홍, 이윤정</t>
    <phoneticPr fontId="7" type="noConversion"/>
  </si>
  <si>
    <t>이한성, 김보찬</t>
    <phoneticPr fontId="7" type="noConversion"/>
  </si>
  <si>
    <t>김주홍, 이윤정</t>
    <phoneticPr fontId="7" type="noConversion"/>
  </si>
  <si>
    <t>이한성</t>
    <phoneticPr fontId="7" type="noConversion"/>
  </si>
  <si>
    <t>발화생성</t>
    <phoneticPr fontId="7" type="noConversion"/>
  </si>
  <si>
    <t>요구 정의</t>
    <phoneticPr fontId="7" type="noConversion"/>
  </si>
  <si>
    <t>요구 분석</t>
    <phoneticPr fontId="7" type="noConversion"/>
  </si>
  <si>
    <t>제안서 분석</t>
    <phoneticPr fontId="7" type="noConversion"/>
  </si>
  <si>
    <t>인터뷰 진행</t>
    <phoneticPr fontId="7" type="noConversion"/>
  </si>
  <si>
    <t>Use case Diagram 작성</t>
    <phoneticPr fontId="7" type="noConversion"/>
  </si>
  <si>
    <t>BPM activity Diagram 작성</t>
    <phoneticPr fontId="7" type="noConversion"/>
  </si>
  <si>
    <t>Use case Description 작성</t>
    <phoneticPr fontId="7" type="noConversion"/>
  </si>
  <si>
    <t>Class diagram 작성</t>
    <phoneticPr fontId="7" type="noConversion"/>
  </si>
  <si>
    <t>Test Plan 작성</t>
    <phoneticPr fontId="7" type="noConversion"/>
  </si>
  <si>
    <t>Sequence Diagram 작성</t>
    <phoneticPr fontId="7" type="noConversion"/>
  </si>
  <si>
    <t>Communication Diagram 작성</t>
    <phoneticPr fontId="7" type="noConversion"/>
  </si>
  <si>
    <t>State Machine Diagram 작성</t>
    <phoneticPr fontId="7" type="noConversion"/>
  </si>
  <si>
    <t>하드웨어 Architecture 설계</t>
    <phoneticPr fontId="7" type="noConversion"/>
  </si>
  <si>
    <t>프로젝트 설계</t>
    <phoneticPr fontId="7" type="noConversion"/>
  </si>
  <si>
    <t>데이터 Architecture 설계</t>
    <phoneticPr fontId="7" type="noConversion"/>
  </si>
  <si>
    <t>소프트웨어 Architecture 설계</t>
    <phoneticPr fontId="7" type="noConversion"/>
  </si>
  <si>
    <t>User Interface 설계</t>
    <phoneticPr fontId="7" type="noConversion"/>
  </si>
  <si>
    <t>프로젝트 구현</t>
    <phoneticPr fontId="7" type="noConversion"/>
  </si>
  <si>
    <t>LMS 캡슐 구현</t>
    <phoneticPr fontId="7" type="noConversion"/>
  </si>
  <si>
    <t>KNUPIA 캡슐 구현</t>
    <phoneticPr fontId="7" type="noConversion"/>
  </si>
  <si>
    <t>도서관 캡슐 구현</t>
    <phoneticPr fontId="7" type="noConversion"/>
  </si>
  <si>
    <t>편의서비스 캡슐 구현</t>
    <phoneticPr fontId="7" type="noConversion"/>
  </si>
  <si>
    <t>김주홍</t>
    <phoneticPr fontId="7" type="noConversion"/>
  </si>
  <si>
    <t>이윤정</t>
    <phoneticPr fontId="7" type="noConversion"/>
  </si>
  <si>
    <t>김보찬</t>
    <phoneticPr fontId="7" type="noConversion"/>
  </si>
  <si>
    <t>정상 진행 중</t>
    <phoneticPr fontId="7" type="noConversion"/>
  </si>
  <si>
    <t>낮은 위험 수준</t>
    <phoneticPr fontId="7" type="noConversion"/>
  </si>
  <si>
    <t>이한성,이윤정</t>
    <phoneticPr fontId="7" type="noConversion"/>
  </si>
  <si>
    <t>이한성,김보찬</t>
    <phoneticPr fontId="7" type="noConversion"/>
  </si>
  <si>
    <t>이윤정, 김주홍</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</si>
</sst>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_(* #,##0.00_);_(* \(#,##0.00\);_(* &quot;-&quot;??_);_(@_)"/>
    <numFmt numFmtId="177" formatCode="d"/>
    <numFmt numFmtId="178" formatCode="#,##0_);\(#,##0\)"/>
  </numFmts>
  <fonts count="29">
    <font>
      <sz val="11"/>
      <color theme="1"/>
      <name val="맑은 고딕"/>
      <family val="2"/>
      <scheme val="minor"/>
    </font>
    <font>
      <u/>
      <sz val="11"/>
      <color indexed="12"/>
      <name val="Arial"/>
      <family val="2"/>
    </font>
    <font>
      <sz val="11"/>
      <color theme="1"/>
      <name val="맑은 고딕"/>
      <family val="2"/>
      <scheme val="minor"/>
    </font>
    <font>
      <sz val="14"/>
      <color theme="1"/>
      <name val="맑은 고딕"/>
      <family val="2"/>
      <scheme val="minor"/>
    </font>
    <font>
      <b/>
      <sz val="22"/>
      <color theme="1" tint="0.34998626667073579"/>
      <name val="맑은 고딕"/>
      <family val="2"/>
      <scheme val="major"/>
    </font>
    <font>
      <b/>
      <sz val="16"/>
      <color theme="4" tint="-0.249977111117893"/>
      <name val="맑은 고딕"/>
      <family val="2"/>
      <scheme val="major"/>
    </font>
    <font>
      <sz val="11"/>
      <color theme="0"/>
      <name val="맑은 고딕"/>
      <family val="2"/>
      <scheme val="minor"/>
    </font>
    <font>
      <sz val="8"/>
      <name val="맑은 고딕"/>
      <family val="3"/>
      <charset val="129"/>
      <scheme val="minor"/>
    </font>
    <font>
      <sz val="20"/>
      <name val="맑은 고딕"/>
      <family val="3"/>
      <charset val="129"/>
      <scheme val="major"/>
    </font>
    <font>
      <sz val="11"/>
      <color rgb="FF1D2129"/>
      <name val="맑은 고딕"/>
      <family val="3"/>
      <charset val="129"/>
      <scheme val="major"/>
    </font>
    <font>
      <sz val="10"/>
      <name val="맑은 고딕"/>
      <family val="3"/>
      <charset val="129"/>
      <scheme val="major"/>
    </font>
    <font>
      <sz val="11"/>
      <color theme="1"/>
      <name val="맑은 고딕"/>
      <family val="3"/>
      <charset val="129"/>
      <scheme val="major"/>
    </font>
    <font>
      <sz val="11"/>
      <name val="맑은 고딕"/>
      <family val="3"/>
      <charset val="129"/>
      <scheme val="major"/>
    </font>
    <font>
      <sz val="11"/>
      <color theme="0"/>
      <name val="맑은 고딕"/>
      <family val="3"/>
      <charset val="129"/>
      <scheme val="minor"/>
    </font>
    <font>
      <b/>
      <sz val="22"/>
      <color theme="1" tint="0.34998626667073579"/>
      <name val="맑은 고딕"/>
      <family val="3"/>
      <charset val="129"/>
      <scheme val="minor"/>
    </font>
    <font>
      <b/>
      <sz val="20"/>
      <color theme="4" tint="-0.249977111117893"/>
      <name val="맑은 고딕"/>
      <family val="3"/>
      <charset val="129"/>
      <scheme val="minor"/>
    </font>
    <font>
      <sz val="11"/>
      <color theme="1"/>
      <name val="맑은 고딕"/>
      <family val="3"/>
      <charset val="129"/>
      <scheme val="minor"/>
    </font>
    <font>
      <sz val="10"/>
      <name val="맑은 고딕"/>
      <family val="3"/>
      <charset val="129"/>
      <scheme val="minor"/>
    </font>
    <font>
      <sz val="14"/>
      <color theme="1"/>
      <name val="맑은 고딕"/>
      <family val="3"/>
      <charset val="129"/>
      <scheme val="minor"/>
    </font>
    <font>
      <b/>
      <sz val="14"/>
      <color theme="0"/>
      <name val="맑은 고딕"/>
      <family val="3"/>
      <charset val="129"/>
      <scheme val="minor"/>
    </font>
    <font>
      <b/>
      <sz val="14"/>
      <name val="맑은 고딕"/>
      <family val="3"/>
      <charset val="129"/>
      <scheme val="minor"/>
    </font>
    <font>
      <sz val="16"/>
      <color theme="1"/>
      <name val="맑은 고딕"/>
      <family val="3"/>
      <charset val="129"/>
      <scheme val="minor"/>
    </font>
    <font>
      <sz val="10"/>
      <color theme="0"/>
      <name val="맑은 고딕"/>
      <family val="3"/>
      <charset val="129"/>
      <scheme val="minor"/>
    </font>
    <font>
      <b/>
      <sz val="10"/>
      <color theme="0"/>
      <name val="맑은 고딕"/>
      <family val="3"/>
      <charset val="129"/>
      <scheme val="minor"/>
    </font>
    <font>
      <b/>
      <sz val="11"/>
      <color theme="1"/>
      <name val="맑은 고딕"/>
      <family val="3"/>
      <charset val="129"/>
      <scheme val="minor"/>
    </font>
    <font>
      <sz val="11"/>
      <name val="맑은 고딕"/>
      <family val="3"/>
      <charset val="129"/>
      <scheme val="minor"/>
    </font>
    <font>
      <sz val="9"/>
      <color theme="1"/>
      <name val="맑은 고딕"/>
      <family val="3"/>
      <charset val="129"/>
      <scheme val="minor"/>
    </font>
    <font>
      <sz val="11"/>
      <color theme="3" tint="-0.24994659260841701"/>
      <name val="맑은 고딕"/>
      <family val="3"/>
      <charset val="129"/>
      <scheme val="minor"/>
    </font>
    <font>
      <sz val="9"/>
      <color theme="3" tint="-0.24994659260841701"/>
      <name val="맑은 고딕"/>
      <family val="3"/>
      <charset val="129"/>
      <scheme val="minor"/>
    </font>
  </fonts>
  <fills count="10">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6" tint="-0.249977111117893"/>
        <bgColor indexed="64"/>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6" tint="0.39994506668294322"/>
      </top>
      <bottom style="thin">
        <color theme="6" tint="0.39994506668294322"/>
      </bottom>
      <diagonal/>
    </border>
    <border>
      <left/>
      <right style="thin">
        <color theme="6" tint="0.39994506668294322"/>
      </right>
      <top style="thin">
        <color theme="6" tint="0.39994506668294322"/>
      </top>
      <bottom style="thin">
        <color theme="6" tint="0.39994506668294322"/>
      </bottom>
      <diagonal/>
    </border>
    <border>
      <left/>
      <right style="thin">
        <color theme="6" tint="0.39994506668294322"/>
      </right>
      <top/>
      <bottom/>
      <diagonal/>
    </border>
  </borders>
  <cellStyleXfs count="11">
    <xf numFmtId="0" fontId="0" fillId="0" borderId="0"/>
    <xf numFmtId="0" fontId="1"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6" fillId="0" borderId="0"/>
    <xf numFmtId="176" fontId="2" fillId="0" borderId="1" applyFont="0" applyFill="0" applyAlignment="0" applyProtection="0"/>
    <xf numFmtId="0" fontId="4" fillId="0" borderId="0" applyNumberFormat="0" applyFill="0" applyBorder="0" applyAlignment="0" applyProtection="0"/>
    <xf numFmtId="0" fontId="3" fillId="0" borderId="0" applyNumberFormat="0" applyFill="0" applyAlignment="0" applyProtection="0"/>
    <xf numFmtId="0" fontId="3" fillId="0" borderId="0" applyNumberFormat="0" applyFill="0" applyProtection="0">
      <alignment vertical="top"/>
    </xf>
    <xf numFmtId="0" fontId="2" fillId="0" borderId="0" applyNumberFormat="0" applyFill="0" applyProtection="0">
      <alignment horizontal="right" vertical="center" indent="1"/>
    </xf>
    <xf numFmtId="14" fontId="2" fillId="0" borderId="0" applyFont="0" applyFill="0" applyBorder="0">
      <alignment horizontal="center" vertical="center"/>
    </xf>
    <xf numFmtId="178" fontId="2" fillId="0" borderId="0" applyFont="0" applyFill="0" applyBorder="0" applyProtection="0">
      <alignment horizontal="center" vertical="center"/>
    </xf>
  </cellStyleXfs>
  <cellXfs count="69">
    <xf numFmtId="0" fontId="0" fillId="0" borderId="0" xfId="0"/>
    <xf numFmtId="0" fontId="5" fillId="0" borderId="0" xfId="0" applyFont="1" applyAlignment="1">
      <alignment vertical="center"/>
    </xf>
    <xf numFmtId="0" fontId="8" fillId="0" borderId="0" xfId="0" applyFont="1"/>
    <xf numFmtId="0" fontId="9" fillId="0" borderId="0" xfId="0" applyFont="1" applyAlignment="1">
      <alignment horizontal="left" vertical="top" wrapText="1" indent="1"/>
    </xf>
    <xf numFmtId="0" fontId="10" fillId="0" borderId="0" xfId="0" applyFont="1"/>
    <xf numFmtId="0" fontId="11" fillId="0" borderId="0" xfId="0" applyFont="1" applyAlignment="1">
      <alignment vertical="top" wrapText="1"/>
    </xf>
    <xf numFmtId="0" fontId="10" fillId="0" borderId="0" xfId="0" applyFont="1" applyAlignment="1">
      <alignment vertical="top"/>
    </xf>
    <xf numFmtId="0" fontId="12" fillId="0" borderId="0" xfId="0" applyFont="1" applyAlignment="1">
      <alignment vertical="top"/>
    </xf>
    <xf numFmtId="0" fontId="13" fillId="0" borderId="0" xfId="3" applyFont="1" applyAlignment="1">
      <alignment wrapText="1"/>
    </xf>
    <xf numFmtId="0" fontId="14" fillId="0" borderId="0" xfId="5" applyFont="1" applyAlignment="1">
      <alignment horizontal="left"/>
    </xf>
    <xf numFmtId="0" fontId="15" fillId="0" borderId="0" xfId="0" applyFont="1" applyAlignment="1">
      <alignment horizontal="left"/>
    </xf>
    <xf numFmtId="0" fontId="16" fillId="0" borderId="0" xfId="0" applyFont="1"/>
    <xf numFmtId="0" fontId="17" fillId="0" borderId="0" xfId="0" applyFont="1" applyAlignment="1">
      <alignment horizontal="center" vertical="center"/>
    </xf>
    <xf numFmtId="0" fontId="18" fillId="0" borderId="0" xfId="7" applyFont="1" applyAlignment="1"/>
    <xf numFmtId="0" fontId="17" fillId="0" borderId="0" xfId="0" applyFont="1"/>
    <xf numFmtId="0" fontId="18" fillId="0" borderId="0" xfId="6" applyFont="1"/>
    <xf numFmtId="0" fontId="16" fillId="0" borderId="5" xfId="0" applyFont="1" applyBorder="1" applyAlignment="1">
      <alignment horizontal="center"/>
    </xf>
    <xf numFmtId="0" fontId="16" fillId="0" borderId="5" xfId="0" applyFont="1" applyBorder="1"/>
    <xf numFmtId="0" fontId="18" fillId="0" borderId="0" xfId="7" applyFont="1">
      <alignment vertical="top"/>
    </xf>
    <xf numFmtId="0" fontId="16" fillId="0" borderId="6" xfId="0" applyFont="1" applyBorder="1"/>
    <xf numFmtId="0" fontId="16" fillId="0" borderId="11" xfId="0" applyNumberFormat="1" applyFont="1" applyBorder="1" applyAlignment="1">
      <alignment horizontal="center" vertical="center"/>
    </xf>
    <xf numFmtId="0" fontId="21" fillId="0" borderId="0" xfId="0" applyFont="1"/>
    <xf numFmtId="177" fontId="22" fillId="2" borderId="2" xfId="0" applyNumberFormat="1" applyFont="1" applyFill="1" applyBorder="1" applyAlignment="1">
      <alignment horizontal="center" vertical="center"/>
    </xf>
    <xf numFmtId="177" fontId="22" fillId="2" borderId="0" xfId="0" applyNumberFormat="1" applyFont="1" applyFill="1" applyBorder="1" applyAlignment="1">
      <alignment horizontal="center" vertical="center"/>
    </xf>
    <xf numFmtId="177" fontId="22" fillId="2" borderId="3" xfId="0" applyNumberFormat="1" applyFont="1" applyFill="1" applyBorder="1" applyAlignment="1">
      <alignment horizontal="center" vertical="center"/>
    </xf>
    <xf numFmtId="0" fontId="16" fillId="0" borderId="0" xfId="0" applyFont="1" applyBorder="1"/>
    <xf numFmtId="0" fontId="17" fillId="2" borderId="2" xfId="0" applyNumberFormat="1" applyFont="1" applyFill="1" applyBorder="1" applyAlignment="1">
      <alignment horizontal="center" vertical="center"/>
    </xf>
    <xf numFmtId="0" fontId="17" fillId="2" borderId="0" xfId="0" applyNumberFormat="1" applyFont="1" applyFill="1" applyBorder="1" applyAlignment="1">
      <alignment horizontal="center" vertical="center"/>
    </xf>
    <xf numFmtId="0" fontId="17" fillId="2" borderId="3" xfId="0" applyNumberFormat="1" applyFont="1" applyFill="1" applyBorder="1" applyAlignment="1">
      <alignment horizontal="center" vertical="center"/>
    </xf>
    <xf numFmtId="0" fontId="16" fillId="0" borderId="0" xfId="0" applyFont="1" applyFill="1" applyBorder="1" applyAlignment="1">
      <alignment horizontal="left" vertical="center" indent="1"/>
    </xf>
    <xf numFmtId="0" fontId="16" fillId="0" borderId="0" xfId="0" applyFont="1" applyFill="1" applyBorder="1" applyAlignment="1">
      <alignment horizontal="center" vertical="center" wrapText="1"/>
    </xf>
    <xf numFmtId="0" fontId="23" fillId="3" borderId="0" xfId="0" applyFont="1" applyFill="1" applyBorder="1" applyAlignment="1">
      <alignment horizontal="center" vertical="center" wrapText="1"/>
    </xf>
    <xf numFmtId="0" fontId="22" fillId="2" borderId="4" xfId="0" applyFont="1" applyFill="1" applyBorder="1" applyAlignment="1">
      <alignment horizontal="center" vertical="center" shrinkToFit="1"/>
    </xf>
    <xf numFmtId="0" fontId="13" fillId="0" borderId="0" xfId="3" applyFont="1"/>
    <xf numFmtId="9" fontId="16" fillId="0" borderId="0" xfId="2" applyFont="1" applyFill="1" applyBorder="1">
      <alignment horizontal="center" vertical="center"/>
    </xf>
    <xf numFmtId="14" fontId="16" fillId="0" borderId="0" xfId="9" applyFont="1" applyFill="1" applyBorder="1">
      <alignment horizontal="center" vertical="center"/>
    </xf>
    <xf numFmtId="178" fontId="16" fillId="0" borderId="0" xfId="10" applyFont="1" applyFill="1" applyBorder="1">
      <alignment horizontal="center" vertical="center"/>
    </xf>
    <xf numFmtId="0" fontId="16" fillId="0" borderId="10" xfId="0" applyFont="1" applyBorder="1" applyAlignment="1">
      <alignment vertical="center"/>
    </xf>
    <xf numFmtId="0" fontId="16" fillId="0" borderId="0" xfId="0" applyFont="1" applyFill="1" applyBorder="1" applyAlignment="1">
      <alignment horizontal="center" vertical="center"/>
    </xf>
    <xf numFmtId="0" fontId="25" fillId="0" borderId="0" xfId="0" applyNumberFormat="1" applyFont="1" applyFill="1" applyBorder="1" applyAlignment="1">
      <alignment horizontal="center" vertical="center"/>
    </xf>
    <xf numFmtId="0" fontId="16" fillId="0" borderId="9" xfId="0" applyFont="1" applyBorder="1" applyAlignment="1">
      <alignment horizontal="center" vertical="center"/>
    </xf>
    <xf numFmtId="0" fontId="16" fillId="0" borderId="0" xfId="0" applyFont="1" applyAlignment="1">
      <alignment vertical="center"/>
    </xf>
    <xf numFmtId="0" fontId="16" fillId="0" borderId="0" xfId="0" applyFont="1" applyAlignment="1">
      <alignment horizontal="center"/>
    </xf>
    <xf numFmtId="0" fontId="24" fillId="0" borderId="0" xfId="0" applyFont="1" applyFill="1" applyBorder="1" applyAlignment="1">
      <alignment horizontal="left" vertical="center" wrapText="1" indent="1"/>
    </xf>
    <xf numFmtId="0" fontId="16" fillId="0" borderId="0" xfId="0" applyFont="1" applyFill="1" applyBorder="1" applyAlignment="1">
      <alignment horizontal="left" vertical="center" wrapText="1" indent="2"/>
    </xf>
    <xf numFmtId="0" fontId="16" fillId="0" borderId="0" xfId="0" applyNumberFormat="1" applyFont="1" applyFill="1" applyBorder="1" applyAlignment="1">
      <alignment horizontal="left" vertical="center" wrapText="1" indent="2"/>
    </xf>
    <xf numFmtId="0" fontId="24" fillId="0" borderId="0" xfId="0" applyFont="1" applyFill="1" applyBorder="1" applyAlignment="1">
      <alignment horizontal="left" vertical="center" indent="1"/>
    </xf>
    <xf numFmtId="0" fontId="26" fillId="0" borderId="0" xfId="0" applyFont="1" applyFill="1" applyBorder="1" applyAlignment="1">
      <alignment horizontal="center" vertical="center" wrapText="1"/>
    </xf>
    <xf numFmtId="0" fontId="21" fillId="9" borderId="0" xfId="0" applyFont="1" applyFill="1"/>
    <xf numFmtId="0" fontId="19" fillId="7" borderId="0" xfId="0" applyFont="1" applyFill="1" applyAlignment="1">
      <alignment horizontal="center" vertical="center"/>
    </xf>
    <xf numFmtId="0" fontId="20" fillId="4" borderId="0" xfId="0" applyFont="1" applyFill="1" applyAlignment="1">
      <alignment horizontal="center" vertical="center"/>
    </xf>
    <xf numFmtId="0" fontId="16" fillId="0" borderId="0" xfId="8" applyFont="1">
      <alignment horizontal="right" vertical="center" indent="1"/>
    </xf>
    <xf numFmtId="0" fontId="16" fillId="0" borderId="0" xfId="8" applyFont="1" applyBorder="1">
      <alignment horizontal="right" vertical="center" indent="1"/>
    </xf>
    <xf numFmtId="0" fontId="16" fillId="0" borderId="0" xfId="0" applyFont="1" applyBorder="1"/>
    <xf numFmtId="14" fontId="16" fillId="0" borderId="7" xfId="9" applyFont="1" applyBorder="1">
      <alignment horizontal="center" vertical="center"/>
    </xf>
    <xf numFmtId="14" fontId="16" fillId="0" borderId="8" xfId="9" applyFont="1" applyBorder="1">
      <alignment horizontal="center" vertical="center"/>
    </xf>
    <xf numFmtId="0" fontId="19" fillId="5" borderId="0" xfId="0" applyFont="1" applyFill="1" applyAlignment="1">
      <alignment horizontal="center" vertical="center"/>
    </xf>
    <xf numFmtId="0" fontId="20" fillId="6" borderId="0" xfId="0" applyFont="1" applyFill="1" applyAlignment="1">
      <alignment horizontal="center" vertical="center"/>
    </xf>
    <xf numFmtId="0" fontId="19" fillId="8" borderId="0" xfId="0" applyFont="1" applyFill="1" applyAlignment="1">
      <alignment horizontal="center" vertical="center"/>
    </xf>
    <xf numFmtId="0" fontId="27" fillId="0" borderId="12" xfId="0" applyFont="1" applyFill="1" applyBorder="1" applyAlignment="1">
      <alignment horizontal="center" vertical="center"/>
    </xf>
    <xf numFmtId="9" fontId="27" fillId="0" borderId="12" xfId="2" applyNumberFormat="1" applyFont="1" applyFill="1" applyBorder="1" applyAlignment="1">
      <alignment horizontal="center" vertical="center"/>
    </xf>
    <xf numFmtId="0" fontId="27" fillId="0" borderId="0" xfId="0" applyFont="1" applyBorder="1" applyAlignment="1">
      <alignment horizontal="left" vertical="center" wrapText="1" indent="2"/>
    </xf>
    <xf numFmtId="0" fontId="27" fillId="0" borderId="0" xfId="0" applyFont="1" applyBorder="1" applyAlignment="1">
      <alignment horizontal="center" vertical="center"/>
    </xf>
    <xf numFmtId="14" fontId="27" fillId="0" borderId="0" xfId="9" applyNumberFormat="1" applyFont="1" applyBorder="1" applyAlignment="1">
      <alignment horizontal="center" vertical="center"/>
    </xf>
    <xf numFmtId="178" fontId="27" fillId="0" borderId="14" xfId="10" applyNumberFormat="1" applyFont="1" applyBorder="1" applyAlignment="1">
      <alignment horizontal="center" vertical="center"/>
    </xf>
    <xf numFmtId="0" fontId="27" fillId="0" borderId="12" xfId="0" applyFont="1" applyFill="1" applyBorder="1" applyAlignment="1">
      <alignment horizontal="left" vertical="center" wrapText="1" indent="2"/>
    </xf>
    <xf numFmtId="14" fontId="27" fillId="0" borderId="12" xfId="9" applyNumberFormat="1" applyFont="1" applyFill="1" applyBorder="1" applyAlignment="1">
      <alignment horizontal="center" vertical="center"/>
    </xf>
    <xf numFmtId="178" fontId="27" fillId="0" borderId="13" xfId="10" applyNumberFormat="1" applyFont="1" applyFill="1" applyBorder="1" applyAlignment="1">
      <alignment horizontal="center" vertical="center"/>
    </xf>
    <xf numFmtId="0" fontId="28" fillId="0" borderId="12" xfId="0" applyFont="1" applyFill="1" applyBorder="1" applyAlignment="1">
      <alignment horizontal="center" vertical="center" wrapText="1"/>
    </xf>
  </cellXfs>
  <cellStyles count="11">
    <cellStyle name="날짜" xfId="9" xr:uid="{00000000-0005-0000-0000-000002000000}"/>
    <cellStyle name="백분율" xfId="2" builtinId="5" customBuiltin="1"/>
    <cellStyle name="숨겨진텍스트" xfId="3" xr:uid="{00000000-0005-0000-0000-00000A000000}"/>
    <cellStyle name="쉼표" xfId="4" builtinId="3" customBuiltin="1"/>
    <cellStyle name="쉼표 [0]" xfId="10" builtinId="6"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77">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strike val="0"/>
        <outline val="0"/>
        <shadow val="0"/>
        <u val="none"/>
        <vertAlign val="baseline"/>
        <name val="맑은 고딕"/>
        <family val="3"/>
        <charset val="129"/>
        <scheme val="minor"/>
      </font>
    </dxf>
    <dxf>
      <font>
        <strike val="0"/>
        <outline val="0"/>
        <shadow val="0"/>
        <u val="none"/>
        <vertAlign val="baseline"/>
        <name val="맑은 고딕"/>
        <family val="3"/>
        <charset val="129"/>
        <scheme val="minor"/>
      </font>
    </dxf>
    <dxf>
      <font>
        <strike val="0"/>
        <outline val="0"/>
        <shadow val="0"/>
        <u val="none"/>
        <vertAlign val="baseline"/>
        <name val="맑은 고딕"/>
        <family val="3"/>
        <charset val="129"/>
        <scheme val="minor"/>
      </font>
    </dxf>
    <dxf>
      <font>
        <strike val="0"/>
        <outline val="0"/>
        <shadow val="0"/>
        <u val="none"/>
        <vertAlign val="baseline"/>
        <name val="맑은 고딕"/>
        <family val="3"/>
        <charset val="129"/>
        <scheme val="minor"/>
      </font>
      <alignment horizontal="center" vertical="center" textRotation="0" indent="0" justifyLastLine="0" shrinkToFit="0" readingOrder="0"/>
    </dxf>
    <dxf>
      <font>
        <strike val="0"/>
        <outline val="0"/>
        <shadow val="0"/>
        <u val="none"/>
        <vertAlign val="baseline"/>
        <name val="맑은 고딕"/>
        <family val="3"/>
        <charset val="129"/>
        <scheme val="minor"/>
      </font>
      <alignment horizontal="center" vertical="center" textRotation="0" wrapText="0" indent="0" justifyLastLine="0" shrinkToFit="0" readingOrder="0"/>
    </dxf>
    <dxf>
      <font>
        <strike val="0"/>
        <outline val="0"/>
        <shadow val="0"/>
        <u val="none"/>
        <vertAlign val="baseline"/>
        <name val="맑은 고딕"/>
        <family val="3"/>
        <charset val="129"/>
        <scheme val="minor"/>
      </font>
      <alignment horizontal="left" vertical="center" textRotation="0" wrapText="1" relativeIndent="1" justifyLastLine="0" shrinkToFit="0" readingOrder="0"/>
    </dxf>
    <dxf>
      <font>
        <strike val="0"/>
        <outline val="0"/>
        <shadow val="0"/>
        <u val="none"/>
        <vertAlign val="baseline"/>
        <name val="맑은 고딕"/>
        <family val="3"/>
        <charset val="129"/>
        <scheme val="minor"/>
      </font>
    </dxf>
    <dxf>
      <font>
        <strike val="0"/>
        <outline val="0"/>
        <shadow val="0"/>
        <u val="none"/>
        <vertAlign val="baseline"/>
        <name val="맑은 고딕"/>
        <family val="3"/>
        <charset val="129"/>
        <scheme val="minor"/>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Gantt 테이블 스타일" pivot="0" count="3" xr9:uid="{00000000-0011-0000-FFFF-FFFF00000000}">
      <tableStyleElement type="wholeTable" dxfId="176"/>
      <tableStyleElement type="headerRow" dxfId="175"/>
      <tableStyleElement type="firstRowStripe" dxfId="174"/>
    </tableStyle>
    <tableStyle name="할일목록" pivot="0" count="9" xr9:uid="{00000000-0011-0000-FFFF-FFFF01000000}">
      <tableStyleElement type="wholeTable" dxfId="173"/>
      <tableStyleElement type="headerRow" dxfId="172"/>
      <tableStyleElement type="totalRow" dxfId="171"/>
      <tableStyleElement type="firstColumn" dxfId="170"/>
      <tableStyleElement type="lastColumn" dxfId="169"/>
      <tableStyleElement type="firstRowStripe" dxfId="168"/>
      <tableStyleElement type="secondRowStripe" dxfId="167"/>
      <tableStyleElement type="firstColumnStripe" dxfId="166"/>
      <tableStyleElement type="secondColumnStripe" dxfId="16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64</xdr:col>
          <xdr:colOff>4073</xdr:colOff>
          <xdr:row>5</xdr:row>
          <xdr:rowOff>243840</xdr:rowOff>
        </xdr:to>
        <xdr:sp macro="" textlink="">
          <xdr:nvSpPr>
            <xdr:cNvPr id="6149" name="스크롤 막대 5" descr="스크롤 막대를 통해 Ghantt 프로젝트 시간 표시 막대를 스크롤합니다."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중요 시점" displayName="중요_시점" ref="B7:G27" totalsRowShown="0" headerRowDxfId="164" dataDxfId="163">
  <autoFilter ref="B7:G27"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중요 시점 설명" dataDxfId="162"/>
    <tableColumn id="2" xr3:uid="{00000000-0010-0000-0000-000002000000}" name="범주" dataDxfId="161"/>
    <tableColumn id="3" xr3:uid="{00000000-0010-0000-0000-000003000000}" name="담당자" dataDxfId="160"/>
    <tableColumn id="4" xr3:uid="{00000000-0010-0000-0000-000004000000}" name="진행 상황" dataDxfId="159"/>
    <tableColumn id="5" xr3:uid="{00000000-0010-0000-0000-000005000000}" name="시작" dataDxfId="158" dataCellStyle="날짜"/>
    <tableColumn id="6" xr3:uid="{00000000-0010-0000-0000-000006000000}" name="일 수" dataDxfId="157"/>
  </tableColumns>
  <tableStyleInfo name="Gantt 테이블 스타일" showFirstColumn="1" showLastColumn="0" showRowStripes="1" showColumnStripes="0"/>
  <extLst>
    <ext xmlns:x14="http://schemas.microsoft.com/office/spreadsheetml/2009/9/main" uri="{504A1905-F514-4f6f-8877-14C23A59335A}">
      <x14:table altTextSummary="이 표에 프로젝트 정보를 입력합니다. 단계, 작업, 활동 등의 중요 시점 설명을 설명 아래에 있는 열에 입력합니다. 범주 열에서 범주를 선택합니다. 할당 대상 열에서 누군가에게 항목을 지정합니다. 진행률 열에서 진행률을 업데이트하고 데이터 막대가 자동 업데이트되는지 확인합니다. 시작 열에서 시작 날짜를 입력하고 일 수 열에서 일 수를 입력합니다. 셀 J9:BM 34의 Ghantt 데이터가 자동 업데이트됩니다. 작업을 추가하려면 표에 새 행을 추가합니다."/>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X35"/>
  <sheetViews>
    <sheetView showGridLines="0" tabSelected="1" showRuler="0" zoomScale="40" zoomScaleNormal="40" zoomScalePageLayoutView="70" workbookViewId="0">
      <selection activeCell="M28" sqref="M28"/>
    </sheetView>
  </sheetViews>
  <sheetFormatPr defaultColWidth="9" defaultRowHeight="30" customHeight="1"/>
  <cols>
    <col min="1" max="1" width="2.69921875" style="33" customWidth="1"/>
    <col min="2" max="2" width="31.5" style="11" customWidth="1"/>
    <col min="3" max="3" width="14.296875" style="11" bestFit="1" customWidth="1"/>
    <col min="4" max="4" width="12" style="11" customWidth="1"/>
    <col min="5" max="5" width="10.69921875" style="11" customWidth="1"/>
    <col min="6" max="6" width="10.296875" style="42" customWidth="1"/>
    <col min="7" max="7" width="10.296875" style="11" customWidth="1"/>
    <col min="8" max="8" width="2.69921875" style="11" customWidth="1"/>
    <col min="9" max="102" width="4.19921875" style="11" customWidth="1"/>
    <col min="103" max="16384" width="9" style="11"/>
  </cols>
  <sheetData>
    <row r="1" spans="1:102" ht="30" customHeight="1">
      <c r="A1" s="8" t="s">
        <v>0</v>
      </c>
      <c r="B1" s="9" t="s">
        <v>10</v>
      </c>
      <c r="C1" s="9"/>
      <c r="D1" s="10"/>
      <c r="F1" s="11"/>
      <c r="G1" s="12"/>
      <c r="I1" s="13" t="s">
        <v>25</v>
      </c>
      <c r="J1" s="14"/>
    </row>
    <row r="2" spans="1:102" ht="30" customHeight="1">
      <c r="A2" s="8" t="s">
        <v>1</v>
      </c>
      <c r="B2" s="15" t="s">
        <v>31</v>
      </c>
      <c r="C2" s="15"/>
      <c r="F2" s="16"/>
      <c r="G2" s="17"/>
      <c r="I2" s="56" t="s">
        <v>18</v>
      </c>
      <c r="J2" s="56"/>
      <c r="K2" s="56"/>
      <c r="L2" s="56"/>
      <c r="N2" s="57" t="s">
        <v>15</v>
      </c>
      <c r="O2" s="57"/>
      <c r="P2" s="57"/>
      <c r="Q2" s="57"/>
      <c r="S2" s="58" t="s">
        <v>16</v>
      </c>
      <c r="T2" s="58"/>
      <c r="U2" s="58"/>
      <c r="V2" s="58"/>
      <c r="X2" s="49" t="s">
        <v>17</v>
      </c>
      <c r="Y2" s="49"/>
      <c r="Z2" s="49"/>
      <c r="AA2" s="49"/>
      <c r="AC2" s="50" t="s">
        <v>26</v>
      </c>
      <c r="AD2" s="50"/>
      <c r="AE2" s="50"/>
      <c r="AF2" s="50"/>
    </row>
    <row r="3" spans="1:102" ht="30" customHeight="1">
      <c r="A3" s="8" t="s">
        <v>2</v>
      </c>
      <c r="B3" s="18" t="s">
        <v>11</v>
      </c>
      <c r="C3" s="18"/>
      <c r="D3" s="51" t="s">
        <v>19</v>
      </c>
      <c r="E3" s="52"/>
      <c r="F3" s="54">
        <v>43727</v>
      </c>
      <c r="G3" s="55"/>
      <c r="H3" s="19"/>
    </row>
    <row r="4" spans="1:102" ht="30" customHeight="1">
      <c r="A4" s="8" t="s">
        <v>3</v>
      </c>
      <c r="D4" s="51" t="s">
        <v>20</v>
      </c>
      <c r="E4" s="52"/>
      <c r="F4" s="20">
        <v>2</v>
      </c>
      <c r="I4" s="21" t="str">
        <f ca="1">TEXT(I5,"m월")</f>
        <v>9월</v>
      </c>
      <c r="J4" s="21"/>
      <c r="K4" s="21"/>
      <c r="L4" s="21"/>
      <c r="M4" s="21"/>
      <c r="N4" s="21"/>
      <c r="O4" s="21"/>
      <c r="P4" s="21" t="str">
        <f ca="1">IF(TEXT(P5,"m월")=I4,"",TEXT(P5,"m월"))</f>
        <v/>
      </c>
      <c r="Q4" s="21"/>
      <c r="R4" s="21"/>
      <c r="S4" s="21"/>
      <c r="T4" s="21"/>
      <c r="U4" s="21"/>
      <c r="V4" s="21"/>
      <c r="W4" s="21" t="str">
        <f ca="1">IF(OR(TEXT(W5,"m월")=P4,TEXT(W5,"m월")=I4),"",TEXT(W5,"m월"))</f>
        <v>10월</v>
      </c>
      <c r="X4" s="21"/>
      <c r="Y4" s="21"/>
      <c r="Z4" s="21"/>
      <c r="AA4" s="21"/>
      <c r="AB4" s="21"/>
      <c r="AC4" s="21"/>
      <c r="AD4" s="21" t="str">
        <f ca="1">IF(OR(TEXT(AD5,"m월")=W4,TEXT(AD5,"m월")=P4,TEXT(AD5,"m월")=I4),"",TEXT(AD5,"m월"))</f>
        <v/>
      </c>
      <c r="AE4" s="21"/>
      <c r="AF4" s="21"/>
      <c r="AG4" s="21"/>
      <c r="AH4" s="21"/>
      <c r="AI4" s="21"/>
      <c r="AJ4" s="21"/>
      <c r="AK4" s="21" t="str">
        <f ca="1">IF(OR(TEXT(AK5,"m월")=AD4,TEXT(AK5,"m월")=W4,TEXT(AK5,"m월")=P4,TEXT(AK5,"m월")=I4),"",TEXT(AK5,"m월"))</f>
        <v/>
      </c>
      <c r="AL4" s="21"/>
      <c r="AM4" s="21"/>
      <c r="AN4" s="21"/>
      <c r="AO4" s="21"/>
      <c r="AP4" s="21"/>
      <c r="AQ4" s="21"/>
      <c r="AR4" s="21" t="str">
        <f ca="1">IF(OR(TEXT(AR5,"m월")=AK4,TEXT(AR5,"m월")=AD4,TEXT(AR5,"m월")=W4,TEXT(AR5,"m월")=P4),"",TEXT(AR5,"m월"))</f>
        <v/>
      </c>
      <c r="AS4" s="21"/>
      <c r="AT4" s="21"/>
      <c r="AU4" s="21"/>
      <c r="AV4" s="21"/>
      <c r="AW4" s="21"/>
      <c r="AX4" s="21"/>
      <c r="AY4" s="21" t="str">
        <f ca="1">IF(OR(TEXT(AY5,"m월")=AR4,TEXT(AY5,"m월")=AK4,TEXT(AY5,"m월")=AD4,TEXT(AY5,"m월")=W4),"",TEXT(AY5,"m월"))</f>
        <v>11월</v>
      </c>
      <c r="AZ4" s="21"/>
      <c r="BA4" s="21"/>
      <c r="BB4" s="21"/>
      <c r="BC4" s="21"/>
      <c r="BD4" s="21"/>
      <c r="BE4" s="21"/>
      <c r="BF4" s="21" t="str">
        <f ca="1">IF(OR(TEXT(BF5,"m월")=AY4,TEXT(BF5,"m월")=AR4,TEXT(BF5,"m월")=AK4,TEXT(BF5,"m월")=AD4),"",TEXT(BF5,"m월"))</f>
        <v/>
      </c>
      <c r="BG4" s="21"/>
      <c r="BH4" s="21"/>
      <c r="BI4" s="21"/>
      <c r="BJ4" s="21"/>
      <c r="BK4" s="21"/>
      <c r="BL4" s="21"/>
      <c r="BM4" s="21"/>
      <c r="BN4" s="21"/>
      <c r="BO4" s="21"/>
      <c r="BP4" s="21"/>
      <c r="BQ4" s="21"/>
      <c r="BR4" s="21"/>
      <c r="BS4" s="21"/>
      <c r="BT4" s="21"/>
      <c r="BU4" s="21"/>
      <c r="BV4" s="21"/>
      <c r="BW4" s="21"/>
      <c r="BX4" s="21"/>
      <c r="BY4" s="21"/>
      <c r="BZ4" s="21"/>
      <c r="CA4" s="21"/>
      <c r="CB4" s="48"/>
      <c r="CC4" s="48"/>
      <c r="CD4" s="48"/>
      <c r="CE4" s="48"/>
      <c r="CF4" s="48" t="str">
        <f ca="1">IF(OR(TEXT(CF5,"m월")=BY4,TEXT(CF5,"m월")=BR4,TEXT(CF5,"m월")=BK4,TEXT(CF5,"m월")=BD4),"",TEXT(CF5,"m월"))</f>
        <v>12월</v>
      </c>
      <c r="CG4" s="48"/>
      <c r="CH4" s="48"/>
      <c r="CI4" s="48"/>
      <c r="CJ4" s="48"/>
      <c r="CK4" s="48"/>
      <c r="CL4" s="48"/>
      <c r="CM4" s="48"/>
      <c r="CN4" s="48"/>
      <c r="CO4" s="48"/>
      <c r="CP4" s="48"/>
      <c r="CQ4" s="48"/>
      <c r="CR4" s="48"/>
      <c r="CS4" s="48"/>
      <c r="CT4" s="48"/>
      <c r="CU4" s="48"/>
      <c r="CV4" s="48"/>
      <c r="CW4" s="48"/>
      <c r="CX4" s="48"/>
    </row>
    <row r="5" spans="1:102" ht="15" customHeight="1">
      <c r="A5" s="8" t="s">
        <v>4</v>
      </c>
      <c r="B5" s="53"/>
      <c r="C5" s="53"/>
      <c r="D5" s="53"/>
      <c r="E5" s="53"/>
      <c r="F5" s="53"/>
      <c r="G5" s="53"/>
      <c r="H5" s="53"/>
      <c r="I5" s="22">
        <f ca="1">IFERROR(Project_Start+스크롤증가값,TODAY())</f>
        <v>43729</v>
      </c>
      <c r="J5" s="23">
        <f ca="1">I5+1</f>
        <v>43730</v>
      </c>
      <c r="K5" s="23">
        <f t="shared" ref="K5:AX5" ca="1" si="0">J5+1</f>
        <v>43731</v>
      </c>
      <c r="L5" s="23">
        <f t="shared" ca="1" si="0"/>
        <v>43732</v>
      </c>
      <c r="M5" s="23">
        <f t="shared" ca="1" si="0"/>
        <v>43733</v>
      </c>
      <c r="N5" s="23">
        <f t="shared" ca="1" si="0"/>
        <v>43734</v>
      </c>
      <c r="O5" s="24">
        <f t="shared" ca="1" si="0"/>
        <v>43735</v>
      </c>
      <c r="P5" s="22">
        <f ca="1">O5+1</f>
        <v>43736</v>
      </c>
      <c r="Q5" s="23">
        <f ca="1">P5+1</f>
        <v>43737</v>
      </c>
      <c r="R5" s="23">
        <f t="shared" ca="1" si="0"/>
        <v>43738</v>
      </c>
      <c r="S5" s="23">
        <f t="shared" ca="1" si="0"/>
        <v>43739</v>
      </c>
      <c r="T5" s="23">
        <f t="shared" ca="1" si="0"/>
        <v>43740</v>
      </c>
      <c r="U5" s="23">
        <f t="shared" ca="1" si="0"/>
        <v>43741</v>
      </c>
      <c r="V5" s="24">
        <f t="shared" ca="1" si="0"/>
        <v>43742</v>
      </c>
      <c r="W5" s="22">
        <f ca="1">V5+1</f>
        <v>43743</v>
      </c>
      <c r="X5" s="23">
        <f ca="1">W5+1</f>
        <v>43744</v>
      </c>
      <c r="Y5" s="23">
        <f t="shared" ca="1" si="0"/>
        <v>43745</v>
      </c>
      <c r="Z5" s="23">
        <f t="shared" ca="1" si="0"/>
        <v>43746</v>
      </c>
      <c r="AA5" s="23">
        <f t="shared" ca="1" si="0"/>
        <v>43747</v>
      </c>
      <c r="AB5" s="23">
        <f t="shared" ca="1" si="0"/>
        <v>43748</v>
      </c>
      <c r="AC5" s="24">
        <f t="shared" ca="1" si="0"/>
        <v>43749</v>
      </c>
      <c r="AD5" s="22">
        <f ca="1">AC5+1</f>
        <v>43750</v>
      </c>
      <c r="AE5" s="23">
        <f ca="1">AD5+1</f>
        <v>43751</v>
      </c>
      <c r="AF5" s="23">
        <f t="shared" ca="1" si="0"/>
        <v>43752</v>
      </c>
      <c r="AG5" s="23">
        <f t="shared" ca="1" si="0"/>
        <v>43753</v>
      </c>
      <c r="AH5" s="23">
        <f t="shared" ca="1" si="0"/>
        <v>43754</v>
      </c>
      <c r="AI5" s="23">
        <f t="shared" ca="1" si="0"/>
        <v>43755</v>
      </c>
      <c r="AJ5" s="24">
        <f t="shared" ca="1" si="0"/>
        <v>43756</v>
      </c>
      <c r="AK5" s="22">
        <f ca="1">AJ5+1</f>
        <v>43757</v>
      </c>
      <c r="AL5" s="23">
        <f ca="1">AK5+1</f>
        <v>43758</v>
      </c>
      <c r="AM5" s="23">
        <f t="shared" ca="1" si="0"/>
        <v>43759</v>
      </c>
      <c r="AN5" s="23">
        <f t="shared" ca="1" si="0"/>
        <v>43760</v>
      </c>
      <c r="AO5" s="23">
        <f t="shared" ca="1" si="0"/>
        <v>43761</v>
      </c>
      <c r="AP5" s="23">
        <f t="shared" ca="1" si="0"/>
        <v>43762</v>
      </c>
      <c r="AQ5" s="24">
        <f t="shared" ca="1" si="0"/>
        <v>43763</v>
      </c>
      <c r="AR5" s="22">
        <f ca="1">AQ5+1</f>
        <v>43764</v>
      </c>
      <c r="AS5" s="23">
        <f ca="1">AR5+1</f>
        <v>43765</v>
      </c>
      <c r="AT5" s="23">
        <f t="shared" ca="1" si="0"/>
        <v>43766</v>
      </c>
      <c r="AU5" s="23">
        <f t="shared" ca="1" si="0"/>
        <v>43767</v>
      </c>
      <c r="AV5" s="23">
        <f t="shared" ca="1" si="0"/>
        <v>43768</v>
      </c>
      <c r="AW5" s="23">
        <f t="shared" ca="1" si="0"/>
        <v>43769</v>
      </c>
      <c r="AX5" s="24">
        <f t="shared" ca="1" si="0"/>
        <v>43770</v>
      </c>
      <c r="AY5" s="22">
        <f t="shared" ref="AY5:CD5" ca="1" si="1">AX5+1</f>
        <v>43771</v>
      </c>
      <c r="AZ5" s="23">
        <f t="shared" ca="1" si="1"/>
        <v>43772</v>
      </c>
      <c r="BA5" s="23">
        <f t="shared" ca="1" si="1"/>
        <v>43773</v>
      </c>
      <c r="BB5" s="23">
        <f t="shared" ca="1" si="1"/>
        <v>43774</v>
      </c>
      <c r="BC5" s="23">
        <f t="shared" ca="1" si="1"/>
        <v>43775</v>
      </c>
      <c r="BD5" s="23">
        <f t="shared" ca="1" si="1"/>
        <v>43776</v>
      </c>
      <c r="BE5" s="24">
        <f t="shared" ca="1" si="1"/>
        <v>43777</v>
      </c>
      <c r="BF5" s="22">
        <f t="shared" ca="1" si="1"/>
        <v>43778</v>
      </c>
      <c r="BG5" s="23">
        <f t="shared" ca="1" si="1"/>
        <v>43779</v>
      </c>
      <c r="BH5" s="23">
        <f t="shared" ca="1" si="1"/>
        <v>43780</v>
      </c>
      <c r="BI5" s="23">
        <f t="shared" ca="1" si="1"/>
        <v>43781</v>
      </c>
      <c r="BJ5" s="23">
        <f t="shared" ca="1" si="1"/>
        <v>43782</v>
      </c>
      <c r="BK5" s="23">
        <f t="shared" ca="1" si="1"/>
        <v>43783</v>
      </c>
      <c r="BL5" s="24">
        <f t="shared" ca="1" si="1"/>
        <v>43784</v>
      </c>
      <c r="BM5" s="23">
        <f t="shared" ca="1" si="1"/>
        <v>43785</v>
      </c>
      <c r="BN5" s="23">
        <f t="shared" ca="1" si="1"/>
        <v>43786</v>
      </c>
      <c r="BO5" s="23">
        <f t="shared" ca="1" si="1"/>
        <v>43787</v>
      </c>
      <c r="BP5" s="23">
        <f t="shared" ca="1" si="1"/>
        <v>43788</v>
      </c>
      <c r="BQ5" s="23">
        <f t="shared" ca="1" si="1"/>
        <v>43789</v>
      </c>
      <c r="BR5" s="24">
        <f t="shared" ca="1" si="1"/>
        <v>43790</v>
      </c>
      <c r="BS5" s="22">
        <f t="shared" ca="1" si="1"/>
        <v>43791</v>
      </c>
      <c r="BT5" s="23">
        <f t="shared" ca="1" si="1"/>
        <v>43792</v>
      </c>
      <c r="BU5" s="23">
        <f t="shared" ca="1" si="1"/>
        <v>43793</v>
      </c>
      <c r="BV5" s="23">
        <f t="shared" ca="1" si="1"/>
        <v>43794</v>
      </c>
      <c r="BW5" s="23">
        <f t="shared" ca="1" si="1"/>
        <v>43795</v>
      </c>
      <c r="BX5" s="23">
        <f t="shared" ca="1" si="1"/>
        <v>43796</v>
      </c>
      <c r="BY5" s="24">
        <f t="shared" ca="1" si="1"/>
        <v>43797</v>
      </c>
      <c r="BZ5" s="23">
        <f t="shared" ca="1" si="1"/>
        <v>43798</v>
      </c>
      <c r="CA5" s="23">
        <f t="shared" ca="1" si="1"/>
        <v>43799</v>
      </c>
      <c r="CB5" s="23">
        <f t="shared" ca="1" si="1"/>
        <v>43800</v>
      </c>
      <c r="CC5" s="23">
        <f t="shared" ca="1" si="1"/>
        <v>43801</v>
      </c>
      <c r="CD5" s="23">
        <f t="shared" ca="1" si="1"/>
        <v>43802</v>
      </c>
      <c r="CE5" s="24">
        <f t="shared" ref="CE5:CX5" ca="1" si="2">CD5+1</f>
        <v>43803</v>
      </c>
      <c r="CF5" s="22">
        <f t="shared" ca="1" si="2"/>
        <v>43804</v>
      </c>
      <c r="CG5" s="23">
        <f t="shared" ca="1" si="2"/>
        <v>43805</v>
      </c>
      <c r="CH5" s="23">
        <f t="shared" ca="1" si="2"/>
        <v>43806</v>
      </c>
      <c r="CI5" s="23">
        <f t="shared" ca="1" si="2"/>
        <v>43807</v>
      </c>
      <c r="CJ5" s="23">
        <f t="shared" ca="1" si="2"/>
        <v>43808</v>
      </c>
      <c r="CK5" s="23">
        <f t="shared" ca="1" si="2"/>
        <v>43809</v>
      </c>
      <c r="CL5" s="23">
        <f t="shared" ca="1" si="2"/>
        <v>43810</v>
      </c>
      <c r="CM5" s="23">
        <f t="shared" ca="1" si="2"/>
        <v>43811</v>
      </c>
      <c r="CN5" s="24">
        <f t="shared" ca="1" si="2"/>
        <v>43812</v>
      </c>
      <c r="CO5" s="23">
        <f t="shared" ca="1" si="2"/>
        <v>43813</v>
      </c>
      <c r="CP5" s="23">
        <f t="shared" ca="1" si="2"/>
        <v>43814</v>
      </c>
      <c r="CQ5" s="23">
        <f t="shared" ca="1" si="2"/>
        <v>43815</v>
      </c>
      <c r="CR5" s="23">
        <f t="shared" ca="1" si="2"/>
        <v>43816</v>
      </c>
      <c r="CS5" s="23">
        <f t="shared" ca="1" si="2"/>
        <v>43817</v>
      </c>
      <c r="CT5" s="24">
        <f t="shared" ca="1" si="2"/>
        <v>43818</v>
      </c>
      <c r="CU5" s="23">
        <f t="shared" ca="1" si="2"/>
        <v>43819</v>
      </c>
      <c r="CV5" s="23">
        <f t="shared" ca="1" si="2"/>
        <v>43820</v>
      </c>
      <c r="CW5" s="23">
        <f t="shared" ca="1" si="2"/>
        <v>43821</v>
      </c>
      <c r="CX5" s="24">
        <f t="shared" ca="1" si="2"/>
        <v>43822</v>
      </c>
    </row>
    <row r="6" spans="1:102" ht="25.2" customHeight="1">
      <c r="A6" s="8" t="s">
        <v>5</v>
      </c>
      <c r="B6" s="25"/>
      <c r="C6" s="25"/>
      <c r="D6" s="25"/>
      <c r="E6" s="25"/>
      <c r="F6" s="25"/>
      <c r="G6" s="25"/>
      <c r="H6" s="25"/>
      <c r="I6" s="26"/>
      <c r="J6" s="27"/>
      <c r="K6" s="27"/>
      <c r="L6" s="27"/>
      <c r="M6" s="27"/>
      <c r="N6" s="27"/>
      <c r="O6" s="28"/>
      <c r="P6" s="26"/>
      <c r="Q6" s="27"/>
      <c r="R6" s="27"/>
      <c r="S6" s="27"/>
      <c r="T6" s="27"/>
      <c r="U6" s="27"/>
      <c r="V6" s="28"/>
      <c r="W6" s="26"/>
      <c r="X6" s="27"/>
      <c r="Y6" s="27"/>
      <c r="Z6" s="27"/>
      <c r="AA6" s="27"/>
      <c r="AB6" s="27"/>
      <c r="AC6" s="28"/>
      <c r="AD6" s="26"/>
      <c r="AE6" s="27"/>
      <c r="AF6" s="27"/>
      <c r="AG6" s="27"/>
      <c r="AH6" s="27"/>
      <c r="AI6" s="27"/>
      <c r="AJ6" s="28"/>
      <c r="AK6" s="26"/>
      <c r="AL6" s="27"/>
      <c r="AM6" s="27"/>
      <c r="AN6" s="27"/>
      <c r="AO6" s="27"/>
      <c r="AP6" s="27"/>
      <c r="AQ6" s="28"/>
      <c r="AR6" s="26"/>
      <c r="AS6" s="27"/>
      <c r="AT6" s="27"/>
      <c r="AU6" s="27"/>
      <c r="AV6" s="27"/>
      <c r="AW6" s="27"/>
      <c r="AX6" s="28"/>
      <c r="AY6" s="26"/>
      <c r="AZ6" s="27"/>
      <c r="BA6" s="27"/>
      <c r="BB6" s="27"/>
      <c r="BC6" s="27"/>
      <c r="BD6" s="27"/>
      <c r="BE6" s="28"/>
      <c r="BF6" s="26"/>
      <c r="BG6" s="27"/>
      <c r="BH6" s="27"/>
      <c r="BI6" s="27"/>
      <c r="BJ6" s="27"/>
      <c r="BK6" s="27"/>
      <c r="BL6" s="28"/>
      <c r="BM6" s="27"/>
      <c r="BN6" s="27"/>
      <c r="BO6" s="27"/>
      <c r="BP6" s="27"/>
      <c r="BQ6" s="27"/>
      <c r="BR6" s="28"/>
      <c r="BS6" s="26"/>
      <c r="BT6" s="27"/>
      <c r="BU6" s="27"/>
      <c r="BV6" s="27"/>
      <c r="BW6" s="27"/>
      <c r="BX6" s="27"/>
      <c r="BY6" s="28"/>
      <c r="BZ6" s="27"/>
      <c r="CA6" s="27"/>
      <c r="CB6" s="27"/>
      <c r="CC6" s="27"/>
      <c r="CD6" s="27"/>
      <c r="CE6" s="28"/>
      <c r="CF6" s="26"/>
      <c r="CG6" s="27"/>
      <c r="CH6" s="27"/>
      <c r="CI6" s="27"/>
      <c r="CJ6" s="27"/>
      <c r="CK6" s="27"/>
      <c r="CL6" s="27"/>
      <c r="CM6" s="27"/>
      <c r="CN6" s="28"/>
      <c r="CO6" s="27"/>
      <c r="CP6" s="27"/>
      <c r="CQ6" s="27"/>
      <c r="CR6" s="27"/>
      <c r="CS6" s="27"/>
      <c r="CT6" s="28"/>
      <c r="CU6" s="27"/>
      <c r="CV6" s="27"/>
      <c r="CW6" s="27"/>
      <c r="CX6" s="28"/>
    </row>
    <row r="7" spans="1:102" ht="31.05" customHeight="1" thickBot="1">
      <c r="A7" s="8" t="s">
        <v>6</v>
      </c>
      <c r="B7" s="29" t="s">
        <v>12</v>
      </c>
      <c r="C7" s="30" t="s">
        <v>13</v>
      </c>
      <c r="D7" s="30" t="s">
        <v>21</v>
      </c>
      <c r="E7" s="30" t="s">
        <v>22</v>
      </c>
      <c r="F7" s="30" t="s">
        <v>23</v>
      </c>
      <c r="G7" s="30" t="s">
        <v>24</v>
      </c>
      <c r="H7" s="31"/>
      <c r="I7" s="32" t="str">
        <f t="shared" ref="I7:AN7" ca="1" si="3">LEFT(TEXT(I5,"aaa"),1)</f>
        <v>토</v>
      </c>
      <c r="J7" s="32" t="str">
        <f t="shared" ca="1" si="3"/>
        <v>일</v>
      </c>
      <c r="K7" s="32" t="str">
        <f t="shared" ca="1" si="3"/>
        <v>월</v>
      </c>
      <c r="L7" s="32" t="str">
        <f t="shared" ca="1" si="3"/>
        <v>화</v>
      </c>
      <c r="M7" s="32" t="str">
        <f t="shared" ca="1" si="3"/>
        <v>수</v>
      </c>
      <c r="N7" s="32" t="str">
        <f t="shared" ca="1" si="3"/>
        <v>목</v>
      </c>
      <c r="O7" s="32" t="str">
        <f t="shared" ca="1" si="3"/>
        <v>금</v>
      </c>
      <c r="P7" s="32" t="str">
        <f t="shared" ca="1" si="3"/>
        <v>토</v>
      </c>
      <c r="Q7" s="32" t="str">
        <f t="shared" ca="1" si="3"/>
        <v>일</v>
      </c>
      <c r="R7" s="32" t="str">
        <f t="shared" ca="1" si="3"/>
        <v>월</v>
      </c>
      <c r="S7" s="32" t="str">
        <f t="shared" ca="1" si="3"/>
        <v>화</v>
      </c>
      <c r="T7" s="32" t="str">
        <f t="shared" ca="1" si="3"/>
        <v>수</v>
      </c>
      <c r="U7" s="32" t="str">
        <f t="shared" ca="1" si="3"/>
        <v>목</v>
      </c>
      <c r="V7" s="32" t="str">
        <f t="shared" ca="1" si="3"/>
        <v>금</v>
      </c>
      <c r="W7" s="32" t="str">
        <f t="shared" ca="1" si="3"/>
        <v>토</v>
      </c>
      <c r="X7" s="32" t="str">
        <f t="shared" ca="1" si="3"/>
        <v>일</v>
      </c>
      <c r="Y7" s="32" t="str">
        <f t="shared" ca="1" si="3"/>
        <v>월</v>
      </c>
      <c r="Z7" s="32" t="str">
        <f t="shared" ca="1" si="3"/>
        <v>화</v>
      </c>
      <c r="AA7" s="32" t="str">
        <f t="shared" ca="1" si="3"/>
        <v>수</v>
      </c>
      <c r="AB7" s="32" t="str">
        <f t="shared" ca="1" si="3"/>
        <v>목</v>
      </c>
      <c r="AC7" s="32" t="str">
        <f t="shared" ca="1" si="3"/>
        <v>금</v>
      </c>
      <c r="AD7" s="32" t="str">
        <f t="shared" ca="1" si="3"/>
        <v>토</v>
      </c>
      <c r="AE7" s="32" t="str">
        <f t="shared" ca="1" si="3"/>
        <v>일</v>
      </c>
      <c r="AF7" s="32" t="str">
        <f t="shared" ca="1" si="3"/>
        <v>월</v>
      </c>
      <c r="AG7" s="32" t="str">
        <f t="shared" ca="1" si="3"/>
        <v>화</v>
      </c>
      <c r="AH7" s="32" t="str">
        <f t="shared" ca="1" si="3"/>
        <v>수</v>
      </c>
      <c r="AI7" s="32" t="str">
        <f t="shared" ca="1" si="3"/>
        <v>목</v>
      </c>
      <c r="AJ7" s="32" t="str">
        <f t="shared" ca="1" si="3"/>
        <v>금</v>
      </c>
      <c r="AK7" s="32" t="str">
        <f t="shared" ca="1" si="3"/>
        <v>토</v>
      </c>
      <c r="AL7" s="32" t="str">
        <f t="shared" ca="1" si="3"/>
        <v>일</v>
      </c>
      <c r="AM7" s="32" t="str">
        <f t="shared" ca="1" si="3"/>
        <v>월</v>
      </c>
      <c r="AN7" s="32" t="str">
        <f t="shared" ca="1" si="3"/>
        <v>화</v>
      </c>
      <c r="AO7" s="32" t="str">
        <f t="shared" ref="AO7:BL7" ca="1" si="4">LEFT(TEXT(AO5,"aaa"),1)</f>
        <v>수</v>
      </c>
      <c r="AP7" s="32" t="str">
        <f t="shared" ca="1" si="4"/>
        <v>목</v>
      </c>
      <c r="AQ7" s="32" t="str">
        <f t="shared" ca="1" si="4"/>
        <v>금</v>
      </c>
      <c r="AR7" s="32" t="str">
        <f t="shared" ca="1" si="4"/>
        <v>토</v>
      </c>
      <c r="AS7" s="32" t="str">
        <f t="shared" ca="1" si="4"/>
        <v>일</v>
      </c>
      <c r="AT7" s="32" t="str">
        <f t="shared" ca="1" si="4"/>
        <v>월</v>
      </c>
      <c r="AU7" s="32" t="str">
        <f t="shared" ca="1" si="4"/>
        <v>화</v>
      </c>
      <c r="AV7" s="32" t="str">
        <f t="shared" ca="1" si="4"/>
        <v>수</v>
      </c>
      <c r="AW7" s="32" t="str">
        <f t="shared" ca="1" si="4"/>
        <v>목</v>
      </c>
      <c r="AX7" s="32" t="str">
        <f t="shared" ca="1" si="4"/>
        <v>금</v>
      </c>
      <c r="AY7" s="32" t="str">
        <f t="shared" ca="1" si="4"/>
        <v>토</v>
      </c>
      <c r="AZ7" s="32" t="str">
        <f t="shared" ca="1" si="4"/>
        <v>일</v>
      </c>
      <c r="BA7" s="32" t="str">
        <f t="shared" ca="1" si="4"/>
        <v>월</v>
      </c>
      <c r="BB7" s="32" t="str">
        <f t="shared" ca="1" si="4"/>
        <v>화</v>
      </c>
      <c r="BC7" s="32" t="str">
        <f t="shared" ca="1" si="4"/>
        <v>수</v>
      </c>
      <c r="BD7" s="32" t="str">
        <f t="shared" ca="1" si="4"/>
        <v>목</v>
      </c>
      <c r="BE7" s="32" t="str">
        <f t="shared" ca="1" si="4"/>
        <v>금</v>
      </c>
      <c r="BF7" s="32" t="str">
        <f t="shared" ca="1" si="4"/>
        <v>토</v>
      </c>
      <c r="BG7" s="32" t="str">
        <f t="shared" ca="1" si="4"/>
        <v>일</v>
      </c>
      <c r="BH7" s="32" t="str">
        <f t="shared" ca="1" si="4"/>
        <v>월</v>
      </c>
      <c r="BI7" s="32" t="str">
        <f t="shared" ca="1" si="4"/>
        <v>화</v>
      </c>
      <c r="BJ7" s="32" t="str">
        <f t="shared" ca="1" si="4"/>
        <v>수</v>
      </c>
      <c r="BK7" s="32" t="str">
        <f t="shared" ca="1" si="4"/>
        <v>목</v>
      </c>
      <c r="BL7" s="32" t="str">
        <f t="shared" ca="1" si="4"/>
        <v>금</v>
      </c>
      <c r="BM7" s="32" t="str">
        <f t="shared" ref="BM7:CN7" ca="1" si="5">LEFT(TEXT(BM5,"aaa"),1)</f>
        <v>토</v>
      </c>
      <c r="BN7" s="32" t="str">
        <f t="shared" ca="1" si="5"/>
        <v>일</v>
      </c>
      <c r="BO7" s="32" t="str">
        <f t="shared" ca="1" si="5"/>
        <v>월</v>
      </c>
      <c r="BP7" s="32" t="str">
        <f t="shared" ca="1" si="5"/>
        <v>화</v>
      </c>
      <c r="BQ7" s="32" t="str">
        <f t="shared" ca="1" si="5"/>
        <v>수</v>
      </c>
      <c r="BR7" s="32" t="str">
        <f t="shared" ca="1" si="5"/>
        <v>목</v>
      </c>
      <c r="BS7" s="32" t="str">
        <f t="shared" ca="1" si="5"/>
        <v>금</v>
      </c>
      <c r="BT7" s="32" t="str">
        <f t="shared" ca="1" si="5"/>
        <v>토</v>
      </c>
      <c r="BU7" s="32" t="str">
        <f t="shared" ca="1" si="5"/>
        <v>일</v>
      </c>
      <c r="BV7" s="32" t="str">
        <f t="shared" ca="1" si="5"/>
        <v>월</v>
      </c>
      <c r="BW7" s="32" t="str">
        <f t="shared" ca="1" si="5"/>
        <v>화</v>
      </c>
      <c r="BX7" s="32" t="str">
        <f t="shared" ca="1" si="5"/>
        <v>수</v>
      </c>
      <c r="BY7" s="32" t="str">
        <f t="shared" ca="1" si="5"/>
        <v>목</v>
      </c>
      <c r="BZ7" s="32" t="str">
        <f t="shared" ca="1" si="5"/>
        <v>금</v>
      </c>
      <c r="CA7" s="32" t="str">
        <f t="shared" ca="1" si="5"/>
        <v>토</v>
      </c>
      <c r="CB7" s="32" t="str">
        <f t="shared" ca="1" si="5"/>
        <v>일</v>
      </c>
      <c r="CC7" s="32" t="str">
        <f t="shared" ca="1" si="5"/>
        <v>월</v>
      </c>
      <c r="CD7" s="32" t="str">
        <f t="shared" ca="1" si="5"/>
        <v>화</v>
      </c>
      <c r="CE7" s="32" t="str">
        <f t="shared" ca="1" si="5"/>
        <v>수</v>
      </c>
      <c r="CF7" s="32" t="str">
        <f t="shared" ca="1" si="5"/>
        <v>목</v>
      </c>
      <c r="CG7" s="32" t="str">
        <f t="shared" ca="1" si="5"/>
        <v>금</v>
      </c>
      <c r="CH7" s="32" t="str">
        <f t="shared" ca="1" si="5"/>
        <v>토</v>
      </c>
      <c r="CI7" s="32" t="str">
        <f t="shared" ca="1" si="5"/>
        <v>일</v>
      </c>
      <c r="CJ7" s="32" t="str">
        <f t="shared" ca="1" si="5"/>
        <v>월</v>
      </c>
      <c r="CK7" s="32" t="str">
        <f t="shared" ca="1" si="5"/>
        <v>화</v>
      </c>
      <c r="CL7" s="32" t="str">
        <f t="shared" ca="1" si="5"/>
        <v>수</v>
      </c>
      <c r="CM7" s="32" t="str">
        <f t="shared" ca="1" si="5"/>
        <v>목</v>
      </c>
      <c r="CN7" s="32" t="str">
        <f t="shared" ca="1" si="5"/>
        <v>금</v>
      </c>
      <c r="CO7" s="32" t="str">
        <f t="shared" ref="CO7:CT7" ca="1" si="6">LEFT(TEXT(CO5,"aaa"),1)</f>
        <v>토</v>
      </c>
      <c r="CP7" s="32" t="str">
        <f t="shared" ca="1" si="6"/>
        <v>일</v>
      </c>
      <c r="CQ7" s="32" t="str">
        <f t="shared" ca="1" si="6"/>
        <v>월</v>
      </c>
      <c r="CR7" s="32" t="str">
        <f t="shared" ca="1" si="6"/>
        <v>화</v>
      </c>
      <c r="CS7" s="32" t="str">
        <f t="shared" ca="1" si="6"/>
        <v>수</v>
      </c>
      <c r="CT7" s="32" t="str">
        <f t="shared" ca="1" si="6"/>
        <v>목</v>
      </c>
      <c r="CU7" s="32" t="str">
        <f ca="1">LEFT(TEXT(CU5,"aaa"),1)</f>
        <v>금</v>
      </c>
      <c r="CV7" s="32" t="str">
        <f ca="1">LEFT(TEXT(CV5,"aaa"),1)</f>
        <v>토</v>
      </c>
      <c r="CW7" s="32" t="str">
        <f ca="1">LEFT(TEXT(CW5,"aaa"),1)</f>
        <v>일</v>
      </c>
      <c r="CX7" s="32" t="str">
        <f ca="1">LEFT(TEXT(CX5,"aaa"),1)</f>
        <v>월</v>
      </c>
    </row>
    <row r="8" spans="1:102" ht="30" hidden="1" customHeight="1">
      <c r="A8" s="33" t="s">
        <v>7</v>
      </c>
      <c r="B8" s="45"/>
      <c r="C8"/>
      <c r="D8"/>
      <c r="E8"/>
      <c r="F8"/>
      <c r="G8"/>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row>
    <row r="9" spans="1:102" s="41" customFormat="1" ht="30" customHeight="1">
      <c r="A9" s="8" t="s">
        <v>8</v>
      </c>
      <c r="B9" s="43" t="s">
        <v>39</v>
      </c>
      <c r="C9" s="38"/>
      <c r="D9" s="38"/>
      <c r="E9" s="11"/>
      <c r="F9" s="11"/>
      <c r="G9" s="11"/>
      <c r="H9" s="39"/>
      <c r="I9" s="40" t="str">
        <f t="shared" ref="I9:X13" ca="1" si="7">IF(AND($C9="목표",I$5&gt;=$F9,I$5&lt;=$F9+$G9-1),2,IF(AND($C9="중요 시점",I$5&gt;=$F9,I$5&lt;=$F9+$G9-1),1,""))</f>
        <v/>
      </c>
      <c r="J9" s="40" t="str">
        <f t="shared" ca="1" si="7"/>
        <v/>
      </c>
      <c r="K9" s="40" t="str">
        <f t="shared" ca="1" si="7"/>
        <v/>
      </c>
      <c r="L9" s="40" t="str">
        <f t="shared" ca="1" si="7"/>
        <v/>
      </c>
      <c r="M9" s="40" t="str">
        <f t="shared" ca="1" si="7"/>
        <v/>
      </c>
      <c r="N9" s="40" t="str">
        <f t="shared" ca="1" si="7"/>
        <v/>
      </c>
      <c r="O9" s="40" t="str">
        <f t="shared" ca="1" si="7"/>
        <v/>
      </c>
      <c r="P9" s="40" t="str">
        <f t="shared" ca="1" si="7"/>
        <v/>
      </c>
      <c r="Q9" s="40" t="str">
        <f t="shared" ca="1" si="7"/>
        <v/>
      </c>
      <c r="R9" s="40" t="str">
        <f t="shared" ca="1" si="7"/>
        <v/>
      </c>
      <c r="S9" s="40" t="str">
        <f t="shared" ca="1" si="7"/>
        <v/>
      </c>
      <c r="T9" s="40" t="str">
        <f t="shared" ca="1" si="7"/>
        <v/>
      </c>
      <c r="U9" s="40" t="str">
        <f t="shared" ca="1" si="7"/>
        <v/>
      </c>
      <c r="V9" s="40" t="str">
        <f t="shared" ca="1" si="7"/>
        <v/>
      </c>
      <c r="W9" s="40" t="str">
        <f t="shared" ca="1" si="7"/>
        <v/>
      </c>
      <c r="X9" s="40" t="str">
        <f t="shared" ca="1" si="7"/>
        <v/>
      </c>
      <c r="Y9" s="40" t="str">
        <f t="shared" ref="Y9:AN13" ca="1" si="8">IF(AND($C9="목표",Y$5&gt;=$F9,Y$5&lt;=$F9+$G9-1),2,IF(AND($C9="중요 시점",Y$5&gt;=$F9,Y$5&lt;=$F9+$G9-1),1,""))</f>
        <v/>
      </c>
      <c r="Z9" s="40" t="str">
        <f t="shared" ca="1" si="8"/>
        <v/>
      </c>
      <c r="AA9" s="40" t="str">
        <f t="shared" ca="1" si="8"/>
        <v/>
      </c>
      <c r="AB9" s="40" t="str">
        <f t="shared" ca="1" si="8"/>
        <v/>
      </c>
      <c r="AC9" s="40" t="str">
        <f t="shared" ca="1" si="8"/>
        <v/>
      </c>
      <c r="AD9" s="40" t="str">
        <f t="shared" ca="1" si="8"/>
        <v/>
      </c>
      <c r="AE9" s="40" t="str">
        <f t="shared" ca="1" si="8"/>
        <v/>
      </c>
      <c r="AF9" s="40" t="str">
        <f t="shared" ca="1" si="8"/>
        <v/>
      </c>
      <c r="AG9" s="40" t="str">
        <f t="shared" ca="1" si="8"/>
        <v/>
      </c>
      <c r="AH9" s="40" t="str">
        <f t="shared" ca="1" si="8"/>
        <v/>
      </c>
      <c r="AI9" s="40" t="str">
        <f t="shared" ca="1" si="8"/>
        <v/>
      </c>
      <c r="AJ9" s="40" t="str">
        <f t="shared" ca="1" si="8"/>
        <v/>
      </c>
      <c r="AK9" s="40" t="str">
        <f t="shared" ca="1" si="8"/>
        <v/>
      </c>
      <c r="AL9" s="40" t="str">
        <f t="shared" ca="1" si="8"/>
        <v/>
      </c>
      <c r="AM9" s="40" t="str">
        <f t="shared" ca="1" si="8"/>
        <v/>
      </c>
      <c r="AN9" s="40" t="str">
        <f t="shared" ca="1" si="8"/>
        <v/>
      </c>
      <c r="AO9" s="40" t="str">
        <f t="shared" ref="AO9:BD13" ca="1" si="9">IF(AND($C9="목표",AO$5&gt;=$F9,AO$5&lt;=$F9+$G9-1),2,IF(AND($C9="중요 시점",AO$5&gt;=$F9,AO$5&lt;=$F9+$G9-1),1,""))</f>
        <v/>
      </c>
      <c r="AP9" s="40" t="str">
        <f t="shared" ca="1" si="9"/>
        <v/>
      </c>
      <c r="AQ9" s="40" t="str">
        <f t="shared" ca="1" si="9"/>
        <v/>
      </c>
      <c r="AR9" s="40" t="str">
        <f t="shared" ca="1" si="9"/>
        <v/>
      </c>
      <c r="AS9" s="40" t="str">
        <f t="shared" ca="1" si="9"/>
        <v/>
      </c>
      <c r="AT9" s="40" t="str">
        <f t="shared" ca="1" si="9"/>
        <v/>
      </c>
      <c r="AU9" s="40" t="str">
        <f t="shared" ca="1" si="9"/>
        <v/>
      </c>
      <c r="AV9" s="40" t="str">
        <f t="shared" ca="1" si="9"/>
        <v/>
      </c>
      <c r="AW9" s="40" t="str">
        <f t="shared" ca="1" si="9"/>
        <v/>
      </c>
      <c r="AX9" s="40" t="str">
        <f t="shared" ca="1" si="9"/>
        <v/>
      </c>
      <c r="AY9" s="40" t="str">
        <f t="shared" ca="1" si="9"/>
        <v/>
      </c>
      <c r="AZ9" s="40" t="str">
        <f t="shared" ca="1" si="9"/>
        <v/>
      </c>
      <c r="BA9" s="40" t="str">
        <f t="shared" ca="1" si="9"/>
        <v/>
      </c>
      <c r="BB9" s="40" t="str">
        <f t="shared" ca="1" si="9"/>
        <v/>
      </c>
      <c r="BC9" s="40" t="str">
        <f t="shared" ca="1" si="9"/>
        <v/>
      </c>
      <c r="BD9" s="40" t="str">
        <f t="shared" ca="1" si="9"/>
        <v/>
      </c>
      <c r="BE9" s="40" t="str">
        <f t="shared" ref="BE9:BT13" ca="1" si="10">IF(AND($C9="목표",BE$5&gt;=$F9,BE$5&lt;=$F9+$G9-1),2,IF(AND($C9="중요 시점",BE$5&gt;=$F9,BE$5&lt;=$F9+$G9-1),1,""))</f>
        <v/>
      </c>
      <c r="BF9" s="40" t="str">
        <f t="shared" ca="1" si="10"/>
        <v/>
      </c>
      <c r="BG9" s="40" t="str">
        <f t="shared" ca="1" si="10"/>
        <v/>
      </c>
      <c r="BH9" s="40" t="str">
        <f t="shared" ca="1" si="10"/>
        <v/>
      </c>
      <c r="BI9" s="40" t="str">
        <f t="shared" ca="1" si="10"/>
        <v/>
      </c>
      <c r="BJ9" s="40" t="str">
        <f t="shared" ca="1" si="10"/>
        <v/>
      </c>
      <c r="BK9" s="40" t="str">
        <f t="shared" ca="1" si="10"/>
        <v/>
      </c>
      <c r="BL9" s="40" t="str">
        <f t="shared" ca="1" si="10"/>
        <v/>
      </c>
      <c r="BM9" s="40" t="str">
        <f t="shared" ca="1" si="10"/>
        <v/>
      </c>
      <c r="BN9" s="40" t="str">
        <f t="shared" ca="1" si="10"/>
        <v/>
      </c>
      <c r="BO9" s="40" t="str">
        <f t="shared" ca="1" si="10"/>
        <v/>
      </c>
      <c r="BP9" s="40" t="str">
        <f t="shared" ca="1" si="10"/>
        <v/>
      </c>
      <c r="BQ9" s="40" t="str">
        <f t="shared" ca="1" si="10"/>
        <v/>
      </c>
      <c r="BR9" s="40" t="str">
        <f t="shared" ca="1" si="10"/>
        <v/>
      </c>
      <c r="BS9" s="40" t="str">
        <f t="shared" ca="1" si="10"/>
        <v/>
      </c>
      <c r="BT9" s="40" t="str">
        <f t="shared" ca="1" si="10"/>
        <v/>
      </c>
      <c r="BU9" s="40" t="str">
        <f t="shared" ref="BR9:CG13" ca="1" si="11">IF(AND($C9="목표",BU$5&gt;=$F9,BU$5&lt;=$F9+$G9-1),2,IF(AND($C9="중요 시점",BU$5&gt;=$F9,BU$5&lt;=$F9+$G9-1),1,""))</f>
        <v/>
      </c>
      <c r="BV9" s="40" t="str">
        <f t="shared" ca="1" si="11"/>
        <v/>
      </c>
      <c r="BW9" s="40" t="str">
        <f t="shared" ca="1" si="11"/>
        <v/>
      </c>
      <c r="BX9" s="40" t="str">
        <f t="shared" ca="1" si="11"/>
        <v/>
      </c>
      <c r="BY9" s="40" t="str">
        <f t="shared" ca="1" si="11"/>
        <v/>
      </c>
      <c r="BZ9" s="40" t="str">
        <f t="shared" ca="1" si="11"/>
        <v/>
      </c>
      <c r="CA9" s="40" t="str">
        <f t="shared" ca="1" si="11"/>
        <v/>
      </c>
      <c r="CB9" s="40" t="str">
        <f t="shared" ca="1" si="11"/>
        <v/>
      </c>
      <c r="CC9" s="40" t="str">
        <f t="shared" ca="1" si="11"/>
        <v/>
      </c>
      <c r="CD9" s="40" t="str">
        <f t="shared" ca="1" si="11"/>
        <v/>
      </c>
      <c r="CE9" s="40" t="str">
        <f t="shared" ca="1" si="11"/>
        <v/>
      </c>
      <c r="CF9" s="40" t="str">
        <f t="shared" ca="1" si="11"/>
        <v/>
      </c>
      <c r="CG9" s="40" t="str">
        <f t="shared" ca="1" si="11"/>
        <v/>
      </c>
      <c r="CH9" s="40" t="str">
        <f t="shared" ref="CE9:CT13" ca="1" si="12">IF(AND($C9="목표",CH$5&gt;=$F9,CH$5&lt;=$F9+$G9-1),2,IF(AND($C9="중요 시점",CH$5&gt;=$F9,CH$5&lt;=$F9+$G9-1),1,""))</f>
        <v/>
      </c>
      <c r="CI9" s="40" t="str">
        <f t="shared" ca="1" si="12"/>
        <v/>
      </c>
      <c r="CJ9" s="40" t="str">
        <f t="shared" ca="1" si="12"/>
        <v/>
      </c>
      <c r="CK9" s="40" t="str">
        <f t="shared" ca="1" si="12"/>
        <v/>
      </c>
      <c r="CL9" s="40" t="str">
        <f t="shared" ref="CL9:CX12" ca="1" si="13">IF(AND($C9="목표",CL$5&gt;=$F9,CL$5&lt;=$F9+$G9-1),2,IF(AND($C9="중요 시점",CL$5&gt;=$F9,CL$5&lt;=$F9+$G9-1),1,""))</f>
        <v/>
      </c>
      <c r="CM9" s="40" t="str">
        <f t="shared" ca="1" si="13"/>
        <v/>
      </c>
      <c r="CN9" s="40" t="str">
        <f t="shared" ca="1" si="13"/>
        <v/>
      </c>
      <c r="CO9" s="40" t="str">
        <f t="shared" ca="1" si="13"/>
        <v/>
      </c>
      <c r="CP9" s="40" t="str">
        <f t="shared" ca="1" si="13"/>
        <v/>
      </c>
      <c r="CQ9" s="40" t="str">
        <f t="shared" ca="1" si="13"/>
        <v/>
      </c>
      <c r="CR9" s="40" t="str">
        <f t="shared" ca="1" si="13"/>
        <v/>
      </c>
      <c r="CS9" s="40" t="str">
        <f t="shared" ca="1" si="13"/>
        <v/>
      </c>
      <c r="CT9" s="40" t="str">
        <f t="shared" ca="1" si="13"/>
        <v/>
      </c>
      <c r="CU9" s="40" t="str">
        <f t="shared" ca="1" si="13"/>
        <v/>
      </c>
      <c r="CV9" s="40" t="str">
        <f t="shared" ca="1" si="13"/>
        <v/>
      </c>
      <c r="CW9" s="40" t="str">
        <f t="shared" ca="1" si="13"/>
        <v/>
      </c>
      <c r="CX9" s="40" t="str">
        <f t="shared" ca="1" si="13"/>
        <v/>
      </c>
    </row>
    <row r="10" spans="1:102" s="41" customFormat="1" ht="30" customHeight="1">
      <c r="A10" s="8"/>
      <c r="B10" s="44" t="s">
        <v>39</v>
      </c>
      <c r="C10" s="38" t="s">
        <v>14</v>
      </c>
      <c r="D10" s="47" t="s">
        <v>34</v>
      </c>
      <c r="E10" s="34">
        <v>1</v>
      </c>
      <c r="F10" s="35">
        <v>43727</v>
      </c>
      <c r="G10" s="36">
        <v>5</v>
      </c>
      <c r="H10" s="39"/>
      <c r="I10" s="40">
        <f ca="1">IF(AND($C10="목표",I$5&gt;=$F10,I$5&lt;=$F10+$G10-1),2,IF(AND($C10="중요 시점",I$5&gt;=$F10,I$5&lt;=$F10+$G10-1),1,""))</f>
        <v>2</v>
      </c>
      <c r="J10" s="40">
        <f t="shared" ca="1" si="7"/>
        <v>2</v>
      </c>
      <c r="K10" s="40">
        <f t="shared" ca="1" si="7"/>
        <v>2</v>
      </c>
      <c r="L10" s="40" t="str">
        <f t="shared" ca="1" si="7"/>
        <v/>
      </c>
      <c r="M10" s="40" t="str">
        <f t="shared" ca="1" si="7"/>
        <v/>
      </c>
      <c r="N10" s="40" t="str">
        <f t="shared" ca="1" si="7"/>
        <v/>
      </c>
      <c r="O10" s="40" t="str">
        <f t="shared" ca="1" si="7"/>
        <v/>
      </c>
      <c r="P10" s="40" t="str">
        <f t="shared" ca="1" si="7"/>
        <v/>
      </c>
      <c r="Q10" s="40" t="str">
        <f t="shared" ca="1" si="7"/>
        <v/>
      </c>
      <c r="R10" s="40" t="str">
        <f t="shared" ca="1" si="7"/>
        <v/>
      </c>
      <c r="S10" s="40" t="str">
        <f t="shared" ca="1" si="7"/>
        <v/>
      </c>
      <c r="T10" s="40" t="str">
        <f t="shared" ca="1" si="7"/>
        <v/>
      </c>
      <c r="U10" s="40" t="str">
        <f t="shared" ca="1" si="7"/>
        <v/>
      </c>
      <c r="V10" s="40" t="str">
        <f t="shared" ca="1" si="7"/>
        <v/>
      </c>
      <c r="W10" s="40" t="str">
        <f t="shared" ca="1" si="7"/>
        <v/>
      </c>
      <c r="X10" s="40" t="str">
        <f t="shared" ca="1" si="7"/>
        <v/>
      </c>
      <c r="Y10" s="40" t="str">
        <f t="shared" ca="1" si="8"/>
        <v/>
      </c>
      <c r="Z10" s="40" t="str">
        <f t="shared" ca="1" si="8"/>
        <v/>
      </c>
      <c r="AA10" s="40" t="str">
        <f t="shared" ca="1" si="8"/>
        <v/>
      </c>
      <c r="AB10" s="40" t="str">
        <f t="shared" ca="1" si="8"/>
        <v/>
      </c>
      <c r="AC10" s="40" t="str">
        <f t="shared" ca="1" si="8"/>
        <v/>
      </c>
      <c r="AD10" s="40" t="str">
        <f t="shared" ca="1" si="8"/>
        <v/>
      </c>
      <c r="AE10" s="40" t="str">
        <f t="shared" ca="1" si="8"/>
        <v/>
      </c>
      <c r="AF10" s="40" t="str">
        <f t="shared" ca="1" si="8"/>
        <v/>
      </c>
      <c r="AG10" s="40" t="str">
        <f t="shared" ca="1" si="8"/>
        <v/>
      </c>
      <c r="AH10" s="40" t="str">
        <f t="shared" ca="1" si="8"/>
        <v/>
      </c>
      <c r="AI10" s="40" t="str">
        <f t="shared" ca="1" si="8"/>
        <v/>
      </c>
      <c r="AJ10" s="40" t="str">
        <f t="shared" ca="1" si="8"/>
        <v/>
      </c>
      <c r="AK10" s="40" t="str">
        <f t="shared" ca="1" si="8"/>
        <v/>
      </c>
      <c r="AL10" s="40" t="str">
        <f t="shared" ca="1" si="8"/>
        <v/>
      </c>
      <c r="AM10" s="40" t="str">
        <f t="shared" ca="1" si="8"/>
        <v/>
      </c>
      <c r="AN10" s="40" t="str">
        <f t="shared" ca="1" si="8"/>
        <v/>
      </c>
      <c r="AO10" s="40" t="str">
        <f t="shared" ca="1" si="9"/>
        <v/>
      </c>
      <c r="AP10" s="40" t="str">
        <f t="shared" ca="1" si="9"/>
        <v/>
      </c>
      <c r="AQ10" s="40" t="str">
        <f t="shared" ca="1" si="9"/>
        <v/>
      </c>
      <c r="AR10" s="40" t="str">
        <f t="shared" ca="1" si="9"/>
        <v/>
      </c>
      <c r="AS10" s="40" t="str">
        <f t="shared" ca="1" si="9"/>
        <v/>
      </c>
      <c r="AT10" s="40" t="str">
        <f t="shared" ca="1" si="9"/>
        <v/>
      </c>
      <c r="AU10" s="40" t="str">
        <f t="shared" ca="1" si="9"/>
        <v/>
      </c>
      <c r="AV10" s="40" t="str">
        <f t="shared" ca="1" si="9"/>
        <v/>
      </c>
      <c r="AW10" s="40" t="str">
        <f t="shared" ca="1" si="9"/>
        <v/>
      </c>
      <c r="AX10" s="40" t="str">
        <f t="shared" ca="1" si="9"/>
        <v/>
      </c>
      <c r="AY10" s="40" t="str">
        <f t="shared" ca="1" si="9"/>
        <v/>
      </c>
      <c r="AZ10" s="40" t="str">
        <f t="shared" ca="1" si="9"/>
        <v/>
      </c>
      <c r="BA10" s="40" t="str">
        <f t="shared" ca="1" si="9"/>
        <v/>
      </c>
      <c r="BB10" s="40" t="str">
        <f t="shared" ca="1" si="9"/>
        <v/>
      </c>
      <c r="BC10" s="40" t="str">
        <f t="shared" ca="1" si="9"/>
        <v/>
      </c>
      <c r="BD10" s="40" t="str">
        <f t="shared" ca="1" si="9"/>
        <v/>
      </c>
      <c r="BE10" s="40" t="str">
        <f t="shared" ca="1" si="10"/>
        <v/>
      </c>
      <c r="BF10" s="40" t="str">
        <f t="shared" ca="1" si="10"/>
        <v/>
      </c>
      <c r="BG10" s="40" t="str">
        <f t="shared" ca="1" si="10"/>
        <v/>
      </c>
      <c r="BH10" s="40" t="str">
        <f t="shared" ca="1" si="10"/>
        <v/>
      </c>
      <c r="BI10" s="40" t="str">
        <f t="shared" ca="1" si="10"/>
        <v/>
      </c>
      <c r="BJ10" s="40" t="str">
        <f t="shared" ca="1" si="10"/>
        <v/>
      </c>
      <c r="BK10" s="40" t="str">
        <f t="shared" ca="1" si="10"/>
        <v/>
      </c>
      <c r="BL10" s="40" t="str">
        <f t="shared" ca="1" si="10"/>
        <v/>
      </c>
      <c r="BM10" s="40" t="str">
        <f t="shared" ca="1" si="10"/>
        <v/>
      </c>
      <c r="BN10" s="40" t="str">
        <f t="shared" ca="1" si="10"/>
        <v/>
      </c>
      <c r="BO10" s="40" t="str">
        <f t="shared" ca="1" si="10"/>
        <v/>
      </c>
      <c r="BP10" s="40" t="str">
        <f t="shared" ca="1" si="10"/>
        <v/>
      </c>
      <c r="BQ10" s="40" t="str">
        <f t="shared" ca="1" si="10"/>
        <v/>
      </c>
      <c r="BR10" s="40" t="str">
        <f t="shared" ca="1" si="11"/>
        <v/>
      </c>
      <c r="BS10" s="40" t="str">
        <f t="shared" ca="1" si="11"/>
        <v/>
      </c>
      <c r="BT10" s="40" t="str">
        <f t="shared" ca="1" si="11"/>
        <v/>
      </c>
      <c r="BU10" s="40" t="str">
        <f t="shared" ca="1" si="11"/>
        <v/>
      </c>
      <c r="BV10" s="40" t="str">
        <f t="shared" ca="1" si="11"/>
        <v/>
      </c>
      <c r="BW10" s="40" t="str">
        <f t="shared" ca="1" si="11"/>
        <v/>
      </c>
      <c r="BX10" s="40" t="str">
        <f t="shared" ca="1" si="11"/>
        <v/>
      </c>
      <c r="BY10" s="40" t="str">
        <f t="shared" ca="1" si="11"/>
        <v/>
      </c>
      <c r="BZ10" s="40" t="str">
        <f t="shared" ca="1" si="11"/>
        <v/>
      </c>
      <c r="CA10" s="40" t="str">
        <f t="shared" ca="1" si="11"/>
        <v/>
      </c>
      <c r="CB10" s="40" t="str">
        <f t="shared" ca="1" si="11"/>
        <v/>
      </c>
      <c r="CC10" s="40" t="str">
        <f t="shared" ca="1" si="11"/>
        <v/>
      </c>
      <c r="CD10" s="40" t="str">
        <f t="shared" ca="1" si="11"/>
        <v/>
      </c>
      <c r="CE10" s="40" t="str">
        <f t="shared" ca="1" si="12"/>
        <v/>
      </c>
      <c r="CF10" s="40" t="str">
        <f t="shared" ca="1" si="12"/>
        <v/>
      </c>
      <c r="CG10" s="40" t="str">
        <f t="shared" ca="1" si="12"/>
        <v/>
      </c>
      <c r="CH10" s="40" t="str">
        <f t="shared" ca="1" si="12"/>
        <v/>
      </c>
      <c r="CI10" s="40" t="str">
        <f t="shared" ca="1" si="12"/>
        <v/>
      </c>
      <c r="CJ10" s="40" t="str">
        <f t="shared" ca="1" si="12"/>
        <v/>
      </c>
      <c r="CK10" s="40" t="str">
        <f t="shared" ca="1" si="12"/>
        <v/>
      </c>
      <c r="CL10" s="40" t="str">
        <f t="shared" ca="1" si="13"/>
        <v/>
      </c>
      <c r="CM10" s="40" t="str">
        <f t="shared" ca="1" si="13"/>
        <v/>
      </c>
      <c r="CN10" s="40" t="str">
        <f t="shared" ca="1" si="13"/>
        <v/>
      </c>
      <c r="CO10" s="40" t="str">
        <f t="shared" ca="1" si="13"/>
        <v/>
      </c>
      <c r="CP10" s="40" t="str">
        <f t="shared" ca="1" si="13"/>
        <v/>
      </c>
      <c r="CQ10" s="40" t="str">
        <f t="shared" ca="1" si="13"/>
        <v/>
      </c>
      <c r="CR10" s="40" t="str">
        <f t="shared" ca="1" si="13"/>
        <v/>
      </c>
      <c r="CS10" s="40" t="str">
        <f t="shared" ca="1" si="13"/>
        <v/>
      </c>
      <c r="CT10" s="40" t="str">
        <f t="shared" ca="1" si="13"/>
        <v/>
      </c>
      <c r="CU10" s="40" t="str">
        <f t="shared" ca="1" si="13"/>
        <v/>
      </c>
      <c r="CV10" s="40" t="str">
        <f t="shared" ca="1" si="13"/>
        <v/>
      </c>
      <c r="CW10" s="40" t="str">
        <f t="shared" ca="1" si="13"/>
        <v/>
      </c>
      <c r="CX10" s="40" t="str">
        <f t="shared" ca="1" si="13"/>
        <v/>
      </c>
    </row>
    <row r="11" spans="1:102" s="41" customFormat="1" ht="30" customHeight="1">
      <c r="A11" s="8"/>
      <c r="B11" s="44" t="s">
        <v>41</v>
      </c>
      <c r="C11" s="38" t="s">
        <v>64</v>
      </c>
      <c r="D11" s="38" t="s">
        <v>35</v>
      </c>
      <c r="E11" s="34">
        <v>1</v>
      </c>
      <c r="F11" s="35">
        <v>43727</v>
      </c>
      <c r="G11" s="36">
        <v>3</v>
      </c>
      <c r="H11" s="39"/>
      <c r="I11" s="40" t="str">
        <f t="shared" ref="I11:I31" ca="1" si="14">IF(AND($C11="목표",I$5&gt;=$F11,I$5&lt;=$F11+$G11-1),2,IF(AND($C11="중요 시점",I$5&gt;=$F11,I$5&lt;=$F11+$G11-1),1,""))</f>
        <v/>
      </c>
      <c r="J11" s="40" t="str">
        <f t="shared" ca="1" si="7"/>
        <v/>
      </c>
      <c r="K11" s="40" t="str">
        <f t="shared" ca="1" si="7"/>
        <v/>
      </c>
      <c r="L11" s="40" t="str">
        <f t="shared" ca="1" si="7"/>
        <v/>
      </c>
      <c r="M11" s="40" t="str">
        <f t="shared" ca="1" si="7"/>
        <v/>
      </c>
      <c r="N11" s="40" t="str">
        <f t="shared" ca="1" si="7"/>
        <v/>
      </c>
      <c r="O11" s="40" t="str">
        <f t="shared" ca="1" si="7"/>
        <v/>
      </c>
      <c r="P11" s="40" t="str">
        <f t="shared" ca="1" si="7"/>
        <v/>
      </c>
      <c r="Q11" s="40" t="str">
        <f t="shared" ca="1" si="7"/>
        <v/>
      </c>
      <c r="R11" s="40" t="str">
        <f t="shared" ca="1" si="7"/>
        <v/>
      </c>
      <c r="S11" s="40" t="str">
        <f t="shared" ca="1" si="7"/>
        <v/>
      </c>
      <c r="T11" s="40" t="str">
        <f t="shared" ca="1" si="7"/>
        <v/>
      </c>
      <c r="U11" s="40" t="str">
        <f t="shared" ca="1" si="7"/>
        <v/>
      </c>
      <c r="V11" s="40" t="str">
        <f t="shared" ca="1" si="7"/>
        <v/>
      </c>
      <c r="W11" s="40" t="str">
        <f t="shared" ca="1" si="7"/>
        <v/>
      </c>
      <c r="X11" s="40" t="str">
        <f t="shared" ca="1" si="7"/>
        <v/>
      </c>
      <c r="Y11" s="40" t="str">
        <f t="shared" ca="1" si="8"/>
        <v/>
      </c>
      <c r="Z11" s="40" t="str">
        <f t="shared" ca="1" si="8"/>
        <v/>
      </c>
      <c r="AA11" s="40" t="str">
        <f t="shared" ca="1" si="8"/>
        <v/>
      </c>
      <c r="AB11" s="40" t="str">
        <f t="shared" ca="1" si="8"/>
        <v/>
      </c>
      <c r="AC11" s="40" t="str">
        <f t="shared" ca="1" si="8"/>
        <v/>
      </c>
      <c r="AD11" s="40" t="str">
        <f t="shared" ca="1" si="8"/>
        <v/>
      </c>
      <c r="AE11" s="40" t="str">
        <f t="shared" ca="1" si="8"/>
        <v/>
      </c>
      <c r="AF11" s="40" t="str">
        <f t="shared" ca="1" si="8"/>
        <v/>
      </c>
      <c r="AG11" s="40" t="str">
        <f t="shared" ca="1" si="8"/>
        <v/>
      </c>
      <c r="AH11" s="40" t="str">
        <f t="shared" ca="1" si="8"/>
        <v/>
      </c>
      <c r="AI11" s="40" t="str">
        <f t="shared" ca="1" si="8"/>
        <v/>
      </c>
      <c r="AJ11" s="40" t="str">
        <f t="shared" ca="1" si="8"/>
        <v/>
      </c>
      <c r="AK11" s="40" t="str">
        <f t="shared" ca="1" si="8"/>
        <v/>
      </c>
      <c r="AL11" s="40" t="str">
        <f t="shared" ca="1" si="8"/>
        <v/>
      </c>
      <c r="AM11" s="40" t="str">
        <f t="shared" ca="1" si="8"/>
        <v/>
      </c>
      <c r="AN11" s="40" t="str">
        <f t="shared" ca="1" si="8"/>
        <v/>
      </c>
      <c r="AO11" s="40" t="str">
        <f t="shared" ca="1" si="9"/>
        <v/>
      </c>
      <c r="AP11" s="40" t="str">
        <f t="shared" ca="1" si="9"/>
        <v/>
      </c>
      <c r="AQ11" s="40" t="str">
        <f t="shared" ca="1" si="9"/>
        <v/>
      </c>
      <c r="AR11" s="40" t="str">
        <f t="shared" ca="1" si="9"/>
        <v/>
      </c>
      <c r="AS11" s="40" t="str">
        <f t="shared" ca="1" si="9"/>
        <v/>
      </c>
      <c r="AT11" s="40" t="str">
        <f t="shared" ca="1" si="9"/>
        <v/>
      </c>
      <c r="AU11" s="40" t="str">
        <f t="shared" ca="1" si="9"/>
        <v/>
      </c>
      <c r="AV11" s="40" t="str">
        <f t="shared" ca="1" si="9"/>
        <v/>
      </c>
      <c r="AW11" s="40" t="str">
        <f t="shared" ca="1" si="9"/>
        <v/>
      </c>
      <c r="AX11" s="40" t="str">
        <f t="shared" ca="1" si="9"/>
        <v/>
      </c>
      <c r="AY11" s="40" t="str">
        <f t="shared" ca="1" si="9"/>
        <v/>
      </c>
      <c r="AZ11" s="40" t="str">
        <f t="shared" ca="1" si="9"/>
        <v/>
      </c>
      <c r="BA11" s="40" t="str">
        <f t="shared" ca="1" si="9"/>
        <v/>
      </c>
      <c r="BB11" s="40" t="str">
        <f t="shared" ca="1" si="9"/>
        <v/>
      </c>
      <c r="BC11" s="40" t="str">
        <f t="shared" ca="1" si="9"/>
        <v/>
      </c>
      <c r="BD11" s="40" t="str">
        <f t="shared" ca="1" si="9"/>
        <v/>
      </c>
      <c r="BE11" s="40" t="str">
        <f t="shared" ca="1" si="10"/>
        <v/>
      </c>
      <c r="BF11" s="40" t="str">
        <f t="shared" ca="1" si="10"/>
        <v/>
      </c>
      <c r="BG11" s="40" t="str">
        <f t="shared" ca="1" si="10"/>
        <v/>
      </c>
      <c r="BH11" s="40" t="str">
        <f t="shared" ca="1" si="10"/>
        <v/>
      </c>
      <c r="BI11" s="40" t="str">
        <f t="shared" ca="1" si="10"/>
        <v/>
      </c>
      <c r="BJ11" s="40" t="str">
        <f t="shared" ca="1" si="10"/>
        <v/>
      </c>
      <c r="BK11" s="40" t="str">
        <f t="shared" ca="1" si="10"/>
        <v/>
      </c>
      <c r="BL11" s="40" t="str">
        <f t="shared" ca="1" si="10"/>
        <v/>
      </c>
      <c r="BM11" s="40" t="str">
        <f t="shared" ca="1" si="10"/>
        <v/>
      </c>
      <c r="BN11" s="40" t="str">
        <f t="shared" ca="1" si="10"/>
        <v/>
      </c>
      <c r="BO11" s="40" t="str">
        <f t="shared" ca="1" si="10"/>
        <v/>
      </c>
      <c r="BP11" s="40" t="str">
        <f t="shared" ca="1" si="10"/>
        <v/>
      </c>
      <c r="BQ11" s="40" t="str">
        <f t="shared" ca="1" si="10"/>
        <v/>
      </c>
      <c r="BR11" s="40" t="str">
        <f t="shared" ca="1" si="11"/>
        <v/>
      </c>
      <c r="BS11" s="40" t="str">
        <f t="shared" ca="1" si="11"/>
        <v/>
      </c>
      <c r="BT11" s="40" t="str">
        <f t="shared" ca="1" si="11"/>
        <v/>
      </c>
      <c r="BU11" s="40" t="str">
        <f t="shared" ca="1" si="11"/>
        <v/>
      </c>
      <c r="BV11" s="40" t="str">
        <f t="shared" ca="1" si="11"/>
        <v/>
      </c>
      <c r="BW11" s="40" t="str">
        <f t="shared" ca="1" si="11"/>
        <v/>
      </c>
      <c r="BX11" s="40" t="str">
        <f t="shared" ca="1" si="11"/>
        <v/>
      </c>
      <c r="BY11" s="40" t="str">
        <f t="shared" ca="1" si="11"/>
        <v/>
      </c>
      <c r="BZ11" s="40" t="str">
        <f t="shared" ca="1" si="11"/>
        <v/>
      </c>
      <c r="CA11" s="40" t="str">
        <f t="shared" ca="1" si="11"/>
        <v/>
      </c>
      <c r="CB11" s="40" t="str">
        <f t="shared" ca="1" si="11"/>
        <v/>
      </c>
      <c r="CC11" s="40" t="str">
        <f t="shared" ca="1" si="11"/>
        <v/>
      </c>
      <c r="CD11" s="40" t="str">
        <f t="shared" ca="1" si="11"/>
        <v/>
      </c>
      <c r="CE11" s="40" t="str">
        <f t="shared" ca="1" si="12"/>
        <v/>
      </c>
      <c r="CF11" s="40" t="str">
        <f t="shared" ca="1" si="12"/>
        <v/>
      </c>
      <c r="CG11" s="40" t="str">
        <f t="shared" ca="1" si="12"/>
        <v/>
      </c>
      <c r="CH11" s="40" t="str">
        <f t="shared" ca="1" si="12"/>
        <v/>
      </c>
      <c r="CI11" s="40" t="str">
        <f t="shared" ca="1" si="12"/>
        <v/>
      </c>
      <c r="CJ11" s="40" t="str">
        <f t="shared" ca="1" si="12"/>
        <v/>
      </c>
      <c r="CK11" s="40" t="str">
        <f t="shared" ca="1" si="12"/>
        <v/>
      </c>
      <c r="CL11" s="40" t="str">
        <f t="shared" ca="1" si="13"/>
        <v/>
      </c>
      <c r="CM11" s="40" t="str">
        <f t="shared" ca="1" si="13"/>
        <v/>
      </c>
      <c r="CN11" s="40" t="str">
        <f t="shared" ca="1" si="13"/>
        <v/>
      </c>
      <c r="CO11" s="40" t="str">
        <f t="shared" ca="1" si="13"/>
        <v/>
      </c>
      <c r="CP11" s="40" t="str">
        <f t="shared" ca="1" si="13"/>
        <v/>
      </c>
      <c r="CQ11" s="40" t="str">
        <f t="shared" ca="1" si="13"/>
        <v/>
      </c>
      <c r="CR11" s="40" t="str">
        <f t="shared" ca="1" si="13"/>
        <v/>
      </c>
      <c r="CS11" s="40" t="str">
        <f t="shared" ca="1" si="13"/>
        <v/>
      </c>
      <c r="CT11" s="40" t="str">
        <f t="shared" ca="1" si="13"/>
        <v/>
      </c>
      <c r="CU11" s="40" t="str">
        <f t="shared" ca="1" si="13"/>
        <v/>
      </c>
      <c r="CV11" s="40" t="str">
        <f t="shared" ca="1" si="13"/>
        <v/>
      </c>
      <c r="CW11" s="40" t="str">
        <f t="shared" ca="1" si="13"/>
        <v/>
      </c>
      <c r="CX11" s="40" t="str">
        <f t="shared" ca="1" si="13"/>
        <v/>
      </c>
    </row>
    <row r="12" spans="1:102" s="41" customFormat="1" ht="30" customHeight="1">
      <c r="A12" s="33"/>
      <c r="B12" s="44" t="s">
        <v>42</v>
      </c>
      <c r="C12" s="38" t="s">
        <v>64</v>
      </c>
      <c r="D12" s="38" t="s">
        <v>36</v>
      </c>
      <c r="E12" s="34">
        <v>1</v>
      </c>
      <c r="F12" s="35">
        <v>43728</v>
      </c>
      <c r="G12" s="36">
        <v>4</v>
      </c>
      <c r="H12" s="39"/>
      <c r="I12" s="40" t="str">
        <f t="shared" ca="1" si="14"/>
        <v/>
      </c>
      <c r="J12" s="40" t="str">
        <f t="shared" ca="1" si="7"/>
        <v/>
      </c>
      <c r="K12" s="40" t="str">
        <f t="shared" ca="1" si="7"/>
        <v/>
      </c>
      <c r="L12" s="40" t="str">
        <f t="shared" ca="1" si="7"/>
        <v/>
      </c>
      <c r="M12" s="40" t="str">
        <f t="shared" ca="1" si="7"/>
        <v/>
      </c>
      <c r="N12" s="40" t="str">
        <f t="shared" ca="1" si="7"/>
        <v/>
      </c>
      <c r="O12" s="40" t="str">
        <f t="shared" ca="1" si="7"/>
        <v/>
      </c>
      <c r="P12" s="40" t="str">
        <f t="shared" ca="1" si="7"/>
        <v/>
      </c>
      <c r="Q12" s="40" t="str">
        <f t="shared" ca="1" si="7"/>
        <v/>
      </c>
      <c r="R12" s="40" t="str">
        <f t="shared" ca="1" si="7"/>
        <v/>
      </c>
      <c r="S12" s="40" t="str">
        <f t="shared" ca="1" si="7"/>
        <v/>
      </c>
      <c r="T12" s="40" t="str">
        <f t="shared" ca="1" si="7"/>
        <v/>
      </c>
      <c r="U12" s="40" t="str">
        <f t="shared" ca="1" si="7"/>
        <v/>
      </c>
      <c r="V12" s="40" t="str">
        <f t="shared" ca="1" si="7"/>
        <v/>
      </c>
      <c r="W12" s="40" t="str">
        <f t="shared" ca="1" si="7"/>
        <v/>
      </c>
      <c r="X12" s="40" t="str">
        <f t="shared" ca="1" si="7"/>
        <v/>
      </c>
      <c r="Y12" s="40" t="str">
        <f t="shared" ca="1" si="8"/>
        <v/>
      </c>
      <c r="Z12" s="40" t="str">
        <f t="shared" ca="1" si="8"/>
        <v/>
      </c>
      <c r="AA12" s="40" t="str">
        <f t="shared" ca="1" si="8"/>
        <v/>
      </c>
      <c r="AB12" s="40" t="str">
        <f t="shared" ca="1" si="8"/>
        <v/>
      </c>
      <c r="AC12" s="40" t="str">
        <f t="shared" ca="1" si="8"/>
        <v/>
      </c>
      <c r="AD12" s="40" t="str">
        <f t="shared" ca="1" si="8"/>
        <v/>
      </c>
      <c r="AE12" s="40" t="str">
        <f t="shared" ca="1" si="8"/>
        <v/>
      </c>
      <c r="AF12" s="40" t="str">
        <f t="shared" ca="1" si="8"/>
        <v/>
      </c>
      <c r="AG12" s="40" t="str">
        <f t="shared" ca="1" si="8"/>
        <v/>
      </c>
      <c r="AH12" s="40" t="str">
        <f t="shared" ca="1" si="8"/>
        <v/>
      </c>
      <c r="AI12" s="40" t="str">
        <f t="shared" ca="1" si="8"/>
        <v/>
      </c>
      <c r="AJ12" s="40" t="str">
        <f t="shared" ca="1" si="8"/>
        <v/>
      </c>
      <c r="AK12" s="40" t="str">
        <f t="shared" ca="1" si="8"/>
        <v/>
      </c>
      <c r="AL12" s="40" t="str">
        <f t="shared" ca="1" si="8"/>
        <v/>
      </c>
      <c r="AM12" s="40" t="str">
        <f t="shared" ca="1" si="8"/>
        <v/>
      </c>
      <c r="AN12" s="40" t="str">
        <f t="shared" ca="1" si="8"/>
        <v/>
      </c>
      <c r="AO12" s="40" t="str">
        <f t="shared" ca="1" si="9"/>
        <v/>
      </c>
      <c r="AP12" s="40" t="str">
        <f t="shared" ca="1" si="9"/>
        <v/>
      </c>
      <c r="AQ12" s="40" t="str">
        <f t="shared" ca="1" si="9"/>
        <v/>
      </c>
      <c r="AR12" s="40" t="str">
        <f t="shared" ca="1" si="9"/>
        <v/>
      </c>
      <c r="AS12" s="40" t="str">
        <f t="shared" ca="1" si="9"/>
        <v/>
      </c>
      <c r="AT12" s="40" t="str">
        <f t="shared" ca="1" si="9"/>
        <v/>
      </c>
      <c r="AU12" s="40" t="str">
        <f t="shared" ca="1" si="9"/>
        <v/>
      </c>
      <c r="AV12" s="40" t="str">
        <f t="shared" ca="1" si="9"/>
        <v/>
      </c>
      <c r="AW12" s="40" t="str">
        <f t="shared" ca="1" si="9"/>
        <v/>
      </c>
      <c r="AX12" s="40" t="str">
        <f t="shared" ca="1" si="9"/>
        <v/>
      </c>
      <c r="AY12" s="40" t="str">
        <f t="shared" ca="1" si="9"/>
        <v/>
      </c>
      <c r="AZ12" s="40" t="str">
        <f t="shared" ca="1" si="9"/>
        <v/>
      </c>
      <c r="BA12" s="40" t="str">
        <f t="shared" ca="1" si="9"/>
        <v/>
      </c>
      <c r="BB12" s="40" t="str">
        <f t="shared" ca="1" si="9"/>
        <v/>
      </c>
      <c r="BC12" s="40" t="str">
        <f t="shared" ca="1" si="9"/>
        <v/>
      </c>
      <c r="BD12" s="40" t="str">
        <f t="shared" ca="1" si="9"/>
        <v/>
      </c>
      <c r="BE12" s="40" t="str">
        <f t="shared" ca="1" si="10"/>
        <v/>
      </c>
      <c r="BF12" s="40" t="str">
        <f t="shared" ca="1" si="10"/>
        <v/>
      </c>
      <c r="BG12" s="40" t="str">
        <f t="shared" ca="1" si="10"/>
        <v/>
      </c>
      <c r="BH12" s="40" t="str">
        <f t="shared" ca="1" si="10"/>
        <v/>
      </c>
      <c r="BI12" s="40" t="str">
        <f t="shared" ca="1" si="10"/>
        <v/>
      </c>
      <c r="BJ12" s="40" t="str">
        <f t="shared" ca="1" si="10"/>
        <v/>
      </c>
      <c r="BK12" s="40" t="str">
        <f t="shared" ca="1" si="10"/>
        <v/>
      </c>
      <c r="BL12" s="40" t="str">
        <f t="shared" ca="1" si="10"/>
        <v/>
      </c>
      <c r="BM12" s="40" t="str">
        <f t="shared" ca="1" si="10"/>
        <v/>
      </c>
      <c r="BN12" s="40" t="str">
        <f t="shared" ca="1" si="10"/>
        <v/>
      </c>
      <c r="BO12" s="40" t="str">
        <f t="shared" ca="1" si="10"/>
        <v/>
      </c>
      <c r="BP12" s="40" t="str">
        <f t="shared" ca="1" si="10"/>
        <v/>
      </c>
      <c r="BQ12" s="40" t="str">
        <f t="shared" ca="1" si="10"/>
        <v/>
      </c>
      <c r="BR12" s="40" t="str">
        <f t="shared" ca="1" si="11"/>
        <v/>
      </c>
      <c r="BS12" s="40" t="str">
        <f t="shared" ca="1" si="11"/>
        <v/>
      </c>
      <c r="BT12" s="40" t="str">
        <f t="shared" ca="1" si="11"/>
        <v/>
      </c>
      <c r="BU12" s="40" t="str">
        <f t="shared" ca="1" si="11"/>
        <v/>
      </c>
      <c r="BV12" s="40" t="str">
        <f t="shared" ca="1" si="11"/>
        <v/>
      </c>
      <c r="BW12" s="40" t="str">
        <f t="shared" ca="1" si="11"/>
        <v/>
      </c>
      <c r="BX12" s="40" t="str">
        <f t="shared" ca="1" si="11"/>
        <v/>
      </c>
      <c r="BY12" s="40" t="str">
        <f t="shared" ca="1" si="11"/>
        <v/>
      </c>
      <c r="BZ12" s="40" t="str">
        <f t="shared" ca="1" si="11"/>
        <v/>
      </c>
      <c r="CA12" s="40" t="str">
        <f t="shared" ca="1" si="11"/>
        <v/>
      </c>
      <c r="CB12" s="40" t="str">
        <f t="shared" ca="1" si="11"/>
        <v/>
      </c>
      <c r="CC12" s="40" t="str">
        <f t="shared" ca="1" si="11"/>
        <v/>
      </c>
      <c r="CD12" s="40" t="str">
        <f t="shared" ca="1" si="11"/>
        <v/>
      </c>
      <c r="CE12" s="40" t="str">
        <f t="shared" ca="1" si="12"/>
        <v/>
      </c>
      <c r="CF12" s="40" t="str">
        <f t="shared" ca="1" si="12"/>
        <v/>
      </c>
      <c r="CG12" s="40" t="str">
        <f t="shared" ca="1" si="12"/>
        <v/>
      </c>
      <c r="CH12" s="40" t="str">
        <f t="shared" ca="1" si="12"/>
        <v/>
      </c>
      <c r="CI12" s="40" t="str">
        <f t="shared" ca="1" si="12"/>
        <v/>
      </c>
      <c r="CJ12" s="40" t="str">
        <f t="shared" ca="1" si="12"/>
        <v/>
      </c>
      <c r="CK12" s="40" t="str">
        <f t="shared" ca="1" si="12"/>
        <v/>
      </c>
      <c r="CL12" s="40" t="str">
        <f t="shared" ca="1" si="13"/>
        <v/>
      </c>
      <c r="CM12" s="40" t="str">
        <f t="shared" ca="1" si="13"/>
        <v/>
      </c>
      <c r="CN12" s="40" t="str">
        <f t="shared" ca="1" si="13"/>
        <v/>
      </c>
      <c r="CO12" s="40" t="str">
        <f t="shared" ca="1" si="13"/>
        <v/>
      </c>
      <c r="CP12" s="40" t="str">
        <f t="shared" ca="1" si="13"/>
        <v/>
      </c>
      <c r="CQ12" s="40" t="str">
        <f t="shared" ca="1" si="13"/>
        <v/>
      </c>
      <c r="CR12" s="40" t="str">
        <f t="shared" ca="1" si="13"/>
        <v/>
      </c>
      <c r="CS12" s="40" t="str">
        <f t="shared" ca="1" si="13"/>
        <v/>
      </c>
      <c r="CT12" s="40" t="str">
        <f t="shared" ca="1" si="13"/>
        <v/>
      </c>
      <c r="CU12" s="40" t="str">
        <f t="shared" ca="1" si="13"/>
        <v/>
      </c>
      <c r="CV12" s="40" t="str">
        <f t="shared" ca="1" si="13"/>
        <v/>
      </c>
      <c r="CW12" s="40" t="str">
        <f t="shared" ca="1" si="13"/>
        <v/>
      </c>
      <c r="CX12" s="40" t="str">
        <f t="shared" ca="1" si="13"/>
        <v/>
      </c>
    </row>
    <row r="13" spans="1:102" s="41" customFormat="1" ht="30" customHeight="1">
      <c r="A13" s="8"/>
      <c r="B13" s="44" t="s">
        <v>47</v>
      </c>
      <c r="C13" s="38"/>
      <c r="D13" s="38"/>
      <c r="E13" s="11"/>
      <c r="F13" s="11"/>
      <c r="G13" s="11"/>
      <c r="H13" s="39"/>
      <c r="I13" s="40" t="str">
        <f t="shared" ca="1" si="14"/>
        <v/>
      </c>
      <c r="J13" s="40" t="str">
        <f t="shared" ca="1" si="7"/>
        <v/>
      </c>
      <c r="K13" s="40" t="str">
        <f t="shared" ca="1" si="7"/>
        <v/>
      </c>
      <c r="L13" s="40" t="str">
        <f t="shared" ca="1" si="7"/>
        <v/>
      </c>
      <c r="M13" s="40" t="str">
        <f t="shared" ca="1" si="7"/>
        <v/>
      </c>
      <c r="N13" s="40" t="str">
        <f t="shared" ca="1" si="7"/>
        <v/>
      </c>
      <c r="O13" s="40" t="str">
        <f t="shared" ca="1" si="7"/>
        <v/>
      </c>
      <c r="P13" s="40" t="str">
        <f t="shared" ca="1" si="7"/>
        <v/>
      </c>
      <c r="Q13" s="40" t="str">
        <f t="shared" ca="1" si="7"/>
        <v/>
      </c>
      <c r="R13" s="40" t="str">
        <f t="shared" ca="1" si="7"/>
        <v/>
      </c>
      <c r="S13" s="40" t="str">
        <f t="shared" ca="1" si="7"/>
        <v/>
      </c>
      <c r="T13" s="40" t="str">
        <f t="shared" ca="1" si="7"/>
        <v/>
      </c>
      <c r="U13" s="40" t="str">
        <f t="shared" ca="1" si="7"/>
        <v/>
      </c>
      <c r="V13" s="40" t="str">
        <f t="shared" ca="1" si="7"/>
        <v/>
      </c>
      <c r="W13" s="40" t="str">
        <f t="shared" ca="1" si="7"/>
        <v/>
      </c>
      <c r="X13" s="40" t="str">
        <f t="shared" ca="1" si="7"/>
        <v/>
      </c>
      <c r="Y13" s="40" t="str">
        <f t="shared" ca="1" si="8"/>
        <v/>
      </c>
      <c r="Z13" s="40" t="str">
        <f t="shared" ca="1" si="8"/>
        <v/>
      </c>
      <c r="AA13" s="40" t="str">
        <f t="shared" ca="1" si="8"/>
        <v/>
      </c>
      <c r="AB13" s="40" t="str">
        <f t="shared" ca="1" si="8"/>
        <v/>
      </c>
      <c r="AC13" s="40" t="str">
        <f t="shared" ca="1" si="8"/>
        <v/>
      </c>
      <c r="AD13" s="40" t="str">
        <f t="shared" ca="1" si="8"/>
        <v/>
      </c>
      <c r="AE13" s="40" t="str">
        <f t="shared" ca="1" si="8"/>
        <v/>
      </c>
      <c r="AF13" s="40" t="str">
        <f t="shared" ca="1" si="8"/>
        <v/>
      </c>
      <c r="AG13" s="40" t="str">
        <f t="shared" ca="1" si="8"/>
        <v/>
      </c>
      <c r="AH13" s="40" t="str">
        <f t="shared" ca="1" si="8"/>
        <v/>
      </c>
      <c r="AI13" s="40" t="str">
        <f t="shared" ca="1" si="8"/>
        <v/>
      </c>
      <c r="AJ13" s="40" t="str">
        <f t="shared" ca="1" si="8"/>
        <v/>
      </c>
      <c r="AK13" s="40" t="str">
        <f t="shared" ca="1" si="8"/>
        <v/>
      </c>
      <c r="AL13" s="40" t="str">
        <f t="shared" ca="1" si="8"/>
        <v/>
      </c>
      <c r="AM13" s="40" t="str">
        <f t="shared" ca="1" si="8"/>
        <v/>
      </c>
      <c r="AN13" s="40" t="str">
        <f t="shared" ca="1" si="8"/>
        <v/>
      </c>
      <c r="AO13" s="40" t="str">
        <f t="shared" ca="1" si="9"/>
        <v/>
      </c>
      <c r="AP13" s="40" t="str">
        <f t="shared" ca="1" si="9"/>
        <v/>
      </c>
      <c r="AQ13" s="40" t="str">
        <f t="shared" ca="1" si="9"/>
        <v/>
      </c>
      <c r="AR13" s="40" t="str">
        <f t="shared" ca="1" si="9"/>
        <v/>
      </c>
      <c r="AS13" s="40" t="str">
        <f t="shared" ca="1" si="9"/>
        <v/>
      </c>
      <c r="AT13" s="40" t="str">
        <f t="shared" ca="1" si="9"/>
        <v/>
      </c>
      <c r="AU13" s="40" t="str">
        <f t="shared" ca="1" si="9"/>
        <v/>
      </c>
      <c r="AV13" s="40" t="str">
        <f t="shared" ca="1" si="9"/>
        <v/>
      </c>
      <c r="AW13" s="40" t="str">
        <f t="shared" ca="1" si="9"/>
        <v/>
      </c>
      <c r="AX13" s="40" t="str">
        <f t="shared" ca="1" si="9"/>
        <v/>
      </c>
      <c r="AY13" s="40" t="str">
        <f t="shared" ca="1" si="9"/>
        <v/>
      </c>
      <c r="AZ13" s="40" t="str">
        <f t="shared" ca="1" si="9"/>
        <v/>
      </c>
      <c r="BA13" s="40" t="str">
        <f t="shared" ca="1" si="9"/>
        <v/>
      </c>
      <c r="BB13" s="40" t="str">
        <f t="shared" ca="1" si="9"/>
        <v/>
      </c>
      <c r="BC13" s="40" t="str">
        <f t="shared" ca="1" si="9"/>
        <v/>
      </c>
      <c r="BD13" s="40" t="str">
        <f t="shared" ca="1" si="9"/>
        <v/>
      </c>
      <c r="BE13" s="40" t="str">
        <f t="shared" ca="1" si="10"/>
        <v/>
      </c>
      <c r="BF13" s="40" t="str">
        <f t="shared" ca="1" si="10"/>
        <v/>
      </c>
      <c r="BG13" s="40" t="str">
        <f t="shared" ca="1" si="10"/>
        <v/>
      </c>
      <c r="BH13" s="40" t="str">
        <f t="shared" ca="1" si="10"/>
        <v/>
      </c>
      <c r="BI13" s="40" t="str">
        <f t="shared" ca="1" si="10"/>
        <v/>
      </c>
      <c r="BJ13" s="40" t="str">
        <f t="shared" ca="1" si="10"/>
        <v/>
      </c>
      <c r="BK13" s="40" t="str">
        <f t="shared" ca="1" si="10"/>
        <v/>
      </c>
      <c r="BL13" s="40" t="str">
        <f t="shared" ca="1" si="10"/>
        <v/>
      </c>
      <c r="BM13" s="40" t="str">
        <f t="shared" ca="1" si="10"/>
        <v/>
      </c>
      <c r="BN13" s="40" t="str">
        <f t="shared" ca="1" si="10"/>
        <v/>
      </c>
      <c r="BO13" s="40" t="str">
        <f t="shared" ca="1" si="10"/>
        <v/>
      </c>
      <c r="BP13" s="40" t="str">
        <f t="shared" ca="1" si="10"/>
        <v/>
      </c>
      <c r="BQ13" s="40" t="str">
        <f t="shared" ca="1" si="10"/>
        <v/>
      </c>
      <c r="BR13" s="40" t="str">
        <f t="shared" ca="1" si="11"/>
        <v/>
      </c>
      <c r="BS13" s="40" t="str">
        <f t="shared" ca="1" si="11"/>
        <v/>
      </c>
      <c r="BT13" s="40" t="str">
        <f t="shared" ca="1" si="11"/>
        <v/>
      </c>
      <c r="BU13" s="40" t="str">
        <f t="shared" ca="1" si="11"/>
        <v/>
      </c>
      <c r="BV13" s="40" t="str">
        <f t="shared" ca="1" si="11"/>
        <v/>
      </c>
      <c r="BW13" s="40" t="str">
        <f t="shared" ca="1" si="11"/>
        <v/>
      </c>
      <c r="BX13" s="40" t="str">
        <f t="shared" ca="1" si="11"/>
        <v/>
      </c>
      <c r="BY13" s="40" t="str">
        <f t="shared" ca="1" si="11"/>
        <v/>
      </c>
      <c r="BZ13" s="40" t="str">
        <f t="shared" ca="1" si="11"/>
        <v/>
      </c>
      <c r="CA13" s="40" t="str">
        <f t="shared" ca="1" si="11"/>
        <v/>
      </c>
      <c r="CB13" s="40" t="str">
        <f t="shared" ca="1" si="11"/>
        <v/>
      </c>
      <c r="CC13" s="40" t="str">
        <f t="shared" ca="1" si="11"/>
        <v/>
      </c>
      <c r="CD13" s="40" t="str">
        <f t="shared" ca="1" si="11"/>
        <v/>
      </c>
      <c r="CE13" s="40" t="str">
        <f t="shared" ca="1" si="12"/>
        <v/>
      </c>
      <c r="CF13" s="40" t="str">
        <f t="shared" ca="1" si="12"/>
        <v/>
      </c>
      <c r="CG13" s="40" t="str">
        <f t="shared" ca="1" si="12"/>
        <v/>
      </c>
      <c r="CH13" s="40" t="str">
        <f t="shared" ca="1" si="12"/>
        <v/>
      </c>
      <c r="CI13" s="40" t="str">
        <f t="shared" ca="1" si="12"/>
        <v/>
      </c>
      <c r="CJ13" s="40" t="str">
        <f t="shared" ca="1" si="12"/>
        <v/>
      </c>
      <c r="CK13" s="40" t="str">
        <f t="shared" ca="1" si="12"/>
        <v/>
      </c>
      <c r="CL13" s="40" t="str">
        <f t="shared" ca="1" si="12"/>
        <v/>
      </c>
      <c r="CM13" s="40" t="str">
        <f t="shared" ca="1" si="12"/>
        <v/>
      </c>
      <c r="CN13" s="40" t="str">
        <f t="shared" ca="1" si="12"/>
        <v/>
      </c>
      <c r="CO13" s="40" t="str">
        <f t="shared" ca="1" si="12"/>
        <v/>
      </c>
      <c r="CP13" s="40" t="str">
        <f t="shared" ca="1" si="12"/>
        <v/>
      </c>
      <c r="CQ13" s="40" t="str">
        <f t="shared" ca="1" si="12"/>
        <v/>
      </c>
      <c r="CR13" s="40" t="str">
        <f t="shared" ca="1" si="12"/>
        <v/>
      </c>
      <c r="CS13" s="40" t="str">
        <f t="shared" ca="1" si="12"/>
        <v/>
      </c>
      <c r="CT13" s="40" t="str">
        <f t="shared" ca="1" si="12"/>
        <v/>
      </c>
      <c r="CU13" s="40" t="str">
        <f t="shared" ref="CU13:CX28" ca="1" si="15">IF(AND($C13="목표",CU$5&gt;=$F13,CU$5&lt;=$F13+$G13-1),2,IF(AND($C13="중요 시점",CU$5&gt;=$F13,CU$5&lt;=$F13+$G13-1),1,""))</f>
        <v/>
      </c>
      <c r="CV13" s="40" t="str">
        <f t="shared" ca="1" si="15"/>
        <v/>
      </c>
      <c r="CW13" s="40" t="str">
        <f t="shared" ca="1" si="15"/>
        <v/>
      </c>
      <c r="CX13" s="40" t="str">
        <f t="shared" ca="1" si="15"/>
        <v/>
      </c>
    </row>
    <row r="14" spans="1:102" s="41" customFormat="1" ht="30" customHeight="1">
      <c r="A14" s="8"/>
      <c r="B14" s="46" t="s">
        <v>40</v>
      </c>
      <c r="C14" s="38" t="s">
        <v>14</v>
      </c>
      <c r="D14" s="47" t="s">
        <v>34</v>
      </c>
      <c r="E14" s="34">
        <v>1</v>
      </c>
      <c r="F14" s="35">
        <v>43731</v>
      </c>
      <c r="G14" s="36">
        <v>16</v>
      </c>
      <c r="H14" s="39"/>
      <c r="I14" s="40" t="str">
        <f t="shared" ca="1" si="14"/>
        <v/>
      </c>
      <c r="J14" s="40" t="str">
        <f t="shared" ref="J14:X20" ca="1" si="16">IF(AND($C14="목표",J$5&gt;=$F14,J$5&lt;=$F14+$G14-1),2,IF(AND($C14="중요 시점",J$5&gt;=$F14,J$5&lt;=$F14+$G14-1),1,""))</f>
        <v/>
      </c>
      <c r="K14" s="40">
        <f t="shared" ca="1" si="16"/>
        <v>2</v>
      </c>
      <c r="L14" s="40">
        <f t="shared" ca="1" si="16"/>
        <v>2</v>
      </c>
      <c r="M14" s="40">
        <f t="shared" ca="1" si="16"/>
        <v>2</v>
      </c>
      <c r="N14" s="40">
        <f t="shared" ca="1" si="16"/>
        <v>2</v>
      </c>
      <c r="O14" s="40">
        <f t="shared" ca="1" si="16"/>
        <v>2</v>
      </c>
      <c r="P14" s="40">
        <f t="shared" ca="1" si="16"/>
        <v>2</v>
      </c>
      <c r="Q14" s="40">
        <f t="shared" ca="1" si="16"/>
        <v>2</v>
      </c>
      <c r="R14" s="40">
        <f t="shared" ca="1" si="16"/>
        <v>2</v>
      </c>
      <c r="S14" s="40">
        <f t="shared" ca="1" si="16"/>
        <v>2</v>
      </c>
      <c r="T14" s="40">
        <f t="shared" ca="1" si="16"/>
        <v>2</v>
      </c>
      <c r="U14" s="40">
        <f t="shared" ca="1" si="16"/>
        <v>2</v>
      </c>
      <c r="V14" s="40">
        <f t="shared" ca="1" si="16"/>
        <v>2</v>
      </c>
      <c r="W14" s="40">
        <f t="shared" ca="1" si="16"/>
        <v>2</v>
      </c>
      <c r="X14" s="40">
        <f t="shared" ca="1" si="16"/>
        <v>2</v>
      </c>
      <c r="Y14" s="40">
        <f t="shared" ref="X14:AM26" ca="1" si="17">IF(AND($C14="목표",Y$5&gt;=$F14,Y$5&lt;=$F14+$G14-1),2,IF(AND($C14="중요 시점",Y$5&gt;=$F14,Y$5&lt;=$F14+$G14-1),1,""))</f>
        <v>2</v>
      </c>
      <c r="Z14" s="40">
        <f t="shared" ca="1" si="17"/>
        <v>2</v>
      </c>
      <c r="AA14" s="40" t="str">
        <f t="shared" ca="1" si="17"/>
        <v/>
      </c>
      <c r="AB14" s="40" t="str">
        <f t="shared" ca="1" si="17"/>
        <v/>
      </c>
      <c r="AC14" s="40" t="str">
        <f t="shared" ca="1" si="17"/>
        <v/>
      </c>
      <c r="AD14" s="40" t="str">
        <f t="shared" ca="1" si="17"/>
        <v/>
      </c>
      <c r="AE14" s="40" t="str">
        <f t="shared" ca="1" si="17"/>
        <v/>
      </c>
      <c r="AF14" s="40" t="str">
        <f t="shared" ca="1" si="17"/>
        <v/>
      </c>
      <c r="AG14" s="40" t="str">
        <f t="shared" ca="1" si="17"/>
        <v/>
      </c>
      <c r="AH14" s="40" t="str">
        <f t="shared" ca="1" si="17"/>
        <v/>
      </c>
      <c r="AI14" s="40" t="str">
        <f t="shared" ca="1" si="17"/>
        <v/>
      </c>
      <c r="AJ14" s="40" t="str">
        <f t="shared" ca="1" si="17"/>
        <v/>
      </c>
      <c r="AK14" s="40" t="str">
        <f t="shared" ca="1" si="17"/>
        <v/>
      </c>
      <c r="AL14" s="40" t="str">
        <f t="shared" ca="1" si="17"/>
        <v/>
      </c>
      <c r="AM14" s="40" t="str">
        <f t="shared" ca="1" si="17"/>
        <v/>
      </c>
      <c r="AN14" s="40" t="str">
        <f t="shared" ref="AN14:AN21" ca="1" si="18">IF(AND($C14="목표",AN$5&gt;=$F14,AN$5&lt;=$F14+$G14-1),2,IF(AND($C14="중요 시점",AN$5&gt;=$F14,AN$5&lt;=$F14+$G14-1),1,""))</f>
        <v/>
      </c>
      <c r="AO14" s="40" t="str">
        <f t="shared" ref="AO14:BD21" ca="1" si="19">IF(AND($C14="목표",AO$5&gt;=$F14,AO$5&lt;=$F14+$G14-1),2,IF(AND($C14="중요 시점",AO$5&gt;=$F14,AO$5&lt;=$F14+$G14-1),1,""))</f>
        <v/>
      </c>
      <c r="AP14" s="40" t="str">
        <f t="shared" ca="1" si="19"/>
        <v/>
      </c>
      <c r="AQ14" s="40" t="str">
        <f t="shared" ca="1" si="19"/>
        <v/>
      </c>
      <c r="AR14" s="40" t="str">
        <f t="shared" ca="1" si="19"/>
        <v/>
      </c>
      <c r="AS14" s="40" t="str">
        <f t="shared" ca="1" si="19"/>
        <v/>
      </c>
      <c r="AT14" s="40" t="str">
        <f t="shared" ca="1" si="19"/>
        <v/>
      </c>
      <c r="AU14" s="40" t="str">
        <f t="shared" ca="1" si="19"/>
        <v/>
      </c>
      <c r="AV14" s="40" t="str">
        <f t="shared" ca="1" si="19"/>
        <v/>
      </c>
      <c r="AW14" s="40" t="str">
        <f t="shared" ca="1" si="19"/>
        <v/>
      </c>
      <c r="AX14" s="40" t="str">
        <f t="shared" ca="1" si="19"/>
        <v/>
      </c>
      <c r="AY14" s="40" t="str">
        <f t="shared" ca="1" si="19"/>
        <v/>
      </c>
      <c r="AZ14" s="40" t="str">
        <f t="shared" ca="1" si="19"/>
        <v/>
      </c>
      <c r="BA14" s="40" t="str">
        <f t="shared" ca="1" si="19"/>
        <v/>
      </c>
      <c r="BB14" s="40" t="str">
        <f t="shared" ca="1" si="19"/>
        <v/>
      </c>
      <c r="BC14" s="40" t="str">
        <f t="shared" ca="1" si="19"/>
        <v/>
      </c>
      <c r="BD14" s="40" t="str">
        <f t="shared" ca="1" si="19"/>
        <v/>
      </c>
      <c r="BE14" s="40" t="str">
        <f t="shared" ref="BE14:BQ24" ca="1" si="20">IF(AND($C14="목표",BE$5&gt;=$F14,BE$5&lt;=$F14+$G14-1),2,IF(AND($C14="중요 시점",BE$5&gt;=$F14,BE$5&lt;=$F14+$G14-1),1,""))</f>
        <v/>
      </c>
      <c r="BF14" s="40" t="str">
        <f t="shared" ca="1" si="20"/>
        <v/>
      </c>
      <c r="BG14" s="40" t="str">
        <f t="shared" ca="1" si="20"/>
        <v/>
      </c>
      <c r="BH14" s="40" t="str">
        <f t="shared" ca="1" si="20"/>
        <v/>
      </c>
      <c r="BI14" s="40" t="str">
        <f t="shared" ca="1" si="20"/>
        <v/>
      </c>
      <c r="BJ14" s="40" t="str">
        <f t="shared" ca="1" si="20"/>
        <v/>
      </c>
      <c r="BK14" s="40" t="str">
        <f t="shared" ca="1" si="20"/>
        <v/>
      </c>
      <c r="BL14" s="40" t="str">
        <f t="shared" ca="1" si="20"/>
        <v/>
      </c>
      <c r="BM14" s="40" t="str">
        <f t="shared" ca="1" si="20"/>
        <v/>
      </c>
      <c r="BN14" s="40" t="str">
        <f t="shared" ca="1" si="20"/>
        <v/>
      </c>
      <c r="BO14" s="40" t="str">
        <f t="shared" ca="1" si="20"/>
        <v/>
      </c>
      <c r="BP14" s="40" t="str">
        <f t="shared" ca="1" si="20"/>
        <v/>
      </c>
      <c r="BQ14" s="40" t="str">
        <f t="shared" ca="1" si="20"/>
        <v/>
      </c>
      <c r="BR14" s="40" t="str">
        <f t="shared" ref="BR14:CD24" ca="1" si="21">IF(AND($C14="목표",BR$5&gt;=$F14,BR$5&lt;=$F14+$G14-1),2,IF(AND($C14="중요 시점",BR$5&gt;=$F14,BR$5&lt;=$F14+$G14-1),1,""))</f>
        <v/>
      </c>
      <c r="BS14" s="40" t="str">
        <f t="shared" ca="1" si="21"/>
        <v/>
      </c>
      <c r="BT14" s="40" t="str">
        <f t="shared" ca="1" si="21"/>
        <v/>
      </c>
      <c r="BU14" s="40" t="str">
        <f t="shared" ca="1" si="21"/>
        <v/>
      </c>
      <c r="BV14" s="40" t="str">
        <f t="shared" ca="1" si="21"/>
        <v/>
      </c>
      <c r="BW14" s="40" t="str">
        <f t="shared" ca="1" si="21"/>
        <v/>
      </c>
      <c r="BX14" s="40" t="str">
        <f t="shared" ca="1" si="21"/>
        <v/>
      </c>
      <c r="BY14" s="40" t="str">
        <f t="shared" ca="1" si="21"/>
        <v/>
      </c>
      <c r="BZ14" s="40" t="str">
        <f t="shared" ca="1" si="21"/>
        <v/>
      </c>
      <c r="CA14" s="40" t="str">
        <f t="shared" ca="1" si="21"/>
        <v/>
      </c>
      <c r="CB14" s="40" t="str">
        <f t="shared" ca="1" si="21"/>
        <v/>
      </c>
      <c r="CC14" s="40" t="str">
        <f t="shared" ca="1" si="21"/>
        <v/>
      </c>
      <c r="CD14" s="40" t="str">
        <f t="shared" ca="1" si="21"/>
        <v/>
      </c>
      <c r="CE14" s="40" t="str">
        <f t="shared" ref="CE14:CT29" ca="1" si="22">IF(AND($C14="목표",CE$5&gt;=$F14,CE$5&lt;=$F14+$G14-1),2,IF(AND($C14="중요 시점",CE$5&gt;=$F14,CE$5&lt;=$F14+$G14-1),1,""))</f>
        <v/>
      </c>
      <c r="CF14" s="40" t="str">
        <f t="shared" ca="1" si="22"/>
        <v/>
      </c>
      <c r="CG14" s="40" t="str">
        <f t="shared" ca="1" si="22"/>
        <v/>
      </c>
      <c r="CH14" s="40" t="str">
        <f t="shared" ca="1" si="22"/>
        <v/>
      </c>
      <c r="CI14" s="40" t="str">
        <f t="shared" ca="1" si="22"/>
        <v/>
      </c>
      <c r="CJ14" s="40" t="str">
        <f t="shared" ca="1" si="22"/>
        <v/>
      </c>
      <c r="CK14" s="40" t="str">
        <f t="shared" ca="1" si="22"/>
        <v/>
      </c>
      <c r="CL14" s="40" t="str">
        <f t="shared" ca="1" si="22"/>
        <v/>
      </c>
      <c r="CM14" s="40" t="str">
        <f t="shared" ca="1" si="22"/>
        <v/>
      </c>
      <c r="CN14" s="40" t="str">
        <f t="shared" ca="1" si="22"/>
        <v/>
      </c>
      <c r="CO14" s="40" t="str">
        <f t="shared" ca="1" si="22"/>
        <v/>
      </c>
      <c r="CP14" s="40" t="str">
        <f t="shared" ca="1" si="22"/>
        <v/>
      </c>
      <c r="CQ14" s="40" t="str">
        <f t="shared" ca="1" si="22"/>
        <v/>
      </c>
      <c r="CR14" s="40" t="str">
        <f t="shared" ca="1" si="22"/>
        <v/>
      </c>
      <c r="CS14" s="40" t="str">
        <f t="shared" ca="1" si="22"/>
        <v/>
      </c>
      <c r="CT14" s="40" t="str">
        <f t="shared" ca="1" si="22"/>
        <v/>
      </c>
      <c r="CU14" s="40" t="str">
        <f t="shared" ca="1" si="15"/>
        <v/>
      </c>
      <c r="CV14" s="40" t="str">
        <f t="shared" ca="1" si="15"/>
        <v/>
      </c>
      <c r="CW14" s="40" t="str">
        <f t="shared" ca="1" si="15"/>
        <v/>
      </c>
      <c r="CX14" s="40" t="str">
        <f t="shared" ca="1" si="15"/>
        <v/>
      </c>
    </row>
    <row r="15" spans="1:102" s="41" customFormat="1" ht="30" customHeight="1">
      <c r="A15" s="8"/>
      <c r="B15" s="44" t="s">
        <v>43</v>
      </c>
      <c r="C15" s="38" t="s">
        <v>64</v>
      </c>
      <c r="D15" s="47" t="s">
        <v>34</v>
      </c>
      <c r="E15" s="34">
        <v>1</v>
      </c>
      <c r="F15" s="35">
        <v>43731</v>
      </c>
      <c r="G15" s="36">
        <v>4</v>
      </c>
      <c r="H15" s="39"/>
      <c r="I15" s="40" t="str">
        <f t="shared" ca="1" si="14"/>
        <v/>
      </c>
      <c r="J15" s="40" t="str">
        <f t="shared" ca="1" si="16"/>
        <v/>
      </c>
      <c r="K15" s="40" t="str">
        <f t="shared" ca="1" si="16"/>
        <v/>
      </c>
      <c r="L15" s="40" t="str">
        <f t="shared" ca="1" si="16"/>
        <v/>
      </c>
      <c r="M15" s="40" t="str">
        <f t="shared" ca="1" si="16"/>
        <v/>
      </c>
      <c r="N15" s="40" t="str">
        <f t="shared" ca="1" si="16"/>
        <v/>
      </c>
      <c r="O15" s="40" t="str">
        <f t="shared" ca="1" si="16"/>
        <v/>
      </c>
      <c r="P15" s="40" t="str">
        <f t="shared" ca="1" si="16"/>
        <v/>
      </c>
      <c r="Q15" s="40" t="str">
        <f t="shared" ca="1" si="16"/>
        <v/>
      </c>
      <c r="R15" s="40" t="str">
        <f t="shared" ca="1" si="16"/>
        <v/>
      </c>
      <c r="S15" s="40" t="str">
        <f t="shared" ca="1" si="16"/>
        <v/>
      </c>
      <c r="T15" s="40" t="str">
        <f t="shared" ca="1" si="16"/>
        <v/>
      </c>
      <c r="U15" s="40" t="str">
        <f t="shared" ca="1" si="16"/>
        <v/>
      </c>
      <c r="V15" s="40" t="str">
        <f t="shared" ca="1" si="16"/>
        <v/>
      </c>
      <c r="W15" s="40" t="str">
        <f t="shared" ca="1" si="16"/>
        <v/>
      </c>
      <c r="X15" s="40" t="str">
        <f t="shared" ca="1" si="16"/>
        <v/>
      </c>
      <c r="Y15" s="40" t="str">
        <f t="shared" ca="1" si="17"/>
        <v/>
      </c>
      <c r="Z15" s="40" t="str">
        <f t="shared" ca="1" si="17"/>
        <v/>
      </c>
      <c r="AA15" s="40" t="str">
        <f t="shared" ca="1" si="17"/>
        <v/>
      </c>
      <c r="AB15" s="40" t="str">
        <f t="shared" ca="1" si="17"/>
        <v/>
      </c>
      <c r="AC15" s="40" t="str">
        <f t="shared" ca="1" si="17"/>
        <v/>
      </c>
      <c r="AD15" s="40" t="str">
        <f t="shared" ca="1" si="17"/>
        <v/>
      </c>
      <c r="AE15" s="40" t="str">
        <f t="shared" ca="1" si="17"/>
        <v/>
      </c>
      <c r="AF15" s="40" t="str">
        <f t="shared" ca="1" si="17"/>
        <v/>
      </c>
      <c r="AG15" s="40" t="str">
        <f t="shared" ca="1" si="17"/>
        <v/>
      </c>
      <c r="AH15" s="40" t="str">
        <f t="shared" ca="1" si="17"/>
        <v/>
      </c>
      <c r="AI15" s="40" t="str">
        <f t="shared" ca="1" si="17"/>
        <v/>
      </c>
      <c r="AJ15" s="40" t="str">
        <f t="shared" ca="1" si="17"/>
        <v/>
      </c>
      <c r="AK15" s="40" t="str">
        <f t="shared" ca="1" si="17"/>
        <v/>
      </c>
      <c r="AL15" s="40" t="str">
        <f t="shared" ca="1" si="17"/>
        <v/>
      </c>
      <c r="AM15" s="40" t="str">
        <f t="shared" ca="1" si="17"/>
        <v/>
      </c>
      <c r="AN15" s="40" t="str">
        <f t="shared" ca="1" si="18"/>
        <v/>
      </c>
      <c r="AO15" s="40" t="str">
        <f t="shared" ca="1" si="19"/>
        <v/>
      </c>
      <c r="AP15" s="40" t="str">
        <f t="shared" ca="1" si="19"/>
        <v/>
      </c>
      <c r="AQ15" s="40" t="str">
        <f t="shared" ca="1" si="19"/>
        <v/>
      </c>
      <c r="AR15" s="40" t="str">
        <f t="shared" ca="1" si="19"/>
        <v/>
      </c>
      <c r="AS15" s="40" t="str">
        <f t="shared" ca="1" si="19"/>
        <v/>
      </c>
      <c r="AT15" s="40" t="str">
        <f t="shared" ca="1" si="19"/>
        <v/>
      </c>
      <c r="AU15" s="40" t="str">
        <f t="shared" ca="1" si="19"/>
        <v/>
      </c>
      <c r="AV15" s="40" t="str">
        <f t="shared" ca="1" si="19"/>
        <v/>
      </c>
      <c r="AW15" s="40" t="str">
        <f t="shared" ca="1" si="19"/>
        <v/>
      </c>
      <c r="AX15" s="40" t="str">
        <f t="shared" ca="1" si="19"/>
        <v/>
      </c>
      <c r="AY15" s="40" t="str">
        <f t="shared" ca="1" si="19"/>
        <v/>
      </c>
      <c r="AZ15" s="40" t="str">
        <f t="shared" ca="1" si="19"/>
        <v/>
      </c>
      <c r="BA15" s="40" t="str">
        <f t="shared" ca="1" si="19"/>
        <v/>
      </c>
      <c r="BB15" s="40" t="str">
        <f t="shared" ca="1" si="19"/>
        <v/>
      </c>
      <c r="BC15" s="40" t="str">
        <f t="shared" ca="1" si="19"/>
        <v/>
      </c>
      <c r="BD15" s="40" t="str">
        <f t="shared" ca="1" si="19"/>
        <v/>
      </c>
      <c r="BE15" s="40" t="str">
        <f t="shared" ca="1" si="20"/>
        <v/>
      </c>
      <c r="BF15" s="40" t="str">
        <f t="shared" ca="1" si="20"/>
        <v/>
      </c>
      <c r="BG15" s="40" t="str">
        <f t="shared" ca="1" si="20"/>
        <v/>
      </c>
      <c r="BH15" s="40" t="str">
        <f t="shared" ca="1" si="20"/>
        <v/>
      </c>
      <c r="BI15" s="40" t="str">
        <f t="shared" ca="1" si="20"/>
        <v/>
      </c>
      <c r="BJ15" s="40" t="str">
        <f t="shared" ca="1" si="20"/>
        <v/>
      </c>
      <c r="BK15" s="40" t="str">
        <f t="shared" ca="1" si="20"/>
        <v/>
      </c>
      <c r="BL15" s="40" t="str">
        <f t="shared" ca="1" si="20"/>
        <v/>
      </c>
      <c r="BM15" s="40" t="str">
        <f t="shared" ca="1" si="20"/>
        <v/>
      </c>
      <c r="BN15" s="40" t="str">
        <f t="shared" ca="1" si="20"/>
        <v/>
      </c>
      <c r="BO15" s="40" t="str">
        <f t="shared" ca="1" si="20"/>
        <v/>
      </c>
      <c r="BP15" s="40" t="str">
        <f t="shared" ca="1" si="20"/>
        <v/>
      </c>
      <c r="BQ15" s="40" t="str">
        <f t="shared" ca="1" si="20"/>
        <v/>
      </c>
      <c r="BR15" s="40" t="str">
        <f t="shared" ca="1" si="21"/>
        <v/>
      </c>
      <c r="BS15" s="40" t="str">
        <f t="shared" ca="1" si="21"/>
        <v/>
      </c>
      <c r="BT15" s="40" t="str">
        <f t="shared" ca="1" si="21"/>
        <v/>
      </c>
      <c r="BU15" s="40" t="str">
        <f t="shared" ca="1" si="21"/>
        <v/>
      </c>
      <c r="BV15" s="40" t="str">
        <f t="shared" ca="1" si="21"/>
        <v/>
      </c>
      <c r="BW15" s="40" t="str">
        <f t="shared" ca="1" si="21"/>
        <v/>
      </c>
      <c r="BX15" s="40" t="str">
        <f t="shared" ca="1" si="21"/>
        <v/>
      </c>
      <c r="BY15" s="40" t="str">
        <f t="shared" ca="1" si="21"/>
        <v/>
      </c>
      <c r="BZ15" s="40" t="str">
        <f t="shared" ca="1" si="21"/>
        <v/>
      </c>
      <c r="CA15" s="40" t="str">
        <f t="shared" ca="1" si="21"/>
        <v/>
      </c>
      <c r="CB15" s="40" t="str">
        <f t="shared" ca="1" si="21"/>
        <v/>
      </c>
      <c r="CC15" s="40" t="str">
        <f t="shared" ca="1" si="21"/>
        <v/>
      </c>
      <c r="CD15" s="40" t="str">
        <f t="shared" ca="1" si="21"/>
        <v/>
      </c>
      <c r="CE15" s="40" t="str">
        <f t="shared" ca="1" si="22"/>
        <v/>
      </c>
      <c r="CF15" s="40" t="str">
        <f t="shared" ca="1" si="22"/>
        <v/>
      </c>
      <c r="CG15" s="40" t="str">
        <f t="shared" ca="1" si="22"/>
        <v/>
      </c>
      <c r="CH15" s="40" t="str">
        <f t="shared" ca="1" si="22"/>
        <v/>
      </c>
      <c r="CI15" s="40" t="str">
        <f t="shared" ca="1" si="22"/>
        <v/>
      </c>
      <c r="CJ15" s="40" t="str">
        <f t="shared" ca="1" si="22"/>
        <v/>
      </c>
      <c r="CK15" s="40" t="str">
        <f t="shared" ca="1" si="22"/>
        <v/>
      </c>
      <c r="CL15" s="40" t="str">
        <f t="shared" ca="1" si="22"/>
        <v/>
      </c>
      <c r="CM15" s="40" t="str">
        <f t="shared" ca="1" si="22"/>
        <v/>
      </c>
      <c r="CN15" s="40" t="str">
        <f t="shared" ca="1" si="22"/>
        <v/>
      </c>
      <c r="CO15" s="40" t="str">
        <f t="shared" ca="1" si="22"/>
        <v/>
      </c>
      <c r="CP15" s="40" t="str">
        <f t="shared" ca="1" si="22"/>
        <v/>
      </c>
      <c r="CQ15" s="40" t="str">
        <f t="shared" ca="1" si="22"/>
        <v/>
      </c>
      <c r="CR15" s="40" t="str">
        <f t="shared" ca="1" si="22"/>
        <v/>
      </c>
      <c r="CS15" s="40" t="str">
        <f t="shared" ca="1" si="22"/>
        <v/>
      </c>
      <c r="CT15" s="40" t="str">
        <f t="shared" ca="1" si="22"/>
        <v/>
      </c>
      <c r="CU15" s="40" t="str">
        <f t="shared" ca="1" si="15"/>
        <v/>
      </c>
      <c r="CV15" s="40" t="str">
        <f t="shared" ca="1" si="15"/>
        <v/>
      </c>
      <c r="CW15" s="40" t="str">
        <f t="shared" ca="1" si="15"/>
        <v/>
      </c>
      <c r="CX15" s="40" t="str">
        <f t="shared" ca="1" si="15"/>
        <v/>
      </c>
    </row>
    <row r="16" spans="1:102" s="41" customFormat="1" ht="30" customHeight="1">
      <c r="A16" s="33"/>
      <c r="B16" s="44" t="s">
        <v>44</v>
      </c>
      <c r="C16" s="38" t="s">
        <v>64</v>
      </c>
      <c r="D16" s="38" t="s">
        <v>66</v>
      </c>
      <c r="E16" s="34">
        <v>1</v>
      </c>
      <c r="F16" s="35">
        <v>43732</v>
      </c>
      <c r="G16" s="36">
        <v>4</v>
      </c>
      <c r="H16" s="39"/>
      <c r="I16" s="40" t="str">
        <f t="shared" ca="1" si="14"/>
        <v/>
      </c>
      <c r="J16" s="40" t="str">
        <f t="shared" ca="1" si="16"/>
        <v/>
      </c>
      <c r="K16" s="40" t="str">
        <f t="shared" ca="1" si="16"/>
        <v/>
      </c>
      <c r="L16" s="40" t="str">
        <f t="shared" ca="1" si="16"/>
        <v/>
      </c>
      <c r="M16" s="40" t="str">
        <f t="shared" ca="1" si="16"/>
        <v/>
      </c>
      <c r="N16" s="40" t="str">
        <f t="shared" ca="1" si="16"/>
        <v/>
      </c>
      <c r="O16" s="40" t="str">
        <f t="shared" ca="1" si="16"/>
        <v/>
      </c>
      <c r="P16" s="40" t="str">
        <f t="shared" ca="1" si="16"/>
        <v/>
      </c>
      <c r="Q16" s="40" t="str">
        <f t="shared" ca="1" si="16"/>
        <v/>
      </c>
      <c r="R16" s="40" t="str">
        <f t="shared" ca="1" si="16"/>
        <v/>
      </c>
      <c r="S16" s="40" t="str">
        <f t="shared" ca="1" si="16"/>
        <v/>
      </c>
      <c r="T16" s="40" t="str">
        <f t="shared" ca="1" si="16"/>
        <v/>
      </c>
      <c r="U16" s="40" t="str">
        <f t="shared" ca="1" si="16"/>
        <v/>
      </c>
      <c r="V16" s="40" t="str">
        <f t="shared" ca="1" si="16"/>
        <v/>
      </c>
      <c r="W16" s="40" t="str">
        <f t="shared" ca="1" si="16"/>
        <v/>
      </c>
      <c r="X16" s="40" t="str">
        <f t="shared" ca="1" si="16"/>
        <v/>
      </c>
      <c r="Y16" s="40" t="str">
        <f t="shared" ca="1" si="17"/>
        <v/>
      </c>
      <c r="Z16" s="40" t="str">
        <f t="shared" ca="1" si="17"/>
        <v/>
      </c>
      <c r="AA16" s="40" t="str">
        <f t="shared" ca="1" si="17"/>
        <v/>
      </c>
      <c r="AB16" s="40" t="str">
        <f t="shared" ca="1" si="17"/>
        <v/>
      </c>
      <c r="AC16" s="40" t="str">
        <f t="shared" ca="1" si="17"/>
        <v/>
      </c>
      <c r="AD16" s="40" t="str">
        <f t="shared" ca="1" si="17"/>
        <v/>
      </c>
      <c r="AE16" s="40" t="str">
        <f t="shared" ca="1" si="17"/>
        <v/>
      </c>
      <c r="AF16" s="40" t="str">
        <f t="shared" ca="1" si="17"/>
        <v/>
      </c>
      <c r="AG16" s="40" t="str">
        <f t="shared" ca="1" si="17"/>
        <v/>
      </c>
      <c r="AH16" s="40" t="str">
        <f t="shared" ca="1" si="17"/>
        <v/>
      </c>
      <c r="AI16" s="40" t="str">
        <f t="shared" ca="1" si="17"/>
        <v/>
      </c>
      <c r="AJ16" s="40" t="str">
        <f t="shared" ca="1" si="17"/>
        <v/>
      </c>
      <c r="AK16" s="40" t="str">
        <f t="shared" ca="1" si="17"/>
        <v/>
      </c>
      <c r="AL16" s="40" t="str">
        <f t="shared" ca="1" si="17"/>
        <v/>
      </c>
      <c r="AM16" s="40" t="str">
        <f t="shared" ca="1" si="17"/>
        <v/>
      </c>
      <c r="AN16" s="40" t="str">
        <f t="shared" ca="1" si="18"/>
        <v/>
      </c>
      <c r="AO16" s="40" t="str">
        <f t="shared" ca="1" si="19"/>
        <v/>
      </c>
      <c r="AP16" s="40" t="str">
        <f t="shared" ca="1" si="19"/>
        <v/>
      </c>
      <c r="AQ16" s="40" t="str">
        <f t="shared" ca="1" si="19"/>
        <v/>
      </c>
      <c r="AR16" s="40" t="str">
        <f t="shared" ca="1" si="19"/>
        <v/>
      </c>
      <c r="AS16" s="40" t="str">
        <f t="shared" ca="1" si="19"/>
        <v/>
      </c>
      <c r="AT16" s="40" t="str">
        <f t="shared" ca="1" si="19"/>
        <v/>
      </c>
      <c r="AU16" s="40" t="str">
        <f t="shared" ca="1" si="19"/>
        <v/>
      </c>
      <c r="AV16" s="40" t="str">
        <f t="shared" ca="1" si="19"/>
        <v/>
      </c>
      <c r="AW16" s="40" t="str">
        <f t="shared" ca="1" si="19"/>
        <v/>
      </c>
      <c r="AX16" s="40" t="str">
        <f t="shared" ca="1" si="19"/>
        <v/>
      </c>
      <c r="AY16" s="40" t="str">
        <f t="shared" ca="1" si="19"/>
        <v/>
      </c>
      <c r="AZ16" s="40" t="str">
        <f t="shared" ca="1" si="19"/>
        <v/>
      </c>
      <c r="BA16" s="40" t="str">
        <f t="shared" ca="1" si="19"/>
        <v/>
      </c>
      <c r="BB16" s="40" t="str">
        <f t="shared" ca="1" si="19"/>
        <v/>
      </c>
      <c r="BC16" s="40" t="str">
        <f t="shared" ca="1" si="19"/>
        <v/>
      </c>
      <c r="BD16" s="40" t="str">
        <f t="shared" ca="1" si="19"/>
        <v/>
      </c>
      <c r="BE16" s="40" t="str">
        <f t="shared" ca="1" si="20"/>
        <v/>
      </c>
      <c r="BF16" s="40" t="str">
        <f t="shared" ca="1" si="20"/>
        <v/>
      </c>
      <c r="BG16" s="40" t="str">
        <f t="shared" ca="1" si="20"/>
        <v/>
      </c>
      <c r="BH16" s="40" t="str">
        <f t="shared" ca="1" si="20"/>
        <v/>
      </c>
      <c r="BI16" s="40" t="str">
        <f t="shared" ca="1" si="20"/>
        <v/>
      </c>
      <c r="BJ16" s="40" t="str">
        <f t="shared" ca="1" si="20"/>
        <v/>
      </c>
      <c r="BK16" s="40" t="str">
        <f t="shared" ca="1" si="20"/>
        <v/>
      </c>
      <c r="BL16" s="40" t="str">
        <f t="shared" ca="1" si="20"/>
        <v/>
      </c>
      <c r="BM16" s="40" t="str">
        <f t="shared" ca="1" si="20"/>
        <v/>
      </c>
      <c r="BN16" s="40" t="str">
        <f t="shared" ca="1" si="20"/>
        <v/>
      </c>
      <c r="BO16" s="40" t="str">
        <f t="shared" ca="1" si="20"/>
        <v/>
      </c>
      <c r="BP16" s="40" t="str">
        <f t="shared" ca="1" si="20"/>
        <v/>
      </c>
      <c r="BQ16" s="40" t="str">
        <f t="shared" ca="1" si="20"/>
        <v/>
      </c>
      <c r="BR16" s="40" t="str">
        <f t="shared" ca="1" si="21"/>
        <v/>
      </c>
      <c r="BS16" s="40" t="str">
        <f t="shared" ca="1" si="21"/>
        <v/>
      </c>
      <c r="BT16" s="40" t="str">
        <f t="shared" ca="1" si="21"/>
        <v/>
      </c>
      <c r="BU16" s="40" t="str">
        <f t="shared" ca="1" si="21"/>
        <v/>
      </c>
      <c r="BV16" s="40" t="str">
        <f t="shared" ca="1" si="21"/>
        <v/>
      </c>
      <c r="BW16" s="40" t="str">
        <f t="shared" ca="1" si="21"/>
        <v/>
      </c>
      <c r="BX16" s="40" t="str">
        <f t="shared" ca="1" si="21"/>
        <v/>
      </c>
      <c r="BY16" s="40" t="str">
        <f t="shared" ca="1" si="21"/>
        <v/>
      </c>
      <c r="BZ16" s="40" t="str">
        <f t="shared" ca="1" si="21"/>
        <v/>
      </c>
      <c r="CA16" s="40" t="str">
        <f t="shared" ca="1" si="21"/>
        <v/>
      </c>
      <c r="CB16" s="40" t="str">
        <f t="shared" ca="1" si="21"/>
        <v/>
      </c>
      <c r="CC16" s="40" t="str">
        <f t="shared" ca="1" si="21"/>
        <v/>
      </c>
      <c r="CD16" s="40" t="str">
        <f t="shared" ca="1" si="21"/>
        <v/>
      </c>
      <c r="CE16" s="40" t="str">
        <f t="shared" ca="1" si="22"/>
        <v/>
      </c>
      <c r="CF16" s="40" t="str">
        <f t="shared" ca="1" si="22"/>
        <v/>
      </c>
      <c r="CG16" s="40" t="str">
        <f t="shared" ca="1" si="22"/>
        <v/>
      </c>
      <c r="CH16" s="40" t="str">
        <f t="shared" ca="1" si="22"/>
        <v/>
      </c>
      <c r="CI16" s="40" t="str">
        <f t="shared" ca="1" si="22"/>
        <v/>
      </c>
      <c r="CJ16" s="40" t="str">
        <f t="shared" ca="1" si="22"/>
        <v/>
      </c>
      <c r="CK16" s="40" t="str">
        <f t="shared" ca="1" si="22"/>
        <v/>
      </c>
      <c r="CL16" s="40" t="str">
        <f t="shared" ca="1" si="22"/>
        <v/>
      </c>
      <c r="CM16" s="40" t="str">
        <f t="shared" ca="1" si="22"/>
        <v/>
      </c>
      <c r="CN16" s="40" t="str">
        <f t="shared" ca="1" si="22"/>
        <v/>
      </c>
      <c r="CO16" s="40" t="str">
        <f t="shared" ca="1" si="22"/>
        <v/>
      </c>
      <c r="CP16" s="40" t="str">
        <f t="shared" ca="1" si="22"/>
        <v/>
      </c>
      <c r="CQ16" s="40" t="str">
        <f t="shared" ca="1" si="22"/>
        <v/>
      </c>
      <c r="CR16" s="40" t="str">
        <f t="shared" ca="1" si="22"/>
        <v/>
      </c>
      <c r="CS16" s="40" t="str">
        <f t="shared" ca="1" si="22"/>
        <v/>
      </c>
      <c r="CT16" s="40" t="str">
        <f t="shared" ca="1" si="22"/>
        <v/>
      </c>
      <c r="CU16" s="40" t="str">
        <f t="shared" ca="1" si="15"/>
        <v/>
      </c>
      <c r="CV16" s="40" t="str">
        <f t="shared" ca="1" si="15"/>
        <v/>
      </c>
      <c r="CW16" s="40" t="str">
        <f t="shared" ca="1" si="15"/>
        <v/>
      </c>
      <c r="CX16" s="40" t="str">
        <f t="shared" ca="1" si="15"/>
        <v/>
      </c>
    </row>
    <row r="17" spans="1:102" s="41" customFormat="1" ht="30" customHeight="1">
      <c r="A17" s="33"/>
      <c r="B17" s="44" t="s">
        <v>45</v>
      </c>
      <c r="C17" s="38" t="s">
        <v>64</v>
      </c>
      <c r="D17" s="47" t="s">
        <v>34</v>
      </c>
      <c r="E17" s="34">
        <v>1</v>
      </c>
      <c r="F17" s="35">
        <v>43732</v>
      </c>
      <c r="G17" s="36">
        <v>6</v>
      </c>
      <c r="H17" s="39"/>
      <c r="I17" s="40" t="str">
        <f t="shared" ca="1" si="14"/>
        <v/>
      </c>
      <c r="J17" s="40" t="str">
        <f t="shared" ca="1" si="16"/>
        <v/>
      </c>
      <c r="K17" s="40" t="str">
        <f t="shared" ca="1" si="16"/>
        <v/>
      </c>
      <c r="L17" s="40" t="str">
        <f t="shared" ca="1" si="16"/>
        <v/>
      </c>
      <c r="M17" s="40" t="str">
        <f t="shared" ca="1" si="16"/>
        <v/>
      </c>
      <c r="N17" s="40" t="str">
        <f t="shared" ca="1" si="16"/>
        <v/>
      </c>
      <c r="O17" s="40" t="str">
        <f t="shared" ca="1" si="16"/>
        <v/>
      </c>
      <c r="P17" s="40" t="str">
        <f t="shared" ca="1" si="16"/>
        <v/>
      </c>
      <c r="Q17" s="40" t="str">
        <f t="shared" ca="1" si="16"/>
        <v/>
      </c>
      <c r="R17" s="40" t="str">
        <f t="shared" ca="1" si="16"/>
        <v/>
      </c>
      <c r="S17" s="40" t="str">
        <f t="shared" ca="1" si="16"/>
        <v/>
      </c>
      <c r="T17" s="40" t="str">
        <f t="shared" ca="1" si="16"/>
        <v/>
      </c>
      <c r="U17" s="40" t="str">
        <f t="shared" ca="1" si="16"/>
        <v/>
      </c>
      <c r="V17" s="40" t="str">
        <f t="shared" ca="1" si="16"/>
        <v/>
      </c>
      <c r="W17" s="40" t="str">
        <f t="shared" ca="1" si="16"/>
        <v/>
      </c>
      <c r="X17" s="40" t="str">
        <f t="shared" ca="1" si="16"/>
        <v/>
      </c>
      <c r="Y17" s="40" t="str">
        <f t="shared" ca="1" si="17"/>
        <v/>
      </c>
      <c r="Z17" s="40" t="str">
        <f t="shared" ca="1" si="17"/>
        <v/>
      </c>
      <c r="AA17" s="40" t="str">
        <f t="shared" ca="1" si="17"/>
        <v/>
      </c>
      <c r="AB17" s="40" t="str">
        <f t="shared" ca="1" si="17"/>
        <v/>
      </c>
      <c r="AC17" s="40" t="str">
        <f t="shared" ca="1" si="17"/>
        <v/>
      </c>
      <c r="AD17" s="40" t="str">
        <f t="shared" ca="1" si="17"/>
        <v/>
      </c>
      <c r="AE17" s="40" t="str">
        <f t="shared" ca="1" si="17"/>
        <v/>
      </c>
      <c r="AF17" s="40" t="str">
        <f t="shared" ca="1" si="17"/>
        <v/>
      </c>
      <c r="AG17" s="40" t="str">
        <f t="shared" ca="1" si="17"/>
        <v/>
      </c>
      <c r="AH17" s="40" t="str">
        <f t="shared" ca="1" si="17"/>
        <v/>
      </c>
      <c r="AI17" s="40" t="str">
        <f t="shared" ca="1" si="17"/>
        <v/>
      </c>
      <c r="AJ17" s="40" t="str">
        <f t="shared" ca="1" si="17"/>
        <v/>
      </c>
      <c r="AK17" s="40" t="str">
        <f t="shared" ca="1" si="17"/>
        <v/>
      </c>
      <c r="AL17" s="40" t="str">
        <f t="shared" ca="1" si="17"/>
        <v/>
      </c>
      <c r="AM17" s="40" t="str">
        <f t="shared" ca="1" si="17"/>
        <v/>
      </c>
      <c r="AN17" s="40" t="str">
        <f t="shared" ca="1" si="18"/>
        <v/>
      </c>
      <c r="AO17" s="40" t="str">
        <f t="shared" ca="1" si="19"/>
        <v/>
      </c>
      <c r="AP17" s="40" t="str">
        <f t="shared" ca="1" si="19"/>
        <v/>
      </c>
      <c r="AQ17" s="40" t="str">
        <f t="shared" ca="1" si="19"/>
        <v/>
      </c>
      <c r="AR17" s="40" t="str">
        <f t="shared" ca="1" si="19"/>
        <v/>
      </c>
      <c r="AS17" s="40" t="str">
        <f t="shared" ca="1" si="19"/>
        <v/>
      </c>
      <c r="AT17" s="40" t="str">
        <f t="shared" ca="1" si="19"/>
        <v/>
      </c>
      <c r="AU17" s="40" t="str">
        <f t="shared" ca="1" si="19"/>
        <v/>
      </c>
      <c r="AV17" s="40" t="str">
        <f t="shared" ca="1" si="19"/>
        <v/>
      </c>
      <c r="AW17" s="40" t="str">
        <f t="shared" ca="1" si="19"/>
        <v/>
      </c>
      <c r="AX17" s="40" t="str">
        <f t="shared" ca="1" si="19"/>
        <v/>
      </c>
      <c r="AY17" s="40" t="str">
        <f t="shared" ca="1" si="19"/>
        <v/>
      </c>
      <c r="AZ17" s="40" t="str">
        <f t="shared" ca="1" si="19"/>
        <v/>
      </c>
      <c r="BA17" s="40" t="str">
        <f t="shared" ca="1" si="19"/>
        <v/>
      </c>
      <c r="BB17" s="40" t="str">
        <f t="shared" ca="1" si="19"/>
        <v/>
      </c>
      <c r="BC17" s="40" t="str">
        <f t="shared" ca="1" si="19"/>
        <v/>
      </c>
      <c r="BD17" s="40" t="str">
        <f t="shared" ca="1" si="19"/>
        <v/>
      </c>
      <c r="BE17" s="40" t="str">
        <f t="shared" ca="1" si="20"/>
        <v/>
      </c>
      <c r="BF17" s="40" t="str">
        <f t="shared" ca="1" si="20"/>
        <v/>
      </c>
      <c r="BG17" s="40" t="str">
        <f t="shared" ca="1" si="20"/>
        <v/>
      </c>
      <c r="BH17" s="40" t="str">
        <f t="shared" ca="1" si="20"/>
        <v/>
      </c>
      <c r="BI17" s="40" t="str">
        <f t="shared" ca="1" si="20"/>
        <v/>
      </c>
      <c r="BJ17" s="40" t="str">
        <f t="shared" ca="1" si="20"/>
        <v/>
      </c>
      <c r="BK17" s="40" t="str">
        <f t="shared" ca="1" si="20"/>
        <v/>
      </c>
      <c r="BL17" s="40" t="str">
        <f t="shared" ca="1" si="20"/>
        <v/>
      </c>
      <c r="BM17" s="40" t="str">
        <f t="shared" ca="1" si="20"/>
        <v/>
      </c>
      <c r="BN17" s="40" t="str">
        <f t="shared" ca="1" si="20"/>
        <v/>
      </c>
      <c r="BO17" s="40" t="str">
        <f t="shared" ca="1" si="20"/>
        <v/>
      </c>
      <c r="BP17" s="40" t="str">
        <f t="shared" ca="1" si="20"/>
        <v/>
      </c>
      <c r="BQ17" s="40" t="str">
        <f t="shared" ca="1" si="20"/>
        <v/>
      </c>
      <c r="BR17" s="40" t="str">
        <f t="shared" ca="1" si="21"/>
        <v/>
      </c>
      <c r="BS17" s="40" t="str">
        <f t="shared" ca="1" si="21"/>
        <v/>
      </c>
      <c r="BT17" s="40" t="str">
        <f t="shared" ca="1" si="21"/>
        <v/>
      </c>
      <c r="BU17" s="40" t="str">
        <f t="shared" ca="1" si="21"/>
        <v/>
      </c>
      <c r="BV17" s="40" t="str">
        <f t="shared" ca="1" si="21"/>
        <v/>
      </c>
      <c r="BW17" s="40" t="str">
        <f t="shared" ca="1" si="21"/>
        <v/>
      </c>
      <c r="BX17" s="40" t="str">
        <f t="shared" ca="1" si="21"/>
        <v/>
      </c>
      <c r="BY17" s="40" t="str">
        <f t="shared" ca="1" si="21"/>
        <v/>
      </c>
      <c r="BZ17" s="40" t="str">
        <f t="shared" ca="1" si="21"/>
        <v/>
      </c>
      <c r="CA17" s="40" t="str">
        <f t="shared" ca="1" si="21"/>
        <v/>
      </c>
      <c r="CB17" s="40" t="str">
        <f t="shared" ca="1" si="21"/>
        <v/>
      </c>
      <c r="CC17" s="40" t="str">
        <f t="shared" ca="1" si="21"/>
        <v/>
      </c>
      <c r="CD17" s="40" t="str">
        <f t="shared" ca="1" si="21"/>
        <v/>
      </c>
      <c r="CE17" s="40" t="str">
        <f t="shared" ca="1" si="22"/>
        <v/>
      </c>
      <c r="CF17" s="40" t="str">
        <f t="shared" ca="1" si="22"/>
        <v/>
      </c>
      <c r="CG17" s="40" t="str">
        <f t="shared" ca="1" si="22"/>
        <v/>
      </c>
      <c r="CH17" s="40" t="str">
        <f t="shared" ca="1" si="22"/>
        <v/>
      </c>
      <c r="CI17" s="40" t="str">
        <f t="shared" ca="1" si="22"/>
        <v/>
      </c>
      <c r="CJ17" s="40" t="str">
        <f t="shared" ca="1" si="22"/>
        <v/>
      </c>
      <c r="CK17" s="40" t="str">
        <f t="shared" ca="1" si="22"/>
        <v/>
      </c>
      <c r="CL17" s="40" t="str">
        <f t="shared" ca="1" si="22"/>
        <v/>
      </c>
      <c r="CM17" s="40" t="str">
        <f t="shared" ca="1" si="22"/>
        <v/>
      </c>
      <c r="CN17" s="40" t="str">
        <f t="shared" ca="1" si="22"/>
        <v/>
      </c>
      <c r="CO17" s="40" t="str">
        <f t="shared" ca="1" si="22"/>
        <v/>
      </c>
      <c r="CP17" s="40" t="str">
        <f t="shared" ca="1" si="22"/>
        <v/>
      </c>
      <c r="CQ17" s="40" t="str">
        <f t="shared" ca="1" si="22"/>
        <v/>
      </c>
      <c r="CR17" s="40" t="str">
        <f t="shared" ca="1" si="22"/>
        <v/>
      </c>
      <c r="CS17" s="40" t="str">
        <f t="shared" ca="1" si="22"/>
        <v/>
      </c>
      <c r="CT17" s="40" t="str">
        <f t="shared" ca="1" si="22"/>
        <v/>
      </c>
      <c r="CU17" s="40" t="str">
        <f t="shared" ca="1" si="15"/>
        <v/>
      </c>
      <c r="CV17" s="40" t="str">
        <f t="shared" ca="1" si="15"/>
        <v/>
      </c>
      <c r="CW17" s="40" t="str">
        <f t="shared" ca="1" si="15"/>
        <v/>
      </c>
      <c r="CX17" s="40" t="str">
        <f t="shared" ca="1" si="15"/>
        <v/>
      </c>
    </row>
    <row r="18" spans="1:102" s="41" customFormat="1" ht="30" customHeight="1">
      <c r="A18" s="33"/>
      <c r="B18" s="44" t="s">
        <v>46</v>
      </c>
      <c r="C18" s="38" t="s">
        <v>64</v>
      </c>
      <c r="D18" s="38" t="s">
        <v>67</v>
      </c>
      <c r="E18" s="34">
        <v>1</v>
      </c>
      <c r="F18" s="35">
        <v>43737</v>
      </c>
      <c r="G18" s="36">
        <v>6</v>
      </c>
      <c r="H18" s="39"/>
      <c r="I18" s="40" t="str">
        <f t="shared" ca="1" si="14"/>
        <v/>
      </c>
      <c r="J18" s="40" t="str">
        <f t="shared" ca="1" si="16"/>
        <v/>
      </c>
      <c r="K18" s="40" t="str">
        <f t="shared" ref="K18:K20" ca="1" si="23">IF(AND($C18="목표",K$5&gt;=$F18,K$5&lt;=$F18+$G18-1),2,IF(AND($C18="중요 시점",K$5&gt;=$F18,K$5&lt;=$F18+$G18-1),1,""))</f>
        <v/>
      </c>
      <c r="L18" s="40" t="str">
        <f t="shared" ref="L18:L20" ca="1" si="24">IF(AND($C18="목표",L$5&gt;=$F18,L$5&lt;=$F18+$G18-1),2,IF(AND($C18="중요 시점",L$5&gt;=$F18,L$5&lt;=$F18+$G18-1),1,""))</f>
        <v/>
      </c>
      <c r="M18" s="40" t="str">
        <f t="shared" ref="M18:M20" ca="1" si="25">IF(AND($C18="목표",M$5&gt;=$F18,M$5&lt;=$F18+$G18-1),2,IF(AND($C18="중요 시점",M$5&gt;=$F18,M$5&lt;=$F18+$G18-1),1,""))</f>
        <v/>
      </c>
      <c r="N18" s="40" t="str">
        <f t="shared" ref="N18:N20" ca="1" si="26">IF(AND($C18="목표",N$5&gt;=$F18,N$5&lt;=$F18+$G18-1),2,IF(AND($C18="중요 시점",N$5&gt;=$F18,N$5&lt;=$F18+$G18-1),1,""))</f>
        <v/>
      </c>
      <c r="O18" s="40" t="str">
        <f t="shared" ref="O18:O20" ca="1" si="27">IF(AND($C18="목표",O$5&gt;=$F18,O$5&lt;=$F18+$G18-1),2,IF(AND($C18="중요 시점",O$5&gt;=$F18,O$5&lt;=$F18+$G18-1),1,""))</f>
        <v/>
      </c>
      <c r="P18" s="40" t="str">
        <f t="shared" ref="P18:P20" ca="1" si="28">IF(AND($C18="목표",P$5&gt;=$F18,P$5&lt;=$F18+$G18-1),2,IF(AND($C18="중요 시점",P$5&gt;=$F18,P$5&lt;=$F18+$G18-1),1,""))</f>
        <v/>
      </c>
      <c r="Q18" s="40" t="str">
        <f t="shared" ref="Q18:Q20" ca="1" si="29">IF(AND($C18="목표",Q$5&gt;=$F18,Q$5&lt;=$F18+$G18-1),2,IF(AND($C18="중요 시점",Q$5&gt;=$F18,Q$5&lt;=$F18+$G18-1),1,""))</f>
        <v/>
      </c>
      <c r="R18" s="40" t="str">
        <f t="shared" ref="R18:R20" ca="1" si="30">IF(AND($C18="목표",R$5&gt;=$F18,R$5&lt;=$F18+$G18-1),2,IF(AND($C18="중요 시점",R$5&gt;=$F18,R$5&lt;=$F18+$G18-1),1,""))</f>
        <v/>
      </c>
      <c r="S18" s="40" t="str">
        <f t="shared" ref="J18:X19" ca="1" si="31">IF(AND($C18="목표",S$5&gt;=$F18,S$5&lt;=$F18+$G18-1),2,IF(AND($C18="중요 시점",S$5&gt;=$F18,S$5&lt;=$F18+$G18-1),1,""))</f>
        <v/>
      </c>
      <c r="T18" s="40" t="str">
        <f t="shared" ca="1" si="31"/>
        <v/>
      </c>
      <c r="U18" s="40" t="str">
        <f t="shared" ca="1" si="31"/>
        <v/>
      </c>
      <c r="V18" s="40" t="str">
        <f t="shared" ca="1" si="31"/>
        <v/>
      </c>
      <c r="W18" s="40" t="str">
        <f t="shared" ca="1" si="31"/>
        <v/>
      </c>
      <c r="X18" s="40" t="str">
        <f t="shared" ca="1" si="31"/>
        <v/>
      </c>
      <c r="Y18" s="40" t="str">
        <f t="shared" ca="1" si="17"/>
        <v/>
      </c>
      <c r="Z18" s="40" t="str">
        <f t="shared" ca="1" si="17"/>
        <v/>
      </c>
      <c r="AA18" s="40" t="str">
        <f t="shared" ca="1" si="17"/>
        <v/>
      </c>
      <c r="AB18" s="40" t="str">
        <f t="shared" ca="1" si="17"/>
        <v/>
      </c>
      <c r="AC18" s="40" t="str">
        <f t="shared" ca="1" si="17"/>
        <v/>
      </c>
      <c r="AD18" s="40" t="str">
        <f t="shared" ca="1" si="17"/>
        <v/>
      </c>
      <c r="AE18" s="40" t="str">
        <f t="shared" ca="1" si="17"/>
        <v/>
      </c>
      <c r="AF18" s="40" t="str">
        <f t="shared" ca="1" si="17"/>
        <v/>
      </c>
      <c r="AG18" s="40" t="str">
        <f t="shared" ca="1" si="17"/>
        <v/>
      </c>
      <c r="AH18" s="40" t="str">
        <f t="shared" ca="1" si="17"/>
        <v/>
      </c>
      <c r="AI18" s="40" t="str">
        <f t="shared" ca="1" si="17"/>
        <v/>
      </c>
      <c r="AJ18" s="40" t="str">
        <f t="shared" ca="1" si="17"/>
        <v/>
      </c>
      <c r="AK18" s="40" t="str">
        <f t="shared" ca="1" si="17"/>
        <v/>
      </c>
      <c r="AL18" s="40" t="str">
        <f t="shared" ca="1" si="17"/>
        <v/>
      </c>
      <c r="AM18" s="40" t="str">
        <f t="shared" ca="1" si="17"/>
        <v/>
      </c>
      <c r="AN18" s="40" t="str">
        <f t="shared" ca="1" si="18"/>
        <v/>
      </c>
      <c r="AO18" s="40" t="str">
        <f t="shared" ca="1" si="19"/>
        <v/>
      </c>
      <c r="AP18" s="40" t="str">
        <f t="shared" ca="1" si="19"/>
        <v/>
      </c>
      <c r="AQ18" s="40" t="str">
        <f t="shared" ca="1" si="19"/>
        <v/>
      </c>
      <c r="AR18" s="40" t="str">
        <f t="shared" ca="1" si="19"/>
        <v/>
      </c>
      <c r="AS18" s="40" t="str">
        <f t="shared" ca="1" si="19"/>
        <v/>
      </c>
      <c r="AT18" s="40" t="str">
        <f t="shared" ca="1" si="19"/>
        <v/>
      </c>
      <c r="AU18" s="40" t="str">
        <f t="shared" ca="1" si="19"/>
        <v/>
      </c>
      <c r="AV18" s="40" t="str">
        <f t="shared" ca="1" si="19"/>
        <v/>
      </c>
      <c r="AW18" s="40" t="str">
        <f t="shared" ca="1" si="19"/>
        <v/>
      </c>
      <c r="AX18" s="40" t="str">
        <f t="shared" ca="1" si="19"/>
        <v/>
      </c>
      <c r="AY18" s="40" t="str">
        <f t="shared" ca="1" si="19"/>
        <v/>
      </c>
      <c r="AZ18" s="40" t="str">
        <f t="shared" ca="1" si="19"/>
        <v/>
      </c>
      <c r="BA18" s="40" t="str">
        <f t="shared" ca="1" si="19"/>
        <v/>
      </c>
      <c r="BB18" s="40" t="str">
        <f t="shared" ca="1" si="19"/>
        <v/>
      </c>
      <c r="BC18" s="40" t="str">
        <f t="shared" ca="1" si="19"/>
        <v/>
      </c>
      <c r="BD18" s="40" t="str">
        <f t="shared" ca="1" si="19"/>
        <v/>
      </c>
      <c r="BE18" s="40" t="str">
        <f t="shared" ca="1" si="20"/>
        <v/>
      </c>
      <c r="BF18" s="40" t="str">
        <f t="shared" ca="1" si="20"/>
        <v/>
      </c>
      <c r="BG18" s="40" t="str">
        <f t="shared" ca="1" si="20"/>
        <v/>
      </c>
      <c r="BH18" s="40" t="str">
        <f t="shared" ca="1" si="20"/>
        <v/>
      </c>
      <c r="BI18" s="40" t="str">
        <f t="shared" ca="1" si="20"/>
        <v/>
      </c>
      <c r="BJ18" s="40" t="str">
        <f t="shared" ca="1" si="20"/>
        <v/>
      </c>
      <c r="BK18" s="40" t="str">
        <f t="shared" ca="1" si="20"/>
        <v/>
      </c>
      <c r="BL18" s="40" t="str">
        <f t="shared" ca="1" si="20"/>
        <v/>
      </c>
      <c r="BM18" s="40" t="str">
        <f t="shared" ca="1" si="20"/>
        <v/>
      </c>
      <c r="BN18" s="40" t="str">
        <f t="shared" ca="1" si="20"/>
        <v/>
      </c>
      <c r="BO18" s="40" t="str">
        <f t="shared" ca="1" si="20"/>
        <v/>
      </c>
      <c r="BP18" s="40" t="str">
        <f t="shared" ca="1" si="20"/>
        <v/>
      </c>
      <c r="BQ18" s="40" t="str">
        <f t="shared" ca="1" si="20"/>
        <v/>
      </c>
      <c r="BR18" s="40" t="str">
        <f t="shared" ca="1" si="21"/>
        <v/>
      </c>
      <c r="BS18" s="40" t="str">
        <f t="shared" ca="1" si="21"/>
        <v/>
      </c>
      <c r="BT18" s="40" t="str">
        <f t="shared" ca="1" si="21"/>
        <v/>
      </c>
      <c r="BU18" s="40" t="str">
        <f t="shared" ca="1" si="21"/>
        <v/>
      </c>
      <c r="BV18" s="40" t="str">
        <f t="shared" ca="1" si="21"/>
        <v/>
      </c>
      <c r="BW18" s="40" t="str">
        <f t="shared" ca="1" si="21"/>
        <v/>
      </c>
      <c r="BX18" s="40" t="str">
        <f t="shared" ca="1" si="21"/>
        <v/>
      </c>
      <c r="BY18" s="40" t="str">
        <f t="shared" ca="1" si="21"/>
        <v/>
      </c>
      <c r="BZ18" s="40" t="str">
        <f t="shared" ca="1" si="21"/>
        <v/>
      </c>
      <c r="CA18" s="40" t="str">
        <f t="shared" ca="1" si="21"/>
        <v/>
      </c>
      <c r="CB18" s="40" t="str">
        <f t="shared" ca="1" si="21"/>
        <v/>
      </c>
      <c r="CC18" s="40" t="str">
        <f t="shared" ca="1" si="21"/>
        <v/>
      </c>
      <c r="CD18" s="40" t="str">
        <f t="shared" ca="1" si="21"/>
        <v/>
      </c>
      <c r="CE18" s="40" t="str">
        <f t="shared" ca="1" si="22"/>
        <v/>
      </c>
      <c r="CF18" s="40" t="str">
        <f t="shared" ca="1" si="22"/>
        <v/>
      </c>
      <c r="CG18" s="40" t="str">
        <f t="shared" ca="1" si="22"/>
        <v/>
      </c>
      <c r="CH18" s="40" t="str">
        <f t="shared" ca="1" si="22"/>
        <v/>
      </c>
      <c r="CI18" s="40" t="str">
        <f t="shared" ca="1" si="22"/>
        <v/>
      </c>
      <c r="CJ18" s="40" t="str">
        <f t="shared" ca="1" si="22"/>
        <v/>
      </c>
      <c r="CK18" s="40" t="str">
        <f t="shared" ca="1" si="22"/>
        <v/>
      </c>
      <c r="CL18" s="40" t="str">
        <f t="shared" ca="1" si="22"/>
        <v/>
      </c>
      <c r="CM18" s="40" t="str">
        <f t="shared" ca="1" si="22"/>
        <v/>
      </c>
      <c r="CN18" s="40" t="str">
        <f t="shared" ca="1" si="22"/>
        <v/>
      </c>
      <c r="CO18" s="40" t="str">
        <f t="shared" ca="1" si="22"/>
        <v/>
      </c>
      <c r="CP18" s="40" t="str">
        <f t="shared" ca="1" si="22"/>
        <v/>
      </c>
      <c r="CQ18" s="40" t="str">
        <f t="shared" ca="1" si="22"/>
        <v/>
      </c>
      <c r="CR18" s="40" t="str">
        <f t="shared" ca="1" si="22"/>
        <v/>
      </c>
      <c r="CS18" s="40" t="str">
        <f t="shared" ca="1" si="22"/>
        <v/>
      </c>
      <c r="CT18" s="40" t="str">
        <f t="shared" ca="1" si="22"/>
        <v/>
      </c>
      <c r="CU18" s="40" t="str">
        <f t="shared" ca="1" si="15"/>
        <v/>
      </c>
      <c r="CV18" s="40" t="str">
        <f t="shared" ca="1" si="15"/>
        <v/>
      </c>
      <c r="CW18" s="40" t="str">
        <f t="shared" ca="1" si="15"/>
        <v/>
      </c>
      <c r="CX18" s="40" t="str">
        <f t="shared" ca="1" si="15"/>
        <v/>
      </c>
    </row>
    <row r="19" spans="1:102" s="41" customFormat="1" ht="30" customHeight="1">
      <c r="A19" s="33"/>
      <c r="B19" s="44" t="s">
        <v>48</v>
      </c>
      <c r="C19" s="38" t="s">
        <v>64</v>
      </c>
      <c r="D19" s="38" t="s">
        <v>68</v>
      </c>
      <c r="E19" s="34">
        <v>1</v>
      </c>
      <c r="F19" s="35">
        <v>43740</v>
      </c>
      <c r="G19" s="36">
        <v>5</v>
      </c>
      <c r="H19" s="39"/>
      <c r="I19" s="40" t="str">
        <f t="shared" ca="1" si="14"/>
        <v/>
      </c>
      <c r="J19" s="40" t="str">
        <f t="shared" ca="1" si="31"/>
        <v/>
      </c>
      <c r="K19" s="40" t="str">
        <f t="shared" ca="1" si="31"/>
        <v/>
      </c>
      <c r="L19" s="40" t="str">
        <f t="shared" ca="1" si="31"/>
        <v/>
      </c>
      <c r="M19" s="40" t="str">
        <f t="shared" ca="1" si="31"/>
        <v/>
      </c>
      <c r="N19" s="40" t="str">
        <f t="shared" ca="1" si="31"/>
        <v/>
      </c>
      <c r="O19" s="40" t="str">
        <f t="shared" ca="1" si="31"/>
        <v/>
      </c>
      <c r="P19" s="40" t="str">
        <f t="shared" ca="1" si="31"/>
        <v/>
      </c>
      <c r="Q19" s="40" t="str">
        <f t="shared" ca="1" si="31"/>
        <v/>
      </c>
      <c r="R19" s="40" t="str">
        <f t="shared" ca="1" si="31"/>
        <v/>
      </c>
      <c r="S19" s="40" t="str">
        <f t="shared" ca="1" si="31"/>
        <v/>
      </c>
      <c r="T19" s="40" t="str">
        <f t="shared" ca="1" si="31"/>
        <v/>
      </c>
      <c r="U19" s="40" t="str">
        <f t="shared" ca="1" si="31"/>
        <v/>
      </c>
      <c r="V19" s="40" t="str">
        <f t="shared" ca="1" si="31"/>
        <v/>
      </c>
      <c r="W19" s="40" t="str">
        <f t="shared" ca="1" si="31"/>
        <v/>
      </c>
      <c r="X19" s="40" t="str">
        <f t="shared" ca="1" si="31"/>
        <v/>
      </c>
      <c r="Y19" s="40" t="str">
        <f t="shared" ca="1" si="17"/>
        <v/>
      </c>
      <c r="Z19" s="40" t="str">
        <f t="shared" ca="1" si="17"/>
        <v/>
      </c>
      <c r="AA19" s="40" t="str">
        <f t="shared" ca="1" si="17"/>
        <v/>
      </c>
      <c r="AB19" s="40" t="str">
        <f t="shared" ca="1" si="17"/>
        <v/>
      </c>
      <c r="AC19" s="40" t="str">
        <f t="shared" ca="1" si="17"/>
        <v/>
      </c>
      <c r="AD19" s="40" t="str">
        <f t="shared" ca="1" si="17"/>
        <v/>
      </c>
      <c r="AE19" s="40" t="str">
        <f t="shared" ca="1" si="17"/>
        <v/>
      </c>
      <c r="AF19" s="40" t="str">
        <f t="shared" ca="1" si="17"/>
        <v/>
      </c>
      <c r="AG19" s="40" t="str">
        <f t="shared" ca="1" si="17"/>
        <v/>
      </c>
      <c r="AH19" s="40" t="str">
        <f t="shared" ca="1" si="17"/>
        <v/>
      </c>
      <c r="AI19" s="40" t="str">
        <f t="shared" ca="1" si="17"/>
        <v/>
      </c>
      <c r="AJ19" s="40" t="str">
        <f t="shared" ca="1" si="17"/>
        <v/>
      </c>
      <c r="AK19" s="40" t="str">
        <f t="shared" ca="1" si="17"/>
        <v/>
      </c>
      <c r="AL19" s="40" t="str">
        <f t="shared" ca="1" si="17"/>
        <v/>
      </c>
      <c r="AM19" s="40" t="str">
        <f t="shared" ca="1" si="17"/>
        <v/>
      </c>
      <c r="AN19" s="40" t="str">
        <f t="shared" ca="1" si="18"/>
        <v/>
      </c>
      <c r="AO19" s="40" t="str">
        <f t="shared" ca="1" si="19"/>
        <v/>
      </c>
      <c r="AP19" s="40" t="str">
        <f t="shared" ref="AP19:AP21" ca="1" si="32">IF(AND($C19="목표",AP$5&gt;=$F19,AP$5&lt;=$F19+$G19-1),2,IF(AND($C19="중요 시점",AP$5&gt;=$F19,AP$5&lt;=$F19+$G19-1),1,""))</f>
        <v/>
      </c>
      <c r="AQ19" s="40" t="str">
        <f t="shared" ref="AQ19:AQ21" ca="1" si="33">IF(AND($C19="목표",AQ$5&gt;=$F19,AQ$5&lt;=$F19+$G19-1),2,IF(AND($C19="중요 시점",AQ$5&gt;=$F19,AQ$5&lt;=$F19+$G19-1),1,""))</f>
        <v/>
      </c>
      <c r="AR19" s="40" t="str">
        <f t="shared" ref="AR19:AR21" ca="1" si="34">IF(AND($C19="목표",AR$5&gt;=$F19,AR$5&lt;=$F19+$G19-1),2,IF(AND($C19="중요 시점",AR$5&gt;=$F19,AR$5&lt;=$F19+$G19-1),1,""))</f>
        <v/>
      </c>
      <c r="AS19" s="40" t="str">
        <f t="shared" ref="AS19:AS21" ca="1" si="35">IF(AND($C19="목표",AS$5&gt;=$F19,AS$5&lt;=$F19+$G19-1),2,IF(AND($C19="중요 시점",AS$5&gt;=$F19,AS$5&lt;=$F19+$G19-1),1,""))</f>
        <v/>
      </c>
      <c r="AT19" s="40" t="str">
        <f t="shared" ref="AT19:AZ19" ca="1" si="36">IF(AND($C19="목표",AT$5&gt;=$F19,AT$5&lt;=$F19+$G19-1),2,IF(AND($C19="중요 시점",AT$5&gt;=$F19,AT$5&lt;=$F19+$G19-1),1,""))</f>
        <v/>
      </c>
      <c r="AU19" s="40" t="str">
        <f t="shared" ca="1" si="36"/>
        <v/>
      </c>
      <c r="AV19" s="40" t="str">
        <f t="shared" ca="1" si="36"/>
        <v/>
      </c>
      <c r="AW19" s="40" t="str">
        <f t="shared" ca="1" si="36"/>
        <v/>
      </c>
      <c r="AX19" s="40" t="str">
        <f t="shared" ca="1" si="36"/>
        <v/>
      </c>
      <c r="AY19" s="40" t="str">
        <f t="shared" ca="1" si="36"/>
        <v/>
      </c>
      <c r="AZ19" s="40" t="str">
        <f t="shared" ca="1" si="36"/>
        <v/>
      </c>
      <c r="BA19" s="40" t="str">
        <f t="shared" ref="BA19:BP29" ca="1" si="37">IF(AND($C19="목표",BA$5&gt;=$F19,BA$5&lt;=$F19+$G19-1),2,IF(AND($C19="중요 시점",BA$5&gt;=$F19,BA$5&lt;=$F19+$G19-1),1,""))</f>
        <v/>
      </c>
      <c r="BB19" s="40" t="str">
        <f t="shared" ca="1" si="37"/>
        <v/>
      </c>
      <c r="BC19" s="40" t="str">
        <f t="shared" ca="1" si="37"/>
        <v/>
      </c>
      <c r="BD19" s="40" t="str">
        <f t="shared" ca="1" si="37"/>
        <v/>
      </c>
      <c r="BE19" s="40" t="str">
        <f t="shared" ca="1" si="20"/>
        <v/>
      </c>
      <c r="BF19" s="40" t="str">
        <f t="shared" ca="1" si="20"/>
        <v/>
      </c>
      <c r="BG19" s="40" t="str">
        <f t="shared" ca="1" si="20"/>
        <v/>
      </c>
      <c r="BH19" s="40" t="str">
        <f t="shared" ca="1" si="20"/>
        <v/>
      </c>
      <c r="BI19" s="40" t="str">
        <f t="shared" ca="1" si="20"/>
        <v/>
      </c>
      <c r="BJ19" s="40" t="str">
        <f t="shared" ca="1" si="20"/>
        <v/>
      </c>
      <c r="BK19" s="40" t="str">
        <f t="shared" ca="1" si="20"/>
        <v/>
      </c>
      <c r="BL19" s="40" t="str">
        <f t="shared" ca="1" si="20"/>
        <v/>
      </c>
      <c r="BM19" s="40" t="str">
        <f t="shared" ca="1" si="20"/>
        <v/>
      </c>
      <c r="BN19" s="40" t="str">
        <f t="shared" ca="1" si="20"/>
        <v/>
      </c>
      <c r="BO19" s="40" t="str">
        <f t="shared" ca="1" si="20"/>
        <v/>
      </c>
      <c r="BP19" s="40" t="str">
        <f t="shared" ca="1" si="20"/>
        <v/>
      </c>
      <c r="BQ19" s="40" t="str">
        <f t="shared" ca="1" si="20"/>
        <v/>
      </c>
      <c r="BR19" s="40" t="str">
        <f t="shared" ca="1" si="21"/>
        <v/>
      </c>
      <c r="BS19" s="40" t="str">
        <f t="shared" ca="1" si="21"/>
        <v/>
      </c>
      <c r="BT19" s="40" t="str">
        <f t="shared" ca="1" si="21"/>
        <v/>
      </c>
      <c r="BU19" s="40" t="str">
        <f t="shared" ca="1" si="21"/>
        <v/>
      </c>
      <c r="BV19" s="40" t="str">
        <f t="shared" ca="1" si="21"/>
        <v/>
      </c>
      <c r="BW19" s="40" t="str">
        <f t="shared" ca="1" si="21"/>
        <v/>
      </c>
      <c r="BX19" s="40" t="str">
        <f t="shared" ca="1" si="21"/>
        <v/>
      </c>
      <c r="BY19" s="40" t="str">
        <f t="shared" ca="1" si="21"/>
        <v/>
      </c>
      <c r="BZ19" s="40" t="str">
        <f t="shared" ca="1" si="21"/>
        <v/>
      </c>
      <c r="CA19" s="40" t="str">
        <f t="shared" ca="1" si="21"/>
        <v/>
      </c>
      <c r="CB19" s="40" t="str">
        <f t="shared" ca="1" si="21"/>
        <v/>
      </c>
      <c r="CC19" s="40" t="str">
        <f t="shared" ca="1" si="21"/>
        <v/>
      </c>
      <c r="CD19" s="40" t="str">
        <f t="shared" ca="1" si="21"/>
        <v/>
      </c>
      <c r="CE19" s="40" t="str">
        <f t="shared" ca="1" si="22"/>
        <v/>
      </c>
      <c r="CF19" s="40" t="str">
        <f t="shared" ca="1" si="22"/>
        <v/>
      </c>
      <c r="CG19" s="40" t="str">
        <f t="shared" ca="1" si="22"/>
        <v/>
      </c>
      <c r="CH19" s="40" t="str">
        <f t="shared" ca="1" si="22"/>
        <v/>
      </c>
      <c r="CI19" s="40" t="str">
        <f t="shared" ca="1" si="22"/>
        <v/>
      </c>
      <c r="CJ19" s="40" t="str">
        <f t="shared" ca="1" si="22"/>
        <v/>
      </c>
      <c r="CK19" s="40" t="str">
        <f t="shared" ca="1" si="22"/>
        <v/>
      </c>
      <c r="CL19" s="40" t="str">
        <f t="shared" ca="1" si="22"/>
        <v/>
      </c>
      <c r="CM19" s="40" t="str">
        <f t="shared" ca="1" si="22"/>
        <v/>
      </c>
      <c r="CN19" s="40" t="str">
        <f t="shared" ca="1" si="22"/>
        <v/>
      </c>
      <c r="CO19" s="40" t="str">
        <f t="shared" ca="1" si="22"/>
        <v/>
      </c>
      <c r="CP19" s="40" t="str">
        <f t="shared" ca="1" si="22"/>
        <v/>
      </c>
      <c r="CQ19" s="40" t="str">
        <f t="shared" ca="1" si="22"/>
        <v/>
      </c>
      <c r="CR19" s="40" t="str">
        <f t="shared" ca="1" si="22"/>
        <v/>
      </c>
      <c r="CS19" s="40" t="str">
        <f t="shared" ca="1" si="22"/>
        <v/>
      </c>
      <c r="CT19" s="40" t="str">
        <f t="shared" ca="1" si="22"/>
        <v/>
      </c>
      <c r="CU19" s="40" t="str">
        <f t="shared" ca="1" si="15"/>
        <v/>
      </c>
      <c r="CV19" s="40" t="str">
        <f t="shared" ca="1" si="15"/>
        <v/>
      </c>
      <c r="CW19" s="40" t="str">
        <f t="shared" ca="1" si="15"/>
        <v/>
      </c>
      <c r="CX19" s="40" t="str">
        <f t="shared" ca="1" si="15"/>
        <v/>
      </c>
    </row>
    <row r="20" spans="1:102" s="41" customFormat="1" ht="30" customHeight="1">
      <c r="A20" s="33"/>
      <c r="B20" s="44" t="s">
        <v>49</v>
      </c>
      <c r="C20" s="38" t="s">
        <v>64</v>
      </c>
      <c r="D20" s="38" t="s">
        <v>68</v>
      </c>
      <c r="E20" s="34">
        <v>1</v>
      </c>
      <c r="F20" s="35">
        <v>43740</v>
      </c>
      <c r="G20" s="36">
        <v>5</v>
      </c>
      <c r="H20" s="39"/>
      <c r="I20" s="40" t="str">
        <f t="shared" ca="1" si="14"/>
        <v/>
      </c>
      <c r="J20" s="40" t="str">
        <f t="shared" ca="1" si="16"/>
        <v/>
      </c>
      <c r="K20" s="40" t="str">
        <f t="shared" ca="1" si="23"/>
        <v/>
      </c>
      <c r="L20" s="40" t="str">
        <f t="shared" ca="1" si="24"/>
        <v/>
      </c>
      <c r="M20" s="40" t="str">
        <f t="shared" ca="1" si="25"/>
        <v/>
      </c>
      <c r="N20" s="40" t="str">
        <f t="shared" ca="1" si="26"/>
        <v/>
      </c>
      <c r="O20" s="40" t="str">
        <f t="shared" ca="1" si="27"/>
        <v/>
      </c>
      <c r="P20" s="40" t="str">
        <f t="shared" ca="1" si="28"/>
        <v/>
      </c>
      <c r="Q20" s="40" t="str">
        <f t="shared" ca="1" si="29"/>
        <v/>
      </c>
      <c r="R20" s="40" t="str">
        <f t="shared" ca="1" si="30"/>
        <v/>
      </c>
      <c r="S20" s="40" t="str">
        <f t="shared" ref="I20:X31" ca="1" si="38">IF(AND($C20="목표",S$5&gt;=$F20,S$5&lt;=$F20+$G20-1),2,IF(AND($C20="중요 시점",S$5&gt;=$F20,S$5&lt;=$F20+$G20-1),1,""))</f>
        <v/>
      </c>
      <c r="T20" s="40" t="str">
        <f t="shared" ca="1" si="38"/>
        <v/>
      </c>
      <c r="U20" s="40" t="str">
        <f t="shared" ca="1" si="38"/>
        <v/>
      </c>
      <c r="V20" s="40" t="str">
        <f t="shared" ca="1" si="38"/>
        <v/>
      </c>
      <c r="W20" s="40" t="str">
        <f t="shared" ca="1" si="38"/>
        <v/>
      </c>
      <c r="X20" s="40" t="str">
        <f t="shared" ca="1" si="38"/>
        <v/>
      </c>
      <c r="Y20" s="40" t="str">
        <f t="shared" ref="Y20:AM22" ca="1" si="39">IF(AND($C20="목표",Y$5&gt;=$F20,Y$5&lt;=$F20+$G20-1),2,IF(AND($C20="중요 시점",Y$5&gt;=$F20,Y$5&lt;=$F20+$G20-1),1,""))</f>
        <v/>
      </c>
      <c r="Z20" s="40" t="str">
        <f t="shared" ca="1" si="39"/>
        <v/>
      </c>
      <c r="AA20" s="40" t="str">
        <f t="shared" ca="1" si="39"/>
        <v/>
      </c>
      <c r="AB20" s="40" t="str">
        <f t="shared" ca="1" si="39"/>
        <v/>
      </c>
      <c r="AC20" s="40" t="str">
        <f t="shared" ca="1" si="39"/>
        <v/>
      </c>
      <c r="AD20" s="40" t="str">
        <f t="shared" ca="1" si="39"/>
        <v/>
      </c>
      <c r="AE20" s="40" t="str">
        <f t="shared" ca="1" si="39"/>
        <v/>
      </c>
      <c r="AF20" s="40" t="str">
        <f t="shared" ca="1" si="39"/>
        <v/>
      </c>
      <c r="AG20" s="40" t="str">
        <f t="shared" ca="1" si="39"/>
        <v/>
      </c>
      <c r="AH20" s="40" t="str">
        <f t="shared" ca="1" si="39"/>
        <v/>
      </c>
      <c r="AI20" s="40" t="str">
        <f t="shared" ca="1" si="39"/>
        <v/>
      </c>
      <c r="AJ20" s="40" t="str">
        <f t="shared" ca="1" si="39"/>
        <v/>
      </c>
      <c r="AK20" s="40" t="str">
        <f t="shared" ca="1" si="39"/>
        <v/>
      </c>
      <c r="AL20" s="40" t="str">
        <f t="shared" ca="1" si="39"/>
        <v/>
      </c>
      <c r="AM20" s="40" t="str">
        <f t="shared" ca="1" si="39"/>
        <v/>
      </c>
      <c r="AN20" s="40" t="str">
        <f t="shared" ca="1" si="18"/>
        <v/>
      </c>
      <c r="AO20" s="40" t="str">
        <f t="shared" ca="1" si="19"/>
        <v/>
      </c>
      <c r="AP20" s="40" t="str">
        <f t="shared" ca="1" si="19"/>
        <v/>
      </c>
      <c r="AQ20" s="40" t="str">
        <f t="shared" ca="1" si="19"/>
        <v/>
      </c>
      <c r="AR20" s="40" t="str">
        <f t="shared" ca="1" si="19"/>
        <v/>
      </c>
      <c r="AS20" s="40" t="str">
        <f t="shared" ca="1" si="19"/>
        <v/>
      </c>
      <c r="AT20" s="40" t="str">
        <f t="shared" ca="1" si="19"/>
        <v/>
      </c>
      <c r="AU20" s="40" t="str">
        <f t="shared" ca="1" si="19"/>
        <v/>
      </c>
      <c r="AV20" s="40" t="str">
        <f t="shared" ca="1" si="19"/>
        <v/>
      </c>
      <c r="AW20" s="40" t="str">
        <f t="shared" ca="1" si="19"/>
        <v/>
      </c>
      <c r="AX20" s="40" t="str">
        <f t="shared" ca="1" si="19"/>
        <v/>
      </c>
      <c r="AY20" s="40" t="str">
        <f t="shared" ca="1" si="19"/>
        <v/>
      </c>
      <c r="AZ20" s="40" t="str">
        <f t="shared" ca="1" si="19"/>
        <v/>
      </c>
      <c r="BA20" s="40" t="str">
        <f t="shared" ca="1" si="19"/>
        <v/>
      </c>
      <c r="BB20" s="40" t="str">
        <f t="shared" ca="1" si="19"/>
        <v/>
      </c>
      <c r="BC20" s="40" t="str">
        <f t="shared" ca="1" si="19"/>
        <v/>
      </c>
      <c r="BD20" s="40" t="str">
        <f t="shared" ca="1" si="19"/>
        <v/>
      </c>
      <c r="BE20" s="40" t="str">
        <f t="shared" ca="1" si="20"/>
        <v/>
      </c>
      <c r="BF20" s="40" t="str">
        <f t="shared" ca="1" si="20"/>
        <v/>
      </c>
      <c r="BG20" s="40" t="str">
        <f t="shared" ca="1" si="20"/>
        <v/>
      </c>
      <c r="BH20" s="40" t="str">
        <f t="shared" ca="1" si="20"/>
        <v/>
      </c>
      <c r="BI20" s="40" t="str">
        <f t="shared" ca="1" si="20"/>
        <v/>
      </c>
      <c r="BJ20" s="40" t="str">
        <f t="shared" ca="1" si="20"/>
        <v/>
      </c>
      <c r="BK20" s="40" t="str">
        <f t="shared" ca="1" si="20"/>
        <v/>
      </c>
      <c r="BL20" s="40" t="str">
        <f t="shared" ca="1" si="20"/>
        <v/>
      </c>
      <c r="BM20" s="40" t="str">
        <f t="shared" ca="1" si="20"/>
        <v/>
      </c>
      <c r="BN20" s="40" t="str">
        <f t="shared" ca="1" si="20"/>
        <v/>
      </c>
      <c r="BO20" s="40" t="str">
        <f t="shared" ca="1" si="20"/>
        <v/>
      </c>
      <c r="BP20" s="40" t="str">
        <f t="shared" ca="1" si="20"/>
        <v/>
      </c>
      <c r="BQ20" s="40" t="str">
        <f t="shared" ca="1" si="20"/>
        <v/>
      </c>
      <c r="BR20" s="40" t="str">
        <f t="shared" ca="1" si="21"/>
        <v/>
      </c>
      <c r="BS20" s="40" t="str">
        <f t="shared" ca="1" si="21"/>
        <v/>
      </c>
      <c r="BT20" s="40" t="str">
        <f t="shared" ca="1" si="21"/>
        <v/>
      </c>
      <c r="BU20" s="40" t="str">
        <f t="shared" ca="1" si="21"/>
        <v/>
      </c>
      <c r="BV20" s="40" t="str">
        <f t="shared" ca="1" si="21"/>
        <v/>
      </c>
      <c r="BW20" s="40" t="str">
        <f t="shared" ca="1" si="21"/>
        <v/>
      </c>
      <c r="BX20" s="40" t="str">
        <f t="shared" ca="1" si="21"/>
        <v/>
      </c>
      <c r="BY20" s="40" t="str">
        <f t="shared" ca="1" si="21"/>
        <v/>
      </c>
      <c r="BZ20" s="40" t="str">
        <f t="shared" ca="1" si="21"/>
        <v/>
      </c>
      <c r="CA20" s="40" t="str">
        <f t="shared" ca="1" si="21"/>
        <v/>
      </c>
      <c r="CB20" s="40" t="str">
        <f t="shared" ca="1" si="21"/>
        <v/>
      </c>
      <c r="CC20" s="40" t="str">
        <f t="shared" ca="1" si="21"/>
        <v/>
      </c>
      <c r="CD20" s="40" t="str">
        <f t="shared" ca="1" si="21"/>
        <v/>
      </c>
      <c r="CE20" s="40" t="str">
        <f t="shared" ca="1" si="22"/>
        <v/>
      </c>
      <c r="CF20" s="40" t="str">
        <f t="shared" ca="1" si="22"/>
        <v/>
      </c>
      <c r="CG20" s="40" t="str">
        <f t="shared" ca="1" si="22"/>
        <v/>
      </c>
      <c r="CH20" s="40" t="str">
        <f t="shared" ca="1" si="22"/>
        <v/>
      </c>
      <c r="CI20" s="40" t="str">
        <f t="shared" ca="1" si="22"/>
        <v/>
      </c>
      <c r="CJ20" s="40" t="str">
        <f t="shared" ca="1" si="22"/>
        <v/>
      </c>
      <c r="CK20" s="40" t="str">
        <f t="shared" ca="1" si="22"/>
        <v/>
      </c>
      <c r="CL20" s="40" t="str">
        <f t="shared" ca="1" si="22"/>
        <v/>
      </c>
      <c r="CM20" s="40" t="str">
        <f t="shared" ca="1" si="22"/>
        <v/>
      </c>
      <c r="CN20" s="40" t="str">
        <f t="shared" ca="1" si="22"/>
        <v/>
      </c>
      <c r="CO20" s="40" t="str">
        <f t="shared" ca="1" si="22"/>
        <v/>
      </c>
      <c r="CP20" s="40" t="str">
        <f t="shared" ca="1" si="22"/>
        <v/>
      </c>
      <c r="CQ20" s="40" t="str">
        <f t="shared" ca="1" si="22"/>
        <v/>
      </c>
      <c r="CR20" s="40" t="str">
        <f t="shared" ca="1" si="22"/>
        <v/>
      </c>
      <c r="CS20" s="40" t="str">
        <f t="shared" ca="1" si="22"/>
        <v/>
      </c>
      <c r="CT20" s="40" t="str">
        <f t="shared" ca="1" si="22"/>
        <v/>
      </c>
      <c r="CU20" s="40" t="str">
        <f t="shared" ca="1" si="15"/>
        <v/>
      </c>
      <c r="CV20" s="40" t="str">
        <f t="shared" ca="1" si="15"/>
        <v/>
      </c>
      <c r="CW20" s="40" t="str">
        <f t="shared" ca="1" si="15"/>
        <v/>
      </c>
      <c r="CX20" s="40" t="str">
        <f t="shared" ca="1" si="15"/>
        <v/>
      </c>
    </row>
    <row r="21" spans="1:102" s="41" customFormat="1" ht="30" customHeight="1">
      <c r="A21" s="33"/>
      <c r="B21" s="44" t="s">
        <v>50</v>
      </c>
      <c r="C21" s="38" t="s">
        <v>64</v>
      </c>
      <c r="D21" s="38" t="s">
        <v>67</v>
      </c>
      <c r="E21" s="34">
        <v>1</v>
      </c>
      <c r="F21" s="35">
        <v>43742</v>
      </c>
      <c r="G21" s="36">
        <v>4</v>
      </c>
      <c r="H21" s="39"/>
      <c r="I21" s="40" t="str">
        <f t="shared" ca="1" si="14"/>
        <v/>
      </c>
      <c r="J21" s="40" t="str">
        <f t="shared" ca="1" si="38"/>
        <v/>
      </c>
      <c r="K21" s="40" t="str">
        <f t="shared" ca="1" si="38"/>
        <v/>
      </c>
      <c r="L21" s="40" t="str">
        <f t="shared" ca="1" si="38"/>
        <v/>
      </c>
      <c r="M21" s="40" t="str">
        <f t="shared" ca="1" si="38"/>
        <v/>
      </c>
      <c r="N21" s="40" t="str">
        <f t="shared" ca="1" si="38"/>
        <v/>
      </c>
      <c r="O21" s="40" t="str">
        <f t="shared" ca="1" si="38"/>
        <v/>
      </c>
      <c r="P21" s="40" t="str">
        <f t="shared" ca="1" si="38"/>
        <v/>
      </c>
      <c r="Q21" s="40" t="str">
        <f t="shared" ca="1" si="38"/>
        <v/>
      </c>
      <c r="R21" s="40" t="str">
        <f t="shared" ca="1" si="38"/>
        <v/>
      </c>
      <c r="S21" s="40" t="str">
        <f t="shared" ca="1" si="38"/>
        <v/>
      </c>
      <c r="T21" s="40" t="str">
        <f t="shared" ca="1" si="38"/>
        <v/>
      </c>
      <c r="U21" s="40" t="str">
        <f t="shared" ca="1" si="38"/>
        <v/>
      </c>
      <c r="V21" s="40" t="str">
        <f t="shared" ca="1" si="38"/>
        <v/>
      </c>
      <c r="W21" s="40" t="str">
        <f t="shared" ca="1" si="38"/>
        <v/>
      </c>
      <c r="X21" s="40" t="str">
        <f t="shared" ca="1" si="38"/>
        <v/>
      </c>
      <c r="Y21" s="40" t="str">
        <f t="shared" ca="1" si="39"/>
        <v/>
      </c>
      <c r="Z21" s="40" t="str">
        <f t="shared" ca="1" si="39"/>
        <v/>
      </c>
      <c r="AA21" s="40" t="str">
        <f t="shared" ca="1" si="39"/>
        <v/>
      </c>
      <c r="AB21" s="40" t="str">
        <f t="shared" ca="1" si="39"/>
        <v/>
      </c>
      <c r="AC21" s="40" t="str">
        <f t="shared" ca="1" si="39"/>
        <v/>
      </c>
      <c r="AD21" s="40" t="str">
        <f t="shared" ca="1" si="39"/>
        <v/>
      </c>
      <c r="AE21" s="40" t="str">
        <f t="shared" ca="1" si="39"/>
        <v/>
      </c>
      <c r="AF21" s="40" t="str">
        <f t="shared" ca="1" si="39"/>
        <v/>
      </c>
      <c r="AG21" s="40" t="str">
        <f t="shared" ca="1" si="39"/>
        <v/>
      </c>
      <c r="AH21" s="40" t="str">
        <f t="shared" ca="1" si="39"/>
        <v/>
      </c>
      <c r="AI21" s="40" t="str">
        <f t="shared" ca="1" si="39"/>
        <v/>
      </c>
      <c r="AJ21" s="40" t="str">
        <f t="shared" ca="1" si="39"/>
        <v/>
      </c>
      <c r="AK21" s="40" t="str">
        <f t="shared" ca="1" si="39"/>
        <v/>
      </c>
      <c r="AL21" s="40" t="str">
        <f t="shared" ca="1" si="39"/>
        <v/>
      </c>
      <c r="AM21" s="40" t="str">
        <f t="shared" ca="1" si="39"/>
        <v/>
      </c>
      <c r="AN21" s="40" t="str">
        <f t="shared" ca="1" si="18"/>
        <v/>
      </c>
      <c r="AO21" s="40" t="str">
        <f t="shared" ca="1" si="19"/>
        <v/>
      </c>
      <c r="AP21" s="40" t="str">
        <f t="shared" ca="1" si="32"/>
        <v/>
      </c>
      <c r="AQ21" s="40" t="str">
        <f t="shared" ca="1" si="33"/>
        <v/>
      </c>
      <c r="AR21" s="40" t="str">
        <f t="shared" ca="1" si="34"/>
        <v/>
      </c>
      <c r="AS21" s="40" t="str">
        <f t="shared" ca="1" si="35"/>
        <v/>
      </c>
      <c r="AT21" s="40" t="str">
        <f t="shared" ref="AN21:BC31" ca="1" si="40">IF(AND($C21="목표",AT$5&gt;=$F21,AT$5&lt;=$F21+$G21-1),2,IF(AND($C21="중요 시점",AT$5&gt;=$F21,AT$5&lt;=$F21+$G21-1),1,""))</f>
        <v/>
      </c>
      <c r="AU21" s="40" t="str">
        <f t="shared" ca="1" si="40"/>
        <v/>
      </c>
      <c r="AV21" s="40" t="str">
        <f t="shared" ca="1" si="40"/>
        <v/>
      </c>
      <c r="AW21" s="40" t="str">
        <f t="shared" ca="1" si="40"/>
        <v/>
      </c>
      <c r="AX21" s="40" t="str">
        <f t="shared" ca="1" si="40"/>
        <v/>
      </c>
      <c r="AY21" s="40" t="str">
        <f t="shared" ca="1" si="40"/>
        <v/>
      </c>
      <c r="AZ21" s="40" t="str">
        <f t="shared" ca="1" si="40"/>
        <v/>
      </c>
      <c r="BA21" s="40" t="str">
        <f t="shared" ref="BA21:BD23" ca="1" si="41">IF(AND($C21="목표",BA$5&gt;=$F21,BA$5&lt;=$F21+$G21-1),2,IF(AND($C21="중요 시점",BA$5&gt;=$F21,BA$5&lt;=$F21+$G21-1),1,""))</f>
        <v/>
      </c>
      <c r="BB21" s="40" t="str">
        <f t="shared" ca="1" si="41"/>
        <v/>
      </c>
      <c r="BC21" s="40" t="str">
        <f t="shared" ca="1" si="41"/>
        <v/>
      </c>
      <c r="BD21" s="40" t="str">
        <f t="shared" ca="1" si="41"/>
        <v/>
      </c>
      <c r="BE21" s="40" t="str">
        <f t="shared" ca="1" si="20"/>
        <v/>
      </c>
      <c r="BF21" s="40" t="str">
        <f t="shared" ca="1" si="20"/>
        <v/>
      </c>
      <c r="BG21" s="40" t="str">
        <f t="shared" ca="1" si="20"/>
        <v/>
      </c>
      <c r="BH21" s="40" t="str">
        <f t="shared" ca="1" si="20"/>
        <v/>
      </c>
      <c r="BI21" s="40" t="str">
        <f t="shared" ca="1" si="20"/>
        <v/>
      </c>
      <c r="BJ21" s="40" t="str">
        <f t="shared" ca="1" si="20"/>
        <v/>
      </c>
      <c r="BK21" s="40" t="str">
        <f t="shared" ca="1" si="20"/>
        <v/>
      </c>
      <c r="BL21" s="40" t="str">
        <f t="shared" ca="1" si="20"/>
        <v/>
      </c>
      <c r="BM21" s="40" t="str">
        <f t="shared" ca="1" si="20"/>
        <v/>
      </c>
      <c r="BN21" s="40" t="str">
        <f t="shared" ca="1" si="20"/>
        <v/>
      </c>
      <c r="BO21" s="40" t="str">
        <f t="shared" ca="1" si="20"/>
        <v/>
      </c>
      <c r="BP21" s="40" t="str">
        <f t="shared" ca="1" si="20"/>
        <v/>
      </c>
      <c r="BQ21" s="40" t="str">
        <f t="shared" ca="1" si="20"/>
        <v/>
      </c>
      <c r="BR21" s="40" t="str">
        <f t="shared" ca="1" si="21"/>
        <v/>
      </c>
      <c r="BS21" s="40" t="str">
        <f t="shared" ca="1" si="21"/>
        <v/>
      </c>
      <c r="BT21" s="40" t="str">
        <f t="shared" ca="1" si="21"/>
        <v/>
      </c>
      <c r="BU21" s="40" t="str">
        <f t="shared" ca="1" si="21"/>
        <v/>
      </c>
      <c r="BV21" s="40" t="str">
        <f t="shared" ca="1" si="21"/>
        <v/>
      </c>
      <c r="BW21" s="40" t="str">
        <f t="shared" ca="1" si="21"/>
        <v/>
      </c>
      <c r="BX21" s="40" t="str">
        <f t="shared" ca="1" si="21"/>
        <v/>
      </c>
      <c r="BY21" s="40" t="str">
        <f t="shared" ca="1" si="21"/>
        <v/>
      </c>
      <c r="BZ21" s="40" t="str">
        <f t="shared" ca="1" si="21"/>
        <v/>
      </c>
      <c r="CA21" s="40" t="str">
        <f t="shared" ca="1" si="21"/>
        <v/>
      </c>
      <c r="CB21" s="40" t="str">
        <f t="shared" ca="1" si="21"/>
        <v/>
      </c>
      <c r="CC21" s="40" t="str">
        <f t="shared" ca="1" si="21"/>
        <v/>
      </c>
      <c r="CD21" s="40" t="str">
        <f t="shared" ca="1" si="21"/>
        <v/>
      </c>
      <c r="CE21" s="40" t="str">
        <f t="shared" ca="1" si="22"/>
        <v/>
      </c>
      <c r="CF21" s="40" t="str">
        <f t="shared" ca="1" si="22"/>
        <v/>
      </c>
      <c r="CG21" s="40" t="str">
        <f t="shared" ca="1" si="22"/>
        <v/>
      </c>
      <c r="CH21" s="40" t="str">
        <f t="shared" ca="1" si="22"/>
        <v/>
      </c>
      <c r="CI21" s="40" t="str">
        <f t="shared" ca="1" si="22"/>
        <v/>
      </c>
      <c r="CJ21" s="40" t="str">
        <f t="shared" ca="1" si="22"/>
        <v/>
      </c>
      <c r="CK21" s="40" t="str">
        <f t="shared" ca="1" si="22"/>
        <v/>
      </c>
      <c r="CL21" s="40" t="str">
        <f t="shared" ca="1" si="22"/>
        <v/>
      </c>
      <c r="CM21" s="40" t="str">
        <f t="shared" ca="1" si="22"/>
        <v/>
      </c>
      <c r="CN21" s="40" t="str">
        <f t="shared" ca="1" si="22"/>
        <v/>
      </c>
      <c r="CO21" s="40" t="str">
        <f t="shared" ca="1" si="22"/>
        <v/>
      </c>
      <c r="CP21" s="40" t="str">
        <f t="shared" ca="1" si="22"/>
        <v/>
      </c>
      <c r="CQ21" s="40" t="str">
        <f t="shared" ca="1" si="22"/>
        <v/>
      </c>
      <c r="CR21" s="40" t="str">
        <f t="shared" ca="1" si="22"/>
        <v/>
      </c>
      <c r="CS21" s="40" t="str">
        <f t="shared" ca="1" si="22"/>
        <v/>
      </c>
      <c r="CT21" s="40" t="str">
        <f t="shared" ca="1" si="22"/>
        <v/>
      </c>
      <c r="CU21" s="40" t="str">
        <f t="shared" ca="1" si="15"/>
        <v/>
      </c>
      <c r="CV21" s="40" t="str">
        <f t="shared" ca="1" si="15"/>
        <v/>
      </c>
      <c r="CW21" s="40" t="str">
        <f t="shared" ca="1" si="15"/>
        <v/>
      </c>
      <c r="CX21" s="40" t="str">
        <f t="shared" ca="1" si="15"/>
        <v/>
      </c>
    </row>
    <row r="22" spans="1:102" s="41" customFormat="1" ht="30" customHeight="1">
      <c r="A22" s="33"/>
      <c r="B22" s="43" t="s">
        <v>52</v>
      </c>
      <c r="C22" s="38" t="s">
        <v>14</v>
      </c>
      <c r="D22" s="47" t="s">
        <v>34</v>
      </c>
      <c r="E22" s="34">
        <v>1</v>
      </c>
      <c r="F22" s="35">
        <v>43745</v>
      </c>
      <c r="G22" s="36">
        <v>33</v>
      </c>
      <c r="H22" s="39"/>
      <c r="I22" s="40" t="str">
        <f t="shared" ca="1" si="14"/>
        <v/>
      </c>
      <c r="J22" s="40" t="str">
        <f t="shared" ca="1" si="38"/>
        <v/>
      </c>
      <c r="K22" s="40" t="str">
        <f t="shared" ca="1" si="38"/>
        <v/>
      </c>
      <c r="L22" s="40" t="str">
        <f t="shared" ca="1" si="38"/>
        <v/>
      </c>
      <c r="M22" s="40" t="str">
        <f t="shared" ca="1" si="38"/>
        <v/>
      </c>
      <c r="N22" s="40" t="str">
        <f t="shared" ca="1" si="38"/>
        <v/>
      </c>
      <c r="O22" s="40" t="str">
        <f t="shared" ca="1" si="38"/>
        <v/>
      </c>
      <c r="P22" s="40" t="str">
        <f t="shared" ca="1" si="38"/>
        <v/>
      </c>
      <c r="Q22" s="40" t="str">
        <f t="shared" ca="1" si="38"/>
        <v/>
      </c>
      <c r="R22" s="40" t="str">
        <f t="shared" ca="1" si="38"/>
        <v/>
      </c>
      <c r="S22" s="40" t="str">
        <f t="shared" ca="1" si="38"/>
        <v/>
      </c>
      <c r="T22" s="40" t="str">
        <f t="shared" ca="1" si="38"/>
        <v/>
      </c>
      <c r="U22" s="40" t="str">
        <f t="shared" ca="1" si="38"/>
        <v/>
      </c>
      <c r="V22" s="40" t="str">
        <f t="shared" ca="1" si="38"/>
        <v/>
      </c>
      <c r="W22" s="40" t="str">
        <f t="shared" ca="1" si="38"/>
        <v/>
      </c>
      <c r="X22" s="40" t="str">
        <f t="shared" ca="1" si="38"/>
        <v/>
      </c>
      <c r="Y22" s="40">
        <f t="shared" ca="1" si="39"/>
        <v>2</v>
      </c>
      <c r="Z22" s="40">
        <f t="shared" ref="Z22" ca="1" si="42">IF(AND($C22="목표",Z$5&gt;=$F22,Z$5&lt;=$F22+$G22-1),2,IF(AND($C22="중요 시점",Z$5&gt;=$F22,Z$5&lt;=$F22+$G22-1),1,""))</f>
        <v>2</v>
      </c>
      <c r="AA22" s="40">
        <f t="shared" ref="AA22" ca="1" si="43">IF(AND($C22="목표",AA$5&gt;=$F22,AA$5&lt;=$F22+$G22-1),2,IF(AND($C22="중요 시점",AA$5&gt;=$F22,AA$5&lt;=$F22+$G22-1),1,""))</f>
        <v>2</v>
      </c>
      <c r="AB22" s="40">
        <f t="shared" ca="1" si="17"/>
        <v>2</v>
      </c>
      <c r="AC22" s="40">
        <f t="shared" ca="1" si="17"/>
        <v>2</v>
      </c>
      <c r="AD22" s="40">
        <f t="shared" ca="1" si="17"/>
        <v>2</v>
      </c>
      <c r="AE22" s="40">
        <f t="shared" ca="1" si="17"/>
        <v>2</v>
      </c>
      <c r="AF22" s="40">
        <f t="shared" ca="1" si="17"/>
        <v>2</v>
      </c>
      <c r="AG22" s="40">
        <f t="shared" ca="1" si="17"/>
        <v>2</v>
      </c>
      <c r="AH22" s="40">
        <f t="shared" ca="1" si="17"/>
        <v>2</v>
      </c>
      <c r="AI22" s="40">
        <f t="shared" ca="1" si="17"/>
        <v>2</v>
      </c>
      <c r="AJ22" s="40">
        <f t="shared" ca="1" si="17"/>
        <v>2</v>
      </c>
      <c r="AK22" s="40">
        <f t="shared" ca="1" si="17"/>
        <v>2</v>
      </c>
      <c r="AL22" s="40">
        <f t="shared" ca="1" si="17"/>
        <v>2</v>
      </c>
      <c r="AM22" s="40">
        <f t="shared" ca="1" si="17"/>
        <v>2</v>
      </c>
      <c r="AN22" s="40">
        <f t="shared" ca="1" si="40"/>
        <v>2</v>
      </c>
      <c r="AO22" s="40">
        <f t="shared" ca="1" si="40"/>
        <v>2</v>
      </c>
      <c r="AP22" s="40">
        <f t="shared" ca="1" si="40"/>
        <v>2</v>
      </c>
      <c r="AQ22" s="40">
        <f t="shared" ca="1" si="40"/>
        <v>2</v>
      </c>
      <c r="AR22" s="40">
        <f t="shared" ca="1" si="40"/>
        <v>2</v>
      </c>
      <c r="AS22" s="40">
        <f t="shared" ca="1" si="40"/>
        <v>2</v>
      </c>
      <c r="AT22" s="40">
        <f t="shared" ca="1" si="40"/>
        <v>2</v>
      </c>
      <c r="AU22" s="40">
        <f t="shared" ca="1" si="40"/>
        <v>2</v>
      </c>
      <c r="AV22" s="40">
        <f t="shared" ca="1" si="40"/>
        <v>2</v>
      </c>
      <c r="AW22" s="40">
        <f t="shared" ca="1" si="40"/>
        <v>2</v>
      </c>
      <c r="AX22" s="40">
        <f t="shared" ca="1" si="40"/>
        <v>2</v>
      </c>
      <c r="AY22" s="40">
        <f t="shared" ca="1" si="40"/>
        <v>2</v>
      </c>
      <c r="AZ22" s="40">
        <f t="shared" ca="1" si="40"/>
        <v>2</v>
      </c>
      <c r="BA22" s="40">
        <f t="shared" ca="1" si="41"/>
        <v>2</v>
      </c>
      <c r="BB22" s="40">
        <f t="shared" ca="1" si="41"/>
        <v>2</v>
      </c>
      <c r="BC22" s="40">
        <f t="shared" ca="1" si="41"/>
        <v>2</v>
      </c>
      <c r="BD22" s="40">
        <f t="shared" ca="1" si="41"/>
        <v>2</v>
      </c>
      <c r="BE22" s="40">
        <f t="shared" ca="1" si="20"/>
        <v>2</v>
      </c>
      <c r="BF22" s="40" t="str">
        <f t="shared" ca="1" si="20"/>
        <v/>
      </c>
      <c r="BG22" s="40" t="str">
        <f t="shared" ca="1" si="20"/>
        <v/>
      </c>
      <c r="BH22" s="40" t="str">
        <f t="shared" ca="1" si="20"/>
        <v/>
      </c>
      <c r="BI22" s="40" t="str">
        <f t="shared" ca="1" si="20"/>
        <v/>
      </c>
      <c r="BJ22" s="40" t="str">
        <f t="shared" ca="1" si="20"/>
        <v/>
      </c>
      <c r="BK22" s="40" t="str">
        <f t="shared" ca="1" si="20"/>
        <v/>
      </c>
      <c r="BL22" s="40" t="str">
        <f t="shared" ca="1" si="20"/>
        <v/>
      </c>
      <c r="BM22" s="40" t="str">
        <f t="shared" ca="1" si="20"/>
        <v/>
      </c>
      <c r="BN22" s="40" t="str">
        <f t="shared" ca="1" si="20"/>
        <v/>
      </c>
      <c r="BO22" s="40" t="str">
        <f t="shared" ca="1" si="20"/>
        <v/>
      </c>
      <c r="BP22" s="40" t="str">
        <f t="shared" ca="1" si="20"/>
        <v/>
      </c>
      <c r="BQ22" s="40" t="str">
        <f t="shared" ca="1" si="20"/>
        <v/>
      </c>
      <c r="BR22" s="40" t="str">
        <f t="shared" ca="1" si="21"/>
        <v/>
      </c>
      <c r="BS22" s="40" t="str">
        <f t="shared" ca="1" si="21"/>
        <v/>
      </c>
      <c r="BT22" s="40" t="str">
        <f t="shared" ca="1" si="21"/>
        <v/>
      </c>
      <c r="BU22" s="40" t="str">
        <f t="shared" ca="1" si="21"/>
        <v/>
      </c>
      <c r="BV22" s="40" t="str">
        <f t="shared" ca="1" si="21"/>
        <v/>
      </c>
      <c r="BW22" s="40" t="str">
        <f t="shared" ca="1" si="21"/>
        <v/>
      </c>
      <c r="BX22" s="40" t="str">
        <f t="shared" ca="1" si="21"/>
        <v/>
      </c>
      <c r="BY22" s="40" t="str">
        <f t="shared" ca="1" si="21"/>
        <v/>
      </c>
      <c r="BZ22" s="40" t="str">
        <f t="shared" ca="1" si="21"/>
        <v/>
      </c>
      <c r="CA22" s="40" t="str">
        <f t="shared" ca="1" si="21"/>
        <v/>
      </c>
      <c r="CB22" s="40" t="str">
        <f t="shared" ca="1" si="21"/>
        <v/>
      </c>
      <c r="CC22" s="40" t="str">
        <f t="shared" ca="1" si="21"/>
        <v/>
      </c>
      <c r="CD22" s="40" t="str">
        <f t="shared" ca="1" si="21"/>
        <v/>
      </c>
      <c r="CE22" s="40" t="str">
        <f t="shared" ca="1" si="22"/>
        <v/>
      </c>
      <c r="CF22" s="40" t="str">
        <f t="shared" ca="1" si="22"/>
        <v/>
      </c>
      <c r="CG22" s="40" t="str">
        <f t="shared" ca="1" si="22"/>
        <v/>
      </c>
      <c r="CH22" s="40" t="str">
        <f t="shared" ca="1" si="22"/>
        <v/>
      </c>
      <c r="CI22" s="40" t="str">
        <f t="shared" ca="1" si="22"/>
        <v/>
      </c>
      <c r="CJ22" s="40" t="str">
        <f t="shared" ca="1" si="22"/>
        <v/>
      </c>
      <c r="CK22" s="40" t="str">
        <f t="shared" ca="1" si="22"/>
        <v/>
      </c>
      <c r="CL22" s="40" t="str">
        <f t="shared" ca="1" si="22"/>
        <v/>
      </c>
      <c r="CM22" s="40" t="str">
        <f t="shared" ref="CM22:CN31" ca="1" si="44">IF(AND($C22="목표",CM$5&gt;=$F22,CM$5&lt;=$F22+$G22-1),2,IF(AND($C22="중요 시점",CM$5&gt;=$F22,CM$5&lt;=$F22+$G22-1),1,""))</f>
        <v/>
      </c>
      <c r="CN22" s="40" t="str">
        <f t="shared" ca="1" si="44"/>
        <v/>
      </c>
      <c r="CO22" s="40" t="str">
        <f t="shared" ca="1" si="22"/>
        <v/>
      </c>
      <c r="CP22" s="40" t="str">
        <f t="shared" ca="1" si="22"/>
        <v/>
      </c>
      <c r="CQ22" s="40" t="str">
        <f t="shared" ca="1" si="22"/>
        <v/>
      </c>
      <c r="CR22" s="40" t="str">
        <f t="shared" ca="1" si="22"/>
        <v/>
      </c>
      <c r="CS22" s="40" t="str">
        <f t="shared" ca="1" si="22"/>
        <v/>
      </c>
      <c r="CT22" s="40" t="str">
        <f t="shared" ca="1" si="22"/>
        <v/>
      </c>
      <c r="CU22" s="40" t="str">
        <f t="shared" ca="1" si="15"/>
        <v/>
      </c>
      <c r="CV22" s="40" t="str">
        <f t="shared" ca="1" si="15"/>
        <v/>
      </c>
      <c r="CW22" s="40" t="str">
        <f t="shared" ca="1" si="15"/>
        <v/>
      </c>
      <c r="CX22" s="40" t="str">
        <f t="shared" ca="1" si="15"/>
        <v/>
      </c>
    </row>
    <row r="23" spans="1:102" s="41" customFormat="1" ht="30" customHeight="1">
      <c r="A23" s="33"/>
      <c r="B23" s="44" t="s">
        <v>51</v>
      </c>
      <c r="C23" s="38" t="s">
        <v>65</v>
      </c>
      <c r="D23" s="38" t="s">
        <v>36</v>
      </c>
      <c r="E23" s="34">
        <v>1</v>
      </c>
      <c r="F23" s="35">
        <v>43745</v>
      </c>
      <c r="G23" s="36">
        <v>5</v>
      </c>
      <c r="H23" s="39"/>
      <c r="I23" s="40" t="str">
        <f t="shared" ca="1" si="14"/>
        <v/>
      </c>
      <c r="J23" s="40" t="str">
        <f t="shared" ca="1" si="38"/>
        <v/>
      </c>
      <c r="K23" s="40" t="str">
        <f t="shared" ca="1" si="38"/>
        <v/>
      </c>
      <c r="L23" s="40" t="str">
        <f t="shared" ca="1" si="38"/>
        <v/>
      </c>
      <c r="M23" s="40" t="str">
        <f t="shared" ca="1" si="38"/>
        <v/>
      </c>
      <c r="N23" s="40" t="str">
        <f t="shared" ca="1" si="38"/>
        <v/>
      </c>
      <c r="O23" s="40" t="str">
        <f t="shared" ca="1" si="38"/>
        <v/>
      </c>
      <c r="P23" s="40" t="str">
        <f t="shared" ca="1" si="38"/>
        <v/>
      </c>
      <c r="Q23" s="40" t="str">
        <f t="shared" ca="1" si="38"/>
        <v/>
      </c>
      <c r="R23" s="40" t="str">
        <f t="shared" ca="1" si="38"/>
        <v/>
      </c>
      <c r="S23" s="40" t="str">
        <f t="shared" ca="1" si="38"/>
        <v/>
      </c>
      <c r="T23" s="40" t="str">
        <f t="shared" ca="1" si="38"/>
        <v/>
      </c>
      <c r="U23" s="40" t="str">
        <f t="shared" ca="1" si="38"/>
        <v/>
      </c>
      <c r="V23" s="40" t="str">
        <f t="shared" ca="1" si="38"/>
        <v/>
      </c>
      <c r="W23" s="40" t="str">
        <f t="shared" ca="1" si="38"/>
        <v/>
      </c>
      <c r="X23" s="40" t="str">
        <f t="shared" ca="1" si="38"/>
        <v/>
      </c>
      <c r="Y23" s="40" t="str">
        <f t="shared" ca="1" si="17"/>
        <v/>
      </c>
      <c r="Z23" s="40" t="str">
        <f t="shared" ca="1" si="17"/>
        <v/>
      </c>
      <c r="AA23" s="40" t="str">
        <f t="shared" ca="1" si="17"/>
        <v/>
      </c>
      <c r="AB23" s="40" t="str">
        <f t="shared" ca="1" si="17"/>
        <v/>
      </c>
      <c r="AC23" s="40" t="str">
        <f t="shared" ca="1" si="17"/>
        <v/>
      </c>
      <c r="AD23" s="40" t="str">
        <f t="shared" ca="1" si="17"/>
        <v/>
      </c>
      <c r="AE23" s="40" t="str">
        <f t="shared" ca="1" si="17"/>
        <v/>
      </c>
      <c r="AF23" s="40" t="str">
        <f t="shared" ca="1" si="17"/>
        <v/>
      </c>
      <c r="AG23" s="40" t="str">
        <f t="shared" ca="1" si="17"/>
        <v/>
      </c>
      <c r="AH23" s="40" t="str">
        <f t="shared" ca="1" si="17"/>
        <v/>
      </c>
      <c r="AI23" s="40" t="str">
        <f t="shared" ca="1" si="17"/>
        <v/>
      </c>
      <c r="AJ23" s="40" t="str">
        <f t="shared" ca="1" si="17"/>
        <v/>
      </c>
      <c r="AK23" s="40" t="str">
        <f t="shared" ca="1" si="17"/>
        <v/>
      </c>
      <c r="AL23" s="40" t="str">
        <f t="shared" ca="1" si="17"/>
        <v/>
      </c>
      <c r="AM23" s="40" t="str">
        <f t="shared" ca="1" si="17"/>
        <v/>
      </c>
      <c r="AN23" s="40" t="str">
        <f t="shared" ca="1" si="40"/>
        <v/>
      </c>
      <c r="AO23" s="40" t="str">
        <f t="shared" ca="1" si="40"/>
        <v/>
      </c>
      <c r="AP23" s="40" t="str">
        <f t="shared" ca="1" si="40"/>
        <v/>
      </c>
      <c r="AQ23" s="40" t="str">
        <f t="shared" ca="1" si="40"/>
        <v/>
      </c>
      <c r="AR23" s="40" t="str">
        <f t="shared" ca="1" si="40"/>
        <v/>
      </c>
      <c r="AS23" s="40" t="str">
        <f t="shared" ca="1" si="40"/>
        <v/>
      </c>
      <c r="AT23" s="40" t="str">
        <f t="shared" ca="1" si="40"/>
        <v/>
      </c>
      <c r="AU23" s="40" t="str">
        <f t="shared" ca="1" si="40"/>
        <v/>
      </c>
      <c r="AV23" s="40" t="str">
        <f t="shared" ca="1" si="40"/>
        <v/>
      </c>
      <c r="AW23" s="40" t="str">
        <f t="shared" ca="1" si="40"/>
        <v/>
      </c>
      <c r="AX23" s="40" t="str">
        <f t="shared" ca="1" si="40"/>
        <v/>
      </c>
      <c r="AY23" s="40" t="str">
        <f t="shared" ca="1" si="40"/>
        <v/>
      </c>
      <c r="AZ23" s="40" t="str">
        <f t="shared" ca="1" si="40"/>
        <v/>
      </c>
      <c r="BA23" s="40" t="str">
        <f t="shared" ca="1" si="41"/>
        <v/>
      </c>
      <c r="BB23" s="40" t="str">
        <f t="shared" ca="1" si="37"/>
        <v/>
      </c>
      <c r="BC23" s="40" t="str">
        <f t="shared" ca="1" si="37"/>
        <v/>
      </c>
      <c r="BD23" s="40" t="str">
        <f t="shared" ca="1" si="37"/>
        <v/>
      </c>
      <c r="BE23" s="40" t="str">
        <f t="shared" ca="1" si="20"/>
        <v/>
      </c>
      <c r="BF23" s="40" t="str">
        <f t="shared" ca="1" si="20"/>
        <v/>
      </c>
      <c r="BG23" s="40" t="str">
        <f t="shared" ca="1" si="20"/>
        <v/>
      </c>
      <c r="BH23" s="40" t="str">
        <f t="shared" ca="1" si="20"/>
        <v/>
      </c>
      <c r="BI23" s="40" t="str">
        <f t="shared" ca="1" si="20"/>
        <v/>
      </c>
      <c r="BJ23" s="40" t="str">
        <f t="shared" ca="1" si="20"/>
        <v/>
      </c>
      <c r="BK23" s="40" t="str">
        <f t="shared" ca="1" si="20"/>
        <v/>
      </c>
      <c r="BL23" s="40" t="str">
        <f t="shared" ca="1" si="20"/>
        <v/>
      </c>
      <c r="BM23" s="40" t="str">
        <f t="shared" ca="1" si="20"/>
        <v/>
      </c>
      <c r="BN23" s="40" t="str">
        <f t="shared" ca="1" si="20"/>
        <v/>
      </c>
      <c r="BO23" s="40" t="str">
        <f t="shared" ca="1" si="20"/>
        <v/>
      </c>
      <c r="BP23" s="40" t="str">
        <f t="shared" ca="1" si="20"/>
        <v/>
      </c>
      <c r="BQ23" s="40" t="str">
        <f t="shared" ca="1" si="20"/>
        <v/>
      </c>
      <c r="BR23" s="40" t="str">
        <f t="shared" ca="1" si="21"/>
        <v/>
      </c>
      <c r="BS23" s="40" t="str">
        <f t="shared" ca="1" si="21"/>
        <v/>
      </c>
      <c r="BT23" s="40" t="str">
        <f t="shared" ca="1" si="21"/>
        <v/>
      </c>
      <c r="BU23" s="40" t="str">
        <f t="shared" ca="1" si="21"/>
        <v/>
      </c>
      <c r="BV23" s="40" t="str">
        <f t="shared" ca="1" si="21"/>
        <v/>
      </c>
      <c r="BW23" s="40" t="str">
        <f t="shared" ca="1" si="21"/>
        <v/>
      </c>
      <c r="BX23" s="40" t="str">
        <f t="shared" ca="1" si="21"/>
        <v/>
      </c>
      <c r="BY23" s="40" t="str">
        <f t="shared" ca="1" si="21"/>
        <v/>
      </c>
      <c r="BZ23" s="40" t="str">
        <f t="shared" ca="1" si="21"/>
        <v/>
      </c>
      <c r="CA23" s="40" t="str">
        <f t="shared" ca="1" si="21"/>
        <v/>
      </c>
      <c r="CB23" s="40" t="str">
        <f t="shared" ca="1" si="21"/>
        <v/>
      </c>
      <c r="CC23" s="40" t="str">
        <f t="shared" ca="1" si="21"/>
        <v/>
      </c>
      <c r="CD23" s="40" t="str">
        <f t="shared" ca="1" si="21"/>
        <v/>
      </c>
      <c r="CE23" s="40" t="str">
        <f t="shared" ca="1" si="22"/>
        <v/>
      </c>
      <c r="CF23" s="40" t="str">
        <f t="shared" ca="1" si="22"/>
        <v/>
      </c>
      <c r="CG23" s="40" t="str">
        <f t="shared" ca="1" si="22"/>
        <v/>
      </c>
      <c r="CH23" s="40" t="str">
        <f t="shared" ca="1" si="22"/>
        <v/>
      </c>
      <c r="CI23" s="40" t="str">
        <f t="shared" ca="1" si="22"/>
        <v/>
      </c>
      <c r="CJ23" s="40" t="str">
        <f t="shared" ca="1" si="22"/>
        <v/>
      </c>
      <c r="CK23" s="40" t="str">
        <f t="shared" ca="1" si="22"/>
        <v/>
      </c>
      <c r="CL23" s="40" t="str">
        <f t="shared" ca="1" si="22"/>
        <v/>
      </c>
      <c r="CM23" s="40" t="str">
        <f t="shared" ca="1" si="44"/>
        <v/>
      </c>
      <c r="CN23" s="40" t="str">
        <f t="shared" ca="1" si="44"/>
        <v/>
      </c>
      <c r="CO23" s="40" t="str">
        <f t="shared" ref="CO23" ca="1" si="45">IF(AND($C23="목표",CO$5&gt;=$F23,CO$5&lt;=$F23+$G23-1),2,IF(AND($C23="중요 시점",CO$5&gt;=$F23,CO$5&lt;=$F23+$G23-1),1,""))</f>
        <v/>
      </c>
      <c r="CP23" s="40" t="str">
        <f t="shared" ref="CP23" ca="1" si="46">IF(AND($C23="목표",CP$5&gt;=$F23,CP$5&lt;=$F23+$G23-1),2,IF(AND($C23="중요 시점",CP$5&gt;=$F23,CP$5&lt;=$F23+$G23-1),1,""))</f>
        <v/>
      </c>
      <c r="CQ23" s="40" t="str">
        <f t="shared" ref="CG23:CV31" ca="1" si="47">IF(AND($C23="목표",CQ$5&gt;=$F23,CQ$5&lt;=$F23+$G23-1),2,IF(AND($C23="중요 시점",CQ$5&gt;=$F23,CQ$5&lt;=$F23+$G23-1),1,""))</f>
        <v/>
      </c>
      <c r="CR23" s="40" t="str">
        <f t="shared" ca="1" si="47"/>
        <v/>
      </c>
      <c r="CS23" s="40" t="str">
        <f t="shared" ca="1" si="47"/>
        <v/>
      </c>
      <c r="CT23" s="40" t="str">
        <f t="shared" ca="1" si="47"/>
        <v/>
      </c>
      <c r="CU23" s="40" t="str">
        <f t="shared" ca="1" si="15"/>
        <v/>
      </c>
      <c r="CV23" s="40" t="str">
        <f t="shared" ca="1" si="15"/>
        <v/>
      </c>
      <c r="CW23" s="40" t="str">
        <f t="shared" ca="1" si="15"/>
        <v/>
      </c>
      <c r="CX23" s="40" t="str">
        <f t="shared" ca="1" si="15"/>
        <v/>
      </c>
    </row>
    <row r="24" spans="1:102" s="41" customFormat="1" ht="30" customHeight="1">
      <c r="A24" s="33"/>
      <c r="B24" s="44" t="s">
        <v>53</v>
      </c>
      <c r="C24" s="38" t="s">
        <v>65</v>
      </c>
      <c r="D24" s="38" t="s">
        <v>36</v>
      </c>
      <c r="E24" s="34">
        <v>1</v>
      </c>
      <c r="F24" s="35">
        <v>43748</v>
      </c>
      <c r="G24" s="36">
        <v>25</v>
      </c>
      <c r="H24" s="39"/>
      <c r="I24" s="40" t="str">
        <f t="shared" ca="1" si="14"/>
        <v/>
      </c>
      <c r="J24" s="40" t="str">
        <f t="shared" ca="1" si="38"/>
        <v/>
      </c>
      <c r="K24" s="40" t="str">
        <f t="shared" ca="1" si="38"/>
        <v/>
      </c>
      <c r="L24" s="40" t="str">
        <f t="shared" ca="1" si="38"/>
        <v/>
      </c>
      <c r="M24" s="40" t="str">
        <f t="shared" ca="1" si="38"/>
        <v/>
      </c>
      <c r="N24" s="40" t="str">
        <f t="shared" ca="1" si="38"/>
        <v/>
      </c>
      <c r="O24" s="40" t="str">
        <f t="shared" ca="1" si="38"/>
        <v/>
      </c>
      <c r="P24" s="40" t="str">
        <f t="shared" ca="1" si="38"/>
        <v/>
      </c>
      <c r="Q24" s="40" t="str">
        <f t="shared" ca="1" si="38"/>
        <v/>
      </c>
      <c r="R24" s="40" t="str">
        <f t="shared" ca="1" si="38"/>
        <v/>
      </c>
      <c r="S24" s="40" t="str">
        <f t="shared" ca="1" si="38"/>
        <v/>
      </c>
      <c r="T24" s="40" t="str">
        <f t="shared" ca="1" si="38"/>
        <v/>
      </c>
      <c r="U24" s="40" t="str">
        <f t="shared" ca="1" si="38"/>
        <v/>
      </c>
      <c r="V24" s="40" t="str">
        <f t="shared" ca="1" si="38"/>
        <v/>
      </c>
      <c r="W24" s="40" t="str">
        <f t="shared" ca="1" si="38"/>
        <v/>
      </c>
      <c r="X24" s="40" t="str">
        <f t="shared" ca="1" si="38"/>
        <v/>
      </c>
      <c r="Y24" s="40" t="str">
        <f t="shared" ca="1" si="17"/>
        <v/>
      </c>
      <c r="Z24" s="40" t="str">
        <f t="shared" ca="1" si="17"/>
        <v/>
      </c>
      <c r="AA24" s="40" t="str">
        <f t="shared" ca="1" si="17"/>
        <v/>
      </c>
      <c r="AB24" s="40" t="str">
        <f t="shared" ca="1" si="17"/>
        <v/>
      </c>
      <c r="AC24" s="40" t="str">
        <f t="shared" ca="1" si="17"/>
        <v/>
      </c>
      <c r="AD24" s="40" t="str">
        <f t="shared" ca="1" si="17"/>
        <v/>
      </c>
      <c r="AE24" s="40" t="str">
        <f t="shared" ca="1" si="17"/>
        <v/>
      </c>
      <c r="AF24" s="40" t="str">
        <f t="shared" ca="1" si="17"/>
        <v/>
      </c>
      <c r="AG24" s="40" t="str">
        <f t="shared" ca="1" si="17"/>
        <v/>
      </c>
      <c r="AH24" s="40" t="str">
        <f t="shared" ca="1" si="17"/>
        <v/>
      </c>
      <c r="AI24" s="40" t="str">
        <f t="shared" ca="1" si="17"/>
        <v/>
      </c>
      <c r="AJ24" s="40" t="str">
        <f t="shared" ca="1" si="17"/>
        <v/>
      </c>
      <c r="AK24" s="40" t="str">
        <f t="shared" ca="1" si="17"/>
        <v/>
      </c>
      <c r="AL24" s="40" t="str">
        <f t="shared" ca="1" si="17"/>
        <v/>
      </c>
      <c r="AM24" s="40" t="str">
        <f t="shared" ca="1" si="17"/>
        <v/>
      </c>
      <c r="AN24" s="40" t="str">
        <f t="shared" ca="1" si="40"/>
        <v/>
      </c>
      <c r="AO24" s="40" t="str">
        <f t="shared" ca="1" si="40"/>
        <v/>
      </c>
      <c r="AP24" s="40" t="str">
        <f t="shared" ca="1" si="40"/>
        <v/>
      </c>
      <c r="AQ24" s="40" t="str">
        <f t="shared" ca="1" si="40"/>
        <v/>
      </c>
      <c r="AR24" s="40" t="str">
        <f t="shared" ca="1" si="40"/>
        <v/>
      </c>
      <c r="AS24" s="40" t="str">
        <f t="shared" ca="1" si="40"/>
        <v/>
      </c>
      <c r="AT24" s="40" t="str">
        <f t="shared" ca="1" si="40"/>
        <v/>
      </c>
      <c r="AU24" s="40" t="str">
        <f t="shared" ca="1" si="40"/>
        <v/>
      </c>
      <c r="AV24" s="40" t="str">
        <f t="shared" ca="1" si="40"/>
        <v/>
      </c>
      <c r="AW24" s="40" t="str">
        <f t="shared" ca="1" si="40"/>
        <v/>
      </c>
      <c r="AX24" s="40" t="str">
        <f t="shared" ca="1" si="40"/>
        <v/>
      </c>
      <c r="AY24" s="40" t="str">
        <f t="shared" ca="1" si="40"/>
        <v/>
      </c>
      <c r="AZ24" s="40" t="str">
        <f t="shared" ca="1" si="40"/>
        <v/>
      </c>
      <c r="BA24" s="40" t="str">
        <f t="shared" ca="1" si="37"/>
        <v/>
      </c>
      <c r="BB24" s="40" t="str">
        <f t="shared" ca="1" si="37"/>
        <v/>
      </c>
      <c r="BC24" s="40" t="str">
        <f t="shared" ca="1" si="37"/>
        <v/>
      </c>
      <c r="BD24" s="40" t="str">
        <f t="shared" ca="1" si="37"/>
        <v/>
      </c>
      <c r="BE24" s="40" t="str">
        <f t="shared" ca="1" si="20"/>
        <v/>
      </c>
      <c r="BF24" s="40" t="str">
        <f t="shared" ref="BF24" ca="1" si="48">IF(AND($C24="목표",BF$5&gt;=$F24,BF$5&lt;=$F24+$G24-1),2,IF(AND($C24="중요 시점",BF$5&gt;=$F24,BF$5&lt;=$F24+$G24-1),1,""))</f>
        <v/>
      </c>
      <c r="BG24" s="40" t="str">
        <f t="shared" ref="BG24" ca="1" si="49">IF(AND($C24="목표",BG$5&gt;=$F24,BG$5&lt;=$F24+$G24-1),2,IF(AND($C24="중요 시점",BG$5&gt;=$F24,BG$5&lt;=$F24+$G24-1),1,""))</f>
        <v/>
      </c>
      <c r="BH24" s="40" t="str">
        <f t="shared" ref="BH24" ca="1" si="50">IF(AND($C24="목표",BH$5&gt;=$F24,BH$5&lt;=$F24+$G24-1),2,IF(AND($C24="중요 시점",BH$5&gt;=$F24,BH$5&lt;=$F24+$G24-1),1,""))</f>
        <v/>
      </c>
      <c r="BI24" s="40" t="str">
        <f t="shared" ref="BI24" ca="1" si="51">IF(AND($C24="목표",BI$5&gt;=$F24,BI$5&lt;=$F24+$G24-1),2,IF(AND($C24="중요 시점",BI$5&gt;=$F24,BI$5&lt;=$F24+$G24-1),1,""))</f>
        <v/>
      </c>
      <c r="BJ24" s="40" t="str">
        <f t="shared" ref="BJ24" ca="1" si="52">IF(AND($C24="목표",BJ$5&gt;=$F24,BJ$5&lt;=$F24+$G24-1),2,IF(AND($C24="중요 시점",BJ$5&gt;=$F24,BJ$5&lt;=$F24+$G24-1),1,""))</f>
        <v/>
      </c>
      <c r="BK24" s="40" t="str">
        <f t="shared" ref="BK24" ca="1" si="53">IF(AND($C24="목표",BK$5&gt;=$F24,BK$5&lt;=$F24+$G24-1),2,IF(AND($C24="중요 시점",BK$5&gt;=$F24,BK$5&lt;=$F24+$G24-1),1,""))</f>
        <v/>
      </c>
      <c r="BL24" s="40" t="str">
        <f t="shared" ref="BL24" ca="1" si="54">IF(AND($C24="목표",BL$5&gt;=$F24,BL$5&lt;=$F24+$G24-1),2,IF(AND($C24="중요 시점",BL$5&gt;=$F24,BL$5&lt;=$F24+$G24-1),1,""))</f>
        <v/>
      </c>
      <c r="BM24" s="40" t="str">
        <f t="shared" ca="1" si="37"/>
        <v/>
      </c>
      <c r="BN24" s="40" t="str">
        <f t="shared" ca="1" si="37"/>
        <v/>
      </c>
      <c r="BO24" s="40" t="str">
        <f t="shared" ca="1" si="37"/>
        <v/>
      </c>
      <c r="BP24" s="40" t="str">
        <f t="shared" ca="1" si="37"/>
        <v/>
      </c>
      <c r="BQ24" s="40" t="str">
        <f t="shared" ref="BQ24:CF29" ca="1" si="55">IF(AND($C24="목표",BQ$5&gt;=$F24,BQ$5&lt;=$F24+$G24-1),2,IF(AND($C24="중요 시점",BQ$5&gt;=$F24,BQ$5&lt;=$F24+$G24-1),1,""))</f>
        <v/>
      </c>
      <c r="BR24" s="40" t="str">
        <f t="shared" ca="1" si="21"/>
        <v/>
      </c>
      <c r="BS24" s="40" t="str">
        <f t="shared" ref="BS24" ca="1" si="56">IF(AND($C24="목표",BS$5&gt;=$F24,BS$5&lt;=$F24+$G24-1),2,IF(AND($C24="중요 시점",BS$5&gt;=$F24,BS$5&lt;=$F24+$G24-1),1,""))</f>
        <v/>
      </c>
      <c r="BT24" s="40" t="str">
        <f t="shared" ref="BT24" ca="1" si="57">IF(AND($C24="목표",BT$5&gt;=$F24,BT$5&lt;=$F24+$G24-1),2,IF(AND($C24="중요 시점",BT$5&gt;=$F24,BT$5&lt;=$F24+$G24-1),1,""))</f>
        <v/>
      </c>
      <c r="BU24" s="40" t="str">
        <f t="shared" ref="BU24" ca="1" si="58">IF(AND($C24="목표",BU$5&gt;=$F24,BU$5&lt;=$F24+$G24-1),2,IF(AND($C24="중요 시점",BU$5&gt;=$F24,BU$5&lt;=$F24+$G24-1),1,""))</f>
        <v/>
      </c>
      <c r="BV24" s="40" t="str">
        <f t="shared" ref="BV24" ca="1" si="59">IF(AND($C24="목표",BV$5&gt;=$F24,BV$5&lt;=$F24+$G24-1),2,IF(AND($C24="중요 시점",BV$5&gt;=$F24,BV$5&lt;=$F24+$G24-1),1,""))</f>
        <v/>
      </c>
      <c r="BW24" s="40" t="str">
        <f t="shared" ca="1" si="55"/>
        <v/>
      </c>
      <c r="BX24" s="40" t="str">
        <f t="shared" ca="1" si="55"/>
        <v/>
      </c>
      <c r="BY24" s="40" t="str">
        <f t="shared" ca="1" si="55"/>
        <v/>
      </c>
      <c r="BZ24" s="40" t="str">
        <f t="shared" ca="1" si="55"/>
        <v/>
      </c>
      <c r="CA24" s="40" t="str">
        <f t="shared" ca="1" si="55"/>
        <v/>
      </c>
      <c r="CB24" s="40" t="str">
        <f t="shared" ca="1" si="55"/>
        <v/>
      </c>
      <c r="CC24" s="40" t="str">
        <f t="shared" ca="1" si="55"/>
        <v/>
      </c>
      <c r="CD24" s="40" t="str">
        <f t="shared" ca="1" si="55"/>
        <v/>
      </c>
      <c r="CE24" s="40" t="str">
        <f t="shared" ca="1" si="55"/>
        <v/>
      </c>
      <c r="CF24" s="40" t="str">
        <f t="shared" ca="1" si="55"/>
        <v/>
      </c>
      <c r="CG24" s="40" t="str">
        <f t="shared" ca="1" si="47"/>
        <v/>
      </c>
      <c r="CH24" s="40" t="str">
        <f t="shared" ca="1" si="47"/>
        <v/>
      </c>
      <c r="CI24" s="40" t="str">
        <f t="shared" ca="1" si="47"/>
        <v/>
      </c>
      <c r="CJ24" s="40" t="str">
        <f t="shared" ca="1" si="47"/>
        <v/>
      </c>
      <c r="CK24" s="40" t="str">
        <f t="shared" ca="1" si="47"/>
        <v/>
      </c>
      <c r="CL24" s="40" t="str">
        <f t="shared" ca="1" si="22"/>
        <v/>
      </c>
      <c r="CM24" s="40" t="str">
        <f t="shared" ca="1" si="44"/>
        <v/>
      </c>
      <c r="CN24" s="40" t="str">
        <f t="shared" ca="1" si="44"/>
        <v/>
      </c>
      <c r="CO24" s="40" t="str">
        <f t="shared" ca="1" si="47"/>
        <v/>
      </c>
      <c r="CP24" s="40" t="str">
        <f t="shared" ca="1" si="47"/>
        <v/>
      </c>
      <c r="CQ24" s="40" t="str">
        <f t="shared" ca="1" si="47"/>
        <v/>
      </c>
      <c r="CR24" s="40" t="str">
        <f t="shared" ca="1" si="47"/>
        <v/>
      </c>
      <c r="CS24" s="40" t="str">
        <f t="shared" ca="1" si="47"/>
        <v/>
      </c>
      <c r="CT24" s="40" t="str">
        <f t="shared" ca="1" si="47"/>
        <v/>
      </c>
      <c r="CU24" s="40" t="str">
        <f t="shared" ca="1" si="15"/>
        <v/>
      </c>
      <c r="CV24" s="40" t="str">
        <f t="shared" ca="1" si="15"/>
        <v/>
      </c>
      <c r="CW24" s="40" t="str">
        <f t="shared" ca="1" si="15"/>
        <v/>
      </c>
      <c r="CX24" s="40" t="str">
        <f t="shared" ca="1" si="15"/>
        <v/>
      </c>
    </row>
    <row r="25" spans="1:102" s="41" customFormat="1" ht="30" customHeight="1">
      <c r="A25" s="33"/>
      <c r="B25" s="61" t="s">
        <v>54</v>
      </c>
      <c r="C25" s="62" t="s">
        <v>65</v>
      </c>
      <c r="D25" s="62" t="s">
        <v>36</v>
      </c>
      <c r="E25" s="34">
        <v>1</v>
      </c>
      <c r="F25" s="63">
        <v>43748</v>
      </c>
      <c r="G25" s="64">
        <v>28</v>
      </c>
      <c r="H25" s="39"/>
      <c r="I25" s="40" t="str">
        <f t="shared" ca="1" si="14"/>
        <v/>
      </c>
      <c r="J25" s="40" t="str">
        <f t="shared" ca="1" si="38"/>
        <v/>
      </c>
      <c r="K25" s="40" t="str">
        <f t="shared" ca="1" si="38"/>
        <v/>
      </c>
      <c r="L25" s="40" t="str">
        <f t="shared" ca="1" si="38"/>
        <v/>
      </c>
      <c r="M25" s="40" t="str">
        <f t="shared" ca="1" si="38"/>
        <v/>
      </c>
      <c r="N25" s="40" t="str">
        <f t="shared" ca="1" si="38"/>
        <v/>
      </c>
      <c r="O25" s="40" t="str">
        <f t="shared" ca="1" si="38"/>
        <v/>
      </c>
      <c r="P25" s="40" t="str">
        <f t="shared" ca="1" si="38"/>
        <v/>
      </c>
      <c r="Q25" s="40" t="str">
        <f t="shared" ca="1" si="38"/>
        <v/>
      </c>
      <c r="R25" s="40" t="str">
        <f t="shared" ca="1" si="38"/>
        <v/>
      </c>
      <c r="S25" s="40" t="str">
        <f t="shared" ca="1" si="38"/>
        <v/>
      </c>
      <c r="T25" s="40" t="str">
        <f t="shared" ca="1" si="38"/>
        <v/>
      </c>
      <c r="U25" s="40" t="str">
        <f t="shared" ca="1" si="38"/>
        <v/>
      </c>
      <c r="V25" s="40" t="str">
        <f t="shared" ca="1" si="38"/>
        <v/>
      </c>
      <c r="W25" s="40" t="str">
        <f t="shared" ca="1" si="38"/>
        <v/>
      </c>
      <c r="X25" s="40" t="str">
        <f t="shared" ca="1" si="38"/>
        <v/>
      </c>
      <c r="Y25" s="40" t="str">
        <f t="shared" ca="1" si="17"/>
        <v/>
      </c>
      <c r="Z25" s="40" t="str">
        <f t="shared" ca="1" si="17"/>
        <v/>
      </c>
      <c r="AA25" s="40" t="str">
        <f t="shared" ca="1" si="17"/>
        <v/>
      </c>
      <c r="AB25" s="40" t="str">
        <f t="shared" ca="1" si="17"/>
        <v/>
      </c>
      <c r="AC25" s="40" t="str">
        <f t="shared" ca="1" si="17"/>
        <v/>
      </c>
      <c r="AD25" s="40" t="str">
        <f t="shared" ca="1" si="17"/>
        <v/>
      </c>
      <c r="AE25" s="40" t="str">
        <f t="shared" ca="1" si="17"/>
        <v/>
      </c>
      <c r="AF25" s="40" t="str">
        <f t="shared" ca="1" si="17"/>
        <v/>
      </c>
      <c r="AG25" s="40" t="str">
        <f t="shared" ca="1" si="17"/>
        <v/>
      </c>
      <c r="AH25" s="40" t="str">
        <f t="shared" ca="1" si="17"/>
        <v/>
      </c>
      <c r="AI25" s="40" t="str">
        <f t="shared" ca="1" si="17"/>
        <v/>
      </c>
      <c r="AJ25" s="40" t="str">
        <f t="shared" ca="1" si="17"/>
        <v/>
      </c>
      <c r="AK25" s="40" t="str">
        <f t="shared" ca="1" si="17"/>
        <v/>
      </c>
      <c r="AL25" s="40" t="str">
        <f t="shared" ca="1" si="17"/>
        <v/>
      </c>
      <c r="AM25" s="40" t="str">
        <f t="shared" ca="1" si="17"/>
        <v/>
      </c>
      <c r="AN25" s="40" t="str">
        <f t="shared" ca="1" si="40"/>
        <v/>
      </c>
      <c r="AO25" s="40" t="str">
        <f t="shared" ca="1" si="40"/>
        <v/>
      </c>
      <c r="AP25" s="40" t="str">
        <f t="shared" ca="1" si="40"/>
        <v/>
      </c>
      <c r="AQ25" s="40" t="str">
        <f t="shared" ca="1" si="40"/>
        <v/>
      </c>
      <c r="AR25" s="40" t="str">
        <f t="shared" ca="1" si="40"/>
        <v/>
      </c>
      <c r="AS25" s="40" t="str">
        <f t="shared" ca="1" si="40"/>
        <v/>
      </c>
      <c r="AT25" s="40" t="str">
        <f t="shared" ca="1" si="40"/>
        <v/>
      </c>
      <c r="AU25" s="40" t="str">
        <f t="shared" ca="1" si="40"/>
        <v/>
      </c>
      <c r="AV25" s="40" t="str">
        <f t="shared" ca="1" si="40"/>
        <v/>
      </c>
      <c r="AW25" s="40" t="str">
        <f t="shared" ca="1" si="40"/>
        <v/>
      </c>
      <c r="AX25" s="40" t="str">
        <f t="shared" ca="1" si="40"/>
        <v/>
      </c>
      <c r="AY25" s="40" t="str">
        <f t="shared" ca="1" si="40"/>
        <v/>
      </c>
      <c r="AZ25" s="40" t="str">
        <f t="shared" ca="1" si="40"/>
        <v/>
      </c>
      <c r="BA25" s="40" t="str">
        <f t="shared" ca="1" si="40"/>
        <v/>
      </c>
      <c r="BB25" s="40" t="str">
        <f t="shared" ca="1" si="40"/>
        <v/>
      </c>
      <c r="BC25" s="40" t="str">
        <f t="shared" ca="1" si="40"/>
        <v/>
      </c>
      <c r="BD25" s="40" t="str">
        <f t="shared" ca="1" si="37"/>
        <v/>
      </c>
      <c r="BE25" s="40" t="str">
        <f t="shared" ca="1" si="37"/>
        <v/>
      </c>
      <c r="BF25" s="40" t="str">
        <f t="shared" ca="1" si="37"/>
        <v/>
      </c>
      <c r="BG25" s="40" t="str">
        <f t="shared" ca="1" si="37"/>
        <v/>
      </c>
      <c r="BH25" s="40" t="str">
        <f t="shared" ca="1" si="37"/>
        <v/>
      </c>
      <c r="BI25" s="40" t="str">
        <f t="shared" ca="1" si="37"/>
        <v/>
      </c>
      <c r="BJ25" s="40" t="str">
        <f t="shared" ca="1" si="37"/>
        <v/>
      </c>
      <c r="BK25" s="40" t="str">
        <f t="shared" ca="1" si="37"/>
        <v/>
      </c>
      <c r="BL25" s="40" t="str">
        <f t="shared" ca="1" si="37"/>
        <v/>
      </c>
      <c r="BM25" s="40" t="str">
        <f t="shared" ca="1" si="37"/>
        <v/>
      </c>
      <c r="BN25" s="40" t="str">
        <f t="shared" ca="1" si="37"/>
        <v/>
      </c>
      <c r="BO25" s="40" t="str">
        <f t="shared" ca="1" si="37"/>
        <v/>
      </c>
      <c r="BP25" s="40" t="str">
        <f t="shared" ca="1" si="37"/>
        <v/>
      </c>
      <c r="BQ25" s="40" t="str">
        <f t="shared" ca="1" si="55"/>
        <v/>
      </c>
      <c r="BR25" s="40" t="str">
        <f t="shared" ca="1" si="55"/>
        <v/>
      </c>
      <c r="BS25" s="40" t="str">
        <f t="shared" ca="1" si="55"/>
        <v/>
      </c>
      <c r="BT25" s="40" t="str">
        <f t="shared" ca="1" si="55"/>
        <v/>
      </c>
      <c r="BU25" s="40" t="str">
        <f t="shared" ca="1" si="55"/>
        <v/>
      </c>
      <c r="BV25" s="40" t="str">
        <f t="shared" ca="1" si="55"/>
        <v/>
      </c>
      <c r="BW25" s="40" t="str">
        <f t="shared" ca="1" si="55"/>
        <v/>
      </c>
      <c r="BX25" s="40" t="str">
        <f t="shared" ca="1" si="55"/>
        <v/>
      </c>
      <c r="BY25" s="40" t="str">
        <f t="shared" ca="1" si="55"/>
        <v/>
      </c>
      <c r="BZ25" s="40" t="str">
        <f t="shared" ca="1" si="55"/>
        <v/>
      </c>
      <c r="CA25" s="40" t="str">
        <f t="shared" ca="1" si="55"/>
        <v/>
      </c>
      <c r="CB25" s="40" t="str">
        <f t="shared" ca="1" si="55"/>
        <v/>
      </c>
      <c r="CC25" s="40" t="str">
        <f t="shared" ca="1" si="55"/>
        <v/>
      </c>
      <c r="CD25" s="40" t="str">
        <f t="shared" ca="1" si="55"/>
        <v/>
      </c>
      <c r="CE25" s="40" t="str">
        <f t="shared" ca="1" si="55"/>
        <v/>
      </c>
      <c r="CF25" s="40" t="str">
        <f t="shared" ca="1" si="55"/>
        <v/>
      </c>
      <c r="CG25" s="40" t="str">
        <f t="shared" ca="1" si="47"/>
        <v/>
      </c>
      <c r="CH25" s="40" t="str">
        <f t="shared" ca="1" si="47"/>
        <v/>
      </c>
      <c r="CI25" s="40" t="str">
        <f t="shared" ca="1" si="47"/>
        <v/>
      </c>
      <c r="CJ25" s="40" t="str">
        <f t="shared" ca="1" si="47"/>
        <v/>
      </c>
      <c r="CK25" s="40" t="str">
        <f t="shared" ca="1" si="47"/>
        <v/>
      </c>
      <c r="CL25" s="40" t="str">
        <f t="shared" ca="1" si="22"/>
        <v/>
      </c>
      <c r="CM25" s="40" t="str">
        <f t="shared" ca="1" si="44"/>
        <v/>
      </c>
      <c r="CN25" s="40" t="str">
        <f t="shared" ca="1" si="44"/>
        <v/>
      </c>
      <c r="CO25" s="40" t="str">
        <f t="shared" ca="1" si="47"/>
        <v/>
      </c>
      <c r="CP25" s="40" t="str">
        <f t="shared" ca="1" si="47"/>
        <v/>
      </c>
      <c r="CQ25" s="40" t="str">
        <f t="shared" ca="1" si="47"/>
        <v/>
      </c>
      <c r="CR25" s="40" t="str">
        <f t="shared" ca="1" si="47"/>
        <v/>
      </c>
      <c r="CS25" s="40" t="str">
        <f t="shared" ca="1" si="47"/>
        <v/>
      </c>
      <c r="CT25" s="40" t="str">
        <f t="shared" ca="1" si="47"/>
        <v/>
      </c>
      <c r="CU25" s="40" t="str">
        <f t="shared" ca="1" si="15"/>
        <v/>
      </c>
      <c r="CV25" s="40" t="str">
        <f t="shared" ca="1" si="15"/>
        <v/>
      </c>
      <c r="CW25" s="40" t="str">
        <f t="shared" ca="1" si="15"/>
        <v/>
      </c>
      <c r="CX25" s="40" t="str">
        <f t="shared" ca="1" si="15"/>
        <v/>
      </c>
    </row>
    <row r="26" spans="1:102" s="41" customFormat="1" ht="30" customHeight="1">
      <c r="A26" s="33"/>
      <c r="B26" s="65" t="s">
        <v>55</v>
      </c>
      <c r="C26" s="59" t="s">
        <v>65</v>
      </c>
      <c r="D26" s="59" t="s">
        <v>36</v>
      </c>
      <c r="E26" s="34">
        <v>1</v>
      </c>
      <c r="F26" s="66">
        <v>43751</v>
      </c>
      <c r="G26" s="67">
        <v>27</v>
      </c>
      <c r="H26" s="39"/>
      <c r="I26" s="40" t="str">
        <f t="shared" ca="1" si="14"/>
        <v/>
      </c>
      <c r="J26" s="40" t="str">
        <f t="shared" ca="1" si="38"/>
        <v/>
      </c>
      <c r="K26" s="40" t="str">
        <f t="shared" ca="1" si="38"/>
        <v/>
      </c>
      <c r="L26" s="40" t="str">
        <f t="shared" ca="1" si="38"/>
        <v/>
      </c>
      <c r="M26" s="40" t="str">
        <f t="shared" ca="1" si="38"/>
        <v/>
      </c>
      <c r="N26" s="40" t="str">
        <f t="shared" ca="1" si="38"/>
        <v/>
      </c>
      <c r="O26" s="40" t="str">
        <f t="shared" ca="1" si="38"/>
        <v/>
      </c>
      <c r="P26" s="40" t="str">
        <f t="shared" ca="1" si="38"/>
        <v/>
      </c>
      <c r="Q26" s="40" t="str">
        <f t="shared" ca="1" si="38"/>
        <v/>
      </c>
      <c r="R26" s="40" t="str">
        <f t="shared" ca="1" si="38"/>
        <v/>
      </c>
      <c r="S26" s="40" t="str">
        <f t="shared" ca="1" si="38"/>
        <v/>
      </c>
      <c r="T26" s="40" t="str">
        <f t="shared" ca="1" si="38"/>
        <v/>
      </c>
      <c r="U26" s="40" t="str">
        <f t="shared" ca="1" si="38"/>
        <v/>
      </c>
      <c r="V26" s="40" t="str">
        <f t="shared" ca="1" si="38"/>
        <v/>
      </c>
      <c r="W26" s="40" t="str">
        <f t="shared" ca="1" si="38"/>
        <v/>
      </c>
      <c r="X26" s="40" t="str">
        <f t="shared" ca="1" si="17"/>
        <v/>
      </c>
      <c r="Y26" s="40" t="str">
        <f t="shared" ca="1" si="17"/>
        <v/>
      </c>
      <c r="Z26" s="40" t="str">
        <f t="shared" ca="1" si="17"/>
        <v/>
      </c>
      <c r="AA26" s="40" t="str">
        <f t="shared" ca="1" si="17"/>
        <v/>
      </c>
      <c r="AB26" s="40" t="str">
        <f t="shared" ca="1" si="17"/>
        <v/>
      </c>
      <c r="AC26" s="40" t="str">
        <f t="shared" ca="1" si="17"/>
        <v/>
      </c>
      <c r="AD26" s="40" t="str">
        <f t="shared" ca="1" si="17"/>
        <v/>
      </c>
      <c r="AE26" s="40" t="str">
        <f t="shared" ca="1" si="17"/>
        <v/>
      </c>
      <c r="AF26" s="40" t="str">
        <f t="shared" ca="1" si="17"/>
        <v/>
      </c>
      <c r="AG26" s="40" t="str">
        <f t="shared" ca="1" si="17"/>
        <v/>
      </c>
      <c r="AH26" s="40" t="str">
        <f t="shared" ca="1" si="17"/>
        <v/>
      </c>
      <c r="AI26" s="40" t="str">
        <f t="shared" ca="1" si="17"/>
        <v/>
      </c>
      <c r="AJ26" s="40" t="str">
        <f t="shared" ca="1" si="17"/>
        <v/>
      </c>
      <c r="AK26" s="40" t="str">
        <f t="shared" ca="1" si="17"/>
        <v/>
      </c>
      <c r="AL26" s="40" t="str">
        <f t="shared" ca="1" si="17"/>
        <v/>
      </c>
      <c r="AM26" s="40" t="str">
        <f t="shared" ca="1" si="17"/>
        <v/>
      </c>
      <c r="AN26" s="40" t="str">
        <f t="shared" ca="1" si="40"/>
        <v/>
      </c>
      <c r="AO26" s="40" t="str">
        <f t="shared" ca="1" si="40"/>
        <v/>
      </c>
      <c r="AP26" s="40" t="str">
        <f t="shared" ca="1" si="40"/>
        <v/>
      </c>
      <c r="AQ26" s="40" t="str">
        <f t="shared" ca="1" si="40"/>
        <v/>
      </c>
      <c r="AR26" s="40" t="str">
        <f t="shared" ca="1" si="40"/>
        <v/>
      </c>
      <c r="AS26" s="40" t="str">
        <f t="shared" ca="1" si="40"/>
        <v/>
      </c>
      <c r="AT26" s="40" t="str">
        <f t="shared" ca="1" si="40"/>
        <v/>
      </c>
      <c r="AU26" s="40" t="str">
        <f t="shared" ca="1" si="40"/>
        <v/>
      </c>
      <c r="AV26" s="40" t="str">
        <f t="shared" ca="1" si="40"/>
        <v/>
      </c>
      <c r="AW26" s="40" t="str">
        <f t="shared" ca="1" si="40"/>
        <v/>
      </c>
      <c r="AX26" s="40" t="str">
        <f t="shared" ca="1" si="40"/>
        <v/>
      </c>
      <c r="AY26" s="40" t="str">
        <f t="shared" ca="1" si="40"/>
        <v/>
      </c>
      <c r="AZ26" s="40" t="str">
        <f t="shared" ca="1" si="40"/>
        <v/>
      </c>
      <c r="BA26" s="40" t="str">
        <f t="shared" ca="1" si="40"/>
        <v/>
      </c>
      <c r="BB26" s="40" t="str">
        <f t="shared" ca="1" si="40"/>
        <v/>
      </c>
      <c r="BC26" s="40" t="str">
        <f t="shared" ca="1" si="40"/>
        <v/>
      </c>
      <c r="BD26" s="40" t="str">
        <f t="shared" ca="1" si="37"/>
        <v/>
      </c>
      <c r="BE26" s="40" t="str">
        <f t="shared" ca="1" si="37"/>
        <v/>
      </c>
      <c r="BF26" s="40" t="str">
        <f t="shared" ca="1" si="37"/>
        <v/>
      </c>
      <c r="BG26" s="40" t="str">
        <f t="shared" ca="1" si="37"/>
        <v/>
      </c>
      <c r="BH26" s="40" t="str">
        <f t="shared" ca="1" si="37"/>
        <v/>
      </c>
      <c r="BI26" s="40" t="str">
        <f t="shared" ca="1" si="37"/>
        <v/>
      </c>
      <c r="BJ26" s="40" t="str">
        <f t="shared" ca="1" si="37"/>
        <v/>
      </c>
      <c r="BK26" s="40" t="str">
        <f t="shared" ca="1" si="37"/>
        <v/>
      </c>
      <c r="BL26" s="40" t="str">
        <f t="shared" ca="1" si="37"/>
        <v/>
      </c>
      <c r="BM26" s="40" t="str">
        <f t="shared" ca="1" si="37"/>
        <v/>
      </c>
      <c r="BN26" s="40" t="str">
        <f t="shared" ca="1" si="37"/>
        <v/>
      </c>
      <c r="BO26" s="40" t="str">
        <f t="shared" ca="1" si="37"/>
        <v/>
      </c>
      <c r="BP26" s="40" t="str">
        <f t="shared" ca="1" si="37"/>
        <v/>
      </c>
      <c r="BQ26" s="40" t="str">
        <f t="shared" ca="1" si="55"/>
        <v/>
      </c>
      <c r="BR26" s="40" t="str">
        <f t="shared" ca="1" si="55"/>
        <v/>
      </c>
      <c r="BS26" s="40" t="str">
        <f t="shared" ca="1" si="55"/>
        <v/>
      </c>
      <c r="BT26" s="40" t="str">
        <f t="shared" ca="1" si="55"/>
        <v/>
      </c>
      <c r="BU26" s="40" t="str">
        <f t="shared" ca="1" si="55"/>
        <v/>
      </c>
      <c r="BV26" s="40" t="str">
        <f t="shared" ca="1" si="55"/>
        <v/>
      </c>
      <c r="BW26" s="40" t="str">
        <f t="shared" ca="1" si="55"/>
        <v/>
      </c>
      <c r="BX26" s="40" t="str">
        <f t="shared" ca="1" si="55"/>
        <v/>
      </c>
      <c r="BY26" s="40" t="str">
        <f t="shared" ca="1" si="55"/>
        <v/>
      </c>
      <c r="BZ26" s="40" t="str">
        <f t="shared" ca="1" si="55"/>
        <v/>
      </c>
      <c r="CA26" s="40" t="str">
        <f t="shared" ca="1" si="55"/>
        <v/>
      </c>
      <c r="CB26" s="40" t="str">
        <f t="shared" ca="1" si="55"/>
        <v/>
      </c>
      <c r="CC26" s="40" t="str">
        <f t="shared" ca="1" si="55"/>
        <v/>
      </c>
      <c r="CD26" s="40" t="str">
        <f t="shared" ca="1" si="55"/>
        <v/>
      </c>
      <c r="CE26" s="40" t="str">
        <f t="shared" ca="1" si="55"/>
        <v/>
      </c>
      <c r="CF26" s="40" t="str">
        <f t="shared" ca="1" si="55"/>
        <v/>
      </c>
      <c r="CG26" s="40" t="str">
        <f t="shared" ca="1" si="47"/>
        <v/>
      </c>
      <c r="CH26" s="40" t="str">
        <f t="shared" ca="1" si="47"/>
        <v/>
      </c>
      <c r="CI26" s="40" t="str">
        <f t="shared" ca="1" si="47"/>
        <v/>
      </c>
      <c r="CJ26" s="40" t="str">
        <f t="shared" ca="1" si="47"/>
        <v/>
      </c>
      <c r="CK26" s="40" t="str">
        <f t="shared" ca="1" si="47"/>
        <v/>
      </c>
      <c r="CL26" s="40" t="str">
        <f t="shared" ca="1" si="22"/>
        <v/>
      </c>
      <c r="CM26" s="40" t="str">
        <f t="shared" ca="1" si="44"/>
        <v/>
      </c>
      <c r="CN26" s="40" t="str">
        <f t="shared" ca="1" si="44"/>
        <v/>
      </c>
      <c r="CO26" s="40" t="str">
        <f t="shared" ca="1" si="47"/>
        <v/>
      </c>
      <c r="CP26" s="40" t="str">
        <f t="shared" ca="1" si="47"/>
        <v/>
      </c>
      <c r="CQ26" s="40" t="str">
        <f t="shared" ca="1" si="47"/>
        <v/>
      </c>
      <c r="CR26" s="40" t="str">
        <f t="shared" ca="1" si="47"/>
        <v/>
      </c>
      <c r="CS26" s="40" t="str">
        <f t="shared" ca="1" si="47"/>
        <v/>
      </c>
      <c r="CT26" s="40" t="str">
        <f t="shared" ca="1" si="47"/>
        <v/>
      </c>
      <c r="CU26" s="40" t="str">
        <f t="shared" ca="1" si="15"/>
        <v/>
      </c>
      <c r="CV26" s="40" t="str">
        <f t="shared" ca="1" si="15"/>
        <v/>
      </c>
      <c r="CW26" s="40" t="str">
        <f t="shared" ca="1" si="15"/>
        <v/>
      </c>
      <c r="CX26" s="40" t="str">
        <f t="shared" ca="1" si="15"/>
        <v/>
      </c>
    </row>
    <row r="27" spans="1:102" s="41" customFormat="1" ht="30" customHeight="1">
      <c r="A27" s="33"/>
      <c r="B27" s="43" t="s">
        <v>56</v>
      </c>
      <c r="C27" s="38" t="s">
        <v>14</v>
      </c>
      <c r="D27" s="47" t="s">
        <v>34</v>
      </c>
      <c r="E27" s="34">
        <v>1</v>
      </c>
      <c r="F27" s="35">
        <v>43770</v>
      </c>
      <c r="G27" s="36">
        <v>40</v>
      </c>
      <c r="H27" s="39"/>
      <c r="I27" s="40" t="str">
        <f t="shared" ca="1" si="14"/>
        <v/>
      </c>
      <c r="J27" s="40" t="str">
        <f t="shared" ref="I27:BB34" ca="1" si="60">IF(AND($C27="목표",J$5&gt;=$F27,J$5&lt;=$F27+$G27-1),2,IF(AND($C27="중요 시점",J$5&gt;=$F27,J$5&lt;=$F27+$G27-1),1,""))</f>
        <v/>
      </c>
      <c r="K27" s="40" t="str">
        <f t="shared" ca="1" si="60"/>
        <v/>
      </c>
      <c r="L27" s="40" t="str">
        <f t="shared" ca="1" si="60"/>
        <v/>
      </c>
      <c r="M27" s="40" t="str">
        <f t="shared" ca="1" si="60"/>
        <v/>
      </c>
      <c r="N27" s="40" t="str">
        <f t="shared" ca="1" si="60"/>
        <v/>
      </c>
      <c r="O27" s="40" t="str">
        <f t="shared" ca="1" si="60"/>
        <v/>
      </c>
      <c r="P27" s="40" t="str">
        <f t="shared" ca="1" si="60"/>
        <v/>
      </c>
      <c r="Q27" s="40" t="str">
        <f t="shared" ca="1" si="60"/>
        <v/>
      </c>
      <c r="R27" s="40" t="str">
        <f t="shared" ca="1" si="60"/>
        <v/>
      </c>
      <c r="S27" s="40" t="str">
        <f t="shared" ca="1" si="60"/>
        <v/>
      </c>
      <c r="T27" s="40" t="str">
        <f t="shared" ca="1" si="60"/>
        <v/>
      </c>
      <c r="U27" s="40" t="str">
        <f t="shared" ca="1" si="60"/>
        <v/>
      </c>
      <c r="V27" s="40" t="str">
        <f t="shared" ca="1" si="60"/>
        <v/>
      </c>
      <c r="W27" s="40" t="str">
        <f t="shared" ca="1" si="60"/>
        <v/>
      </c>
      <c r="X27" s="40" t="str">
        <f t="shared" ca="1" si="60"/>
        <v/>
      </c>
      <c r="Y27" s="40" t="str">
        <f t="shared" ca="1" si="60"/>
        <v/>
      </c>
      <c r="Z27" s="40" t="str">
        <f t="shared" ca="1" si="60"/>
        <v/>
      </c>
      <c r="AA27" s="40" t="str">
        <f t="shared" ca="1" si="60"/>
        <v/>
      </c>
      <c r="AB27" s="40" t="str">
        <f t="shared" ca="1" si="60"/>
        <v/>
      </c>
      <c r="AC27" s="40" t="str">
        <f t="shared" ca="1" si="60"/>
        <v/>
      </c>
      <c r="AD27" s="40" t="str">
        <f t="shared" ca="1" si="60"/>
        <v/>
      </c>
      <c r="AE27" s="40" t="str">
        <f t="shared" ca="1" si="60"/>
        <v/>
      </c>
      <c r="AF27" s="40" t="str">
        <f t="shared" ca="1" si="60"/>
        <v/>
      </c>
      <c r="AG27" s="40" t="str">
        <f t="shared" ca="1" si="60"/>
        <v/>
      </c>
      <c r="AH27" s="40" t="str">
        <f t="shared" ca="1" si="60"/>
        <v/>
      </c>
      <c r="AI27" s="40" t="str">
        <f t="shared" ca="1" si="60"/>
        <v/>
      </c>
      <c r="AJ27" s="40" t="str">
        <f t="shared" ca="1" si="60"/>
        <v/>
      </c>
      <c r="AK27" s="40" t="str">
        <f t="shared" ca="1" si="60"/>
        <v/>
      </c>
      <c r="AL27" s="40" t="str">
        <f t="shared" ca="1" si="60"/>
        <v/>
      </c>
      <c r="AM27" s="40" t="str">
        <f t="shared" ca="1" si="60"/>
        <v/>
      </c>
      <c r="AN27" s="40" t="str">
        <f t="shared" ref="AN27:BC34" ca="1" si="61">IF(AND($C27="목표",AN$5&gt;=$F27,AN$5&lt;=$F27+$G27-1),2,IF(AND($C27="중요 시점",AN$5&gt;=$F27,AN$5&lt;=$F27+$G27-1),1,""))</f>
        <v/>
      </c>
      <c r="AO27" s="40" t="str">
        <f t="shared" ca="1" si="61"/>
        <v/>
      </c>
      <c r="AP27" s="40" t="str">
        <f t="shared" ca="1" si="61"/>
        <v/>
      </c>
      <c r="AQ27" s="40" t="str">
        <f t="shared" ca="1" si="61"/>
        <v/>
      </c>
      <c r="AR27" s="40" t="str">
        <f t="shared" ca="1" si="61"/>
        <v/>
      </c>
      <c r="AS27" s="40" t="str">
        <f t="shared" ca="1" si="61"/>
        <v/>
      </c>
      <c r="AT27" s="40" t="str">
        <f t="shared" ca="1" si="61"/>
        <v/>
      </c>
      <c r="AU27" s="40" t="str">
        <f t="shared" ca="1" si="61"/>
        <v/>
      </c>
      <c r="AV27" s="40" t="str">
        <f t="shared" ca="1" si="61"/>
        <v/>
      </c>
      <c r="AW27" s="40" t="str">
        <f t="shared" ca="1" si="61"/>
        <v/>
      </c>
      <c r="AX27" s="40">
        <f t="shared" ca="1" si="61"/>
        <v>2</v>
      </c>
      <c r="AY27" s="40">
        <f t="shared" ca="1" si="61"/>
        <v>2</v>
      </c>
      <c r="AZ27" s="40">
        <f t="shared" ca="1" si="61"/>
        <v>2</v>
      </c>
      <c r="BA27" s="40">
        <f t="shared" ref="BA27:BP34" ca="1" si="62">IF(AND($C27="목표",BA$5&gt;=$F27,BA$5&lt;=$F27+$G27-1),2,IF(AND($C27="중요 시점",BA$5&gt;=$F27,BA$5&lt;=$F27+$G27-1),1,""))</f>
        <v>2</v>
      </c>
      <c r="BB27" s="40">
        <f t="shared" ca="1" si="62"/>
        <v>2</v>
      </c>
      <c r="BC27" s="40">
        <f t="shared" ca="1" si="62"/>
        <v>2</v>
      </c>
      <c r="BD27" s="40">
        <f t="shared" ca="1" si="62"/>
        <v>2</v>
      </c>
      <c r="BE27" s="40">
        <f t="shared" ref="BE27:BT34" ca="1" si="63">IF(AND($C27="목표",BE$5&gt;=$F27,BE$5&lt;=$F27+$G27-1),2,IF(AND($C27="중요 시점",BE$5&gt;=$F27,BE$5&lt;=$F27+$G27-1),1,""))</f>
        <v>2</v>
      </c>
      <c r="BF27" s="40">
        <f t="shared" ca="1" si="63"/>
        <v>2</v>
      </c>
      <c r="BG27" s="40">
        <f t="shared" ca="1" si="63"/>
        <v>2</v>
      </c>
      <c r="BH27" s="40">
        <f t="shared" ca="1" si="63"/>
        <v>2</v>
      </c>
      <c r="BI27" s="40">
        <f t="shared" ca="1" si="63"/>
        <v>2</v>
      </c>
      <c r="BJ27" s="40">
        <f t="shared" ca="1" si="63"/>
        <v>2</v>
      </c>
      <c r="BK27" s="40">
        <f t="shared" ca="1" si="63"/>
        <v>2</v>
      </c>
      <c r="BL27" s="40">
        <f t="shared" ca="1" si="63"/>
        <v>2</v>
      </c>
      <c r="BM27" s="40">
        <f t="shared" ca="1" si="63"/>
        <v>2</v>
      </c>
      <c r="BN27" s="40">
        <f t="shared" ca="1" si="63"/>
        <v>2</v>
      </c>
      <c r="BO27" s="40">
        <f t="shared" ca="1" si="63"/>
        <v>2</v>
      </c>
      <c r="BP27" s="40">
        <f t="shared" ca="1" si="63"/>
        <v>2</v>
      </c>
      <c r="BQ27" s="40">
        <f t="shared" ca="1" si="63"/>
        <v>2</v>
      </c>
      <c r="BR27" s="40">
        <f t="shared" ref="BQ27:CD29" ca="1" si="64">IF(AND($C27="목표",BR$5&gt;=$F27,BR$5&lt;=$F27+$G27-1),2,IF(AND($C27="중요 시점",BR$5&gt;=$F27,BR$5&lt;=$F27+$G27-1),1,""))</f>
        <v>2</v>
      </c>
      <c r="BS27" s="40">
        <f t="shared" ca="1" si="64"/>
        <v>2</v>
      </c>
      <c r="BT27" s="40">
        <f t="shared" ca="1" si="64"/>
        <v>2</v>
      </c>
      <c r="BU27" s="40">
        <f t="shared" ca="1" si="64"/>
        <v>2</v>
      </c>
      <c r="BV27" s="40">
        <f t="shared" ca="1" si="64"/>
        <v>2</v>
      </c>
      <c r="BW27" s="40">
        <f t="shared" ca="1" si="64"/>
        <v>2</v>
      </c>
      <c r="BX27" s="40">
        <f t="shared" ca="1" si="64"/>
        <v>2</v>
      </c>
      <c r="BY27" s="40">
        <f t="shared" ca="1" si="64"/>
        <v>2</v>
      </c>
      <c r="BZ27" s="40">
        <f t="shared" ca="1" si="64"/>
        <v>2</v>
      </c>
      <c r="CA27" s="40">
        <f t="shared" ca="1" si="64"/>
        <v>2</v>
      </c>
      <c r="CB27" s="40">
        <f t="shared" ca="1" si="64"/>
        <v>2</v>
      </c>
      <c r="CC27" s="40">
        <f t="shared" ca="1" si="64"/>
        <v>2</v>
      </c>
      <c r="CD27" s="40">
        <f t="shared" ca="1" si="64"/>
        <v>2</v>
      </c>
      <c r="CE27" s="40">
        <f t="shared" ref="CE27:CT34" ca="1" si="65">IF(AND($C27="목표",CE$5&gt;=$F27,CE$5&lt;=$F27+$G27-1),2,IF(AND($C27="중요 시점",CE$5&gt;=$F27,CE$5&lt;=$F27+$G27-1),1,""))</f>
        <v>2</v>
      </c>
      <c r="CF27" s="40">
        <f t="shared" ca="1" si="65"/>
        <v>2</v>
      </c>
      <c r="CG27" s="40">
        <f t="shared" ca="1" si="65"/>
        <v>2</v>
      </c>
      <c r="CH27" s="40">
        <f t="shared" ca="1" si="65"/>
        <v>2</v>
      </c>
      <c r="CI27" s="40">
        <f t="shared" ca="1" si="65"/>
        <v>2</v>
      </c>
      <c r="CJ27" s="40">
        <f t="shared" ca="1" si="65"/>
        <v>2</v>
      </c>
      <c r="CK27" s="40">
        <f t="shared" ca="1" si="65"/>
        <v>2</v>
      </c>
      <c r="CL27" s="40" t="str">
        <f t="shared" ca="1" si="65"/>
        <v/>
      </c>
      <c r="CM27" s="40" t="str">
        <f t="shared" ca="1" si="47"/>
        <v/>
      </c>
      <c r="CN27" s="40" t="str">
        <f t="shared" ca="1" si="47"/>
        <v/>
      </c>
      <c r="CO27" s="40" t="str">
        <f t="shared" ca="1" si="65"/>
        <v/>
      </c>
      <c r="CP27" s="40" t="str">
        <f t="shared" ca="1" si="65"/>
        <v/>
      </c>
      <c r="CQ27" s="40" t="str">
        <f t="shared" ca="1" si="65"/>
        <v/>
      </c>
      <c r="CR27" s="40" t="str">
        <f t="shared" ca="1" si="65"/>
        <v/>
      </c>
      <c r="CS27" s="40" t="str">
        <f t="shared" ca="1" si="65"/>
        <v/>
      </c>
      <c r="CT27" s="40" t="str">
        <f t="shared" ca="1" si="65"/>
        <v/>
      </c>
      <c r="CU27" s="40" t="str">
        <f t="shared" ref="CU27:DA34" ca="1" si="66">IF(AND($C27="목표",CU$5&gt;=$F27,CU$5&lt;=$F27+$G27-1),2,IF(AND($C27="중요 시점",CU$5&gt;=$F27,CU$5&lt;=$F27+$G27-1),1,""))</f>
        <v/>
      </c>
      <c r="CV27" s="40" t="str">
        <f t="shared" ca="1" si="66"/>
        <v/>
      </c>
      <c r="CW27" s="40" t="str">
        <f t="shared" ca="1" si="66"/>
        <v/>
      </c>
      <c r="CX27" s="40" t="str">
        <f t="shared" ca="1" si="66"/>
        <v/>
      </c>
    </row>
    <row r="28" spans="1:102" s="41" customFormat="1" ht="30" customHeight="1">
      <c r="A28" s="33"/>
      <c r="B28" s="44" t="s">
        <v>57</v>
      </c>
      <c r="C28" s="38" t="s">
        <v>16</v>
      </c>
      <c r="D28" s="38" t="s">
        <v>61</v>
      </c>
      <c r="E28" s="34">
        <v>0.7</v>
      </c>
      <c r="F28" s="35">
        <v>43770</v>
      </c>
      <c r="G28" s="36">
        <v>40</v>
      </c>
      <c r="H28" s="39"/>
      <c r="I28" s="40" t="str">
        <f t="shared" ca="1" si="14"/>
        <v/>
      </c>
      <c r="J28" s="40" t="str">
        <f t="shared" ca="1" si="60"/>
        <v/>
      </c>
      <c r="K28" s="40" t="str">
        <f t="shared" ca="1" si="60"/>
        <v/>
      </c>
      <c r="L28" s="40" t="str">
        <f t="shared" ca="1" si="60"/>
        <v/>
      </c>
      <c r="M28" s="40" t="str">
        <f t="shared" ca="1" si="60"/>
        <v/>
      </c>
      <c r="N28" s="40" t="str">
        <f t="shared" ca="1" si="60"/>
        <v/>
      </c>
      <c r="O28" s="40" t="str">
        <f t="shared" ca="1" si="60"/>
        <v/>
      </c>
      <c r="P28" s="40" t="str">
        <f t="shared" ca="1" si="60"/>
        <v/>
      </c>
      <c r="Q28" s="40" t="str">
        <f t="shared" ca="1" si="60"/>
        <v/>
      </c>
      <c r="R28" s="40" t="str">
        <f t="shared" ca="1" si="60"/>
        <v/>
      </c>
      <c r="S28" s="40" t="str">
        <f t="shared" ca="1" si="60"/>
        <v/>
      </c>
      <c r="T28" s="40" t="str">
        <f t="shared" ca="1" si="60"/>
        <v/>
      </c>
      <c r="U28" s="40" t="str">
        <f t="shared" ca="1" si="60"/>
        <v/>
      </c>
      <c r="V28" s="40" t="str">
        <f t="shared" ca="1" si="60"/>
        <v/>
      </c>
      <c r="W28" s="40" t="str">
        <f t="shared" ca="1" si="60"/>
        <v/>
      </c>
      <c r="X28" s="40" t="str">
        <f t="shared" ca="1" si="60"/>
        <v/>
      </c>
      <c r="Y28" s="40" t="str">
        <f t="shared" ca="1" si="60"/>
        <v/>
      </c>
      <c r="Z28" s="40" t="str">
        <f t="shared" ca="1" si="60"/>
        <v/>
      </c>
      <c r="AA28" s="40" t="str">
        <f t="shared" ca="1" si="60"/>
        <v/>
      </c>
      <c r="AB28" s="40" t="str">
        <f t="shared" ca="1" si="60"/>
        <v/>
      </c>
      <c r="AC28" s="40" t="str">
        <f t="shared" ca="1" si="60"/>
        <v/>
      </c>
      <c r="AD28" s="40" t="str">
        <f t="shared" ca="1" si="60"/>
        <v/>
      </c>
      <c r="AE28" s="40" t="str">
        <f t="shared" ca="1" si="60"/>
        <v/>
      </c>
      <c r="AF28" s="40" t="str">
        <f t="shared" ca="1" si="60"/>
        <v/>
      </c>
      <c r="AG28" s="40" t="str">
        <f t="shared" ca="1" si="60"/>
        <v/>
      </c>
      <c r="AH28" s="40" t="str">
        <f t="shared" ca="1" si="60"/>
        <v/>
      </c>
      <c r="AI28" s="40" t="str">
        <f t="shared" ca="1" si="60"/>
        <v/>
      </c>
      <c r="AJ28" s="40" t="str">
        <f t="shared" ca="1" si="60"/>
        <v/>
      </c>
      <c r="AK28" s="40" t="str">
        <f t="shared" ca="1" si="60"/>
        <v/>
      </c>
      <c r="AL28" s="40" t="str">
        <f t="shared" ca="1" si="60"/>
        <v/>
      </c>
      <c r="AM28" s="40" t="str">
        <f t="shared" ca="1" si="60"/>
        <v/>
      </c>
      <c r="AN28" s="40" t="str">
        <f t="shared" ca="1" si="61"/>
        <v/>
      </c>
      <c r="AO28" s="40" t="str">
        <f t="shared" ca="1" si="61"/>
        <v/>
      </c>
      <c r="AP28" s="40" t="str">
        <f t="shared" ca="1" si="61"/>
        <v/>
      </c>
      <c r="AQ28" s="40" t="str">
        <f t="shared" ca="1" si="61"/>
        <v/>
      </c>
      <c r="AR28" s="40" t="str">
        <f t="shared" ca="1" si="61"/>
        <v/>
      </c>
      <c r="AS28" s="40" t="str">
        <f t="shared" ca="1" si="61"/>
        <v/>
      </c>
      <c r="AT28" s="40" t="str">
        <f t="shared" ca="1" si="61"/>
        <v/>
      </c>
      <c r="AU28" s="40" t="str">
        <f t="shared" ca="1" si="61"/>
        <v/>
      </c>
      <c r="AV28" s="40" t="str">
        <f t="shared" ca="1" si="61"/>
        <v/>
      </c>
      <c r="AW28" s="40" t="str">
        <f t="shared" ca="1" si="61"/>
        <v/>
      </c>
      <c r="AX28" s="40" t="str">
        <f t="shared" ca="1" si="61"/>
        <v/>
      </c>
      <c r="AY28" s="40" t="str">
        <f t="shared" ca="1" si="61"/>
        <v/>
      </c>
      <c r="AZ28" s="40" t="str">
        <f t="shared" ca="1" si="61"/>
        <v/>
      </c>
      <c r="BA28" s="40" t="str">
        <f t="shared" ca="1" si="62"/>
        <v/>
      </c>
      <c r="BB28" s="40" t="str">
        <f t="shared" ca="1" si="62"/>
        <v/>
      </c>
      <c r="BC28" s="40" t="str">
        <f t="shared" ca="1" si="62"/>
        <v/>
      </c>
      <c r="BD28" s="40" t="str">
        <f t="shared" ca="1" si="62"/>
        <v/>
      </c>
      <c r="BE28" s="40" t="str">
        <f t="shared" ca="1" si="63"/>
        <v/>
      </c>
      <c r="BF28" s="40" t="str">
        <f t="shared" ca="1" si="63"/>
        <v/>
      </c>
      <c r="BG28" s="40" t="str">
        <f t="shared" ca="1" si="63"/>
        <v/>
      </c>
      <c r="BH28" s="40" t="str">
        <f t="shared" ca="1" si="63"/>
        <v/>
      </c>
      <c r="BI28" s="40" t="str">
        <f t="shared" ca="1" si="63"/>
        <v/>
      </c>
      <c r="BJ28" s="40" t="str">
        <f t="shared" ca="1" si="63"/>
        <v/>
      </c>
      <c r="BK28" s="40" t="str">
        <f t="shared" ca="1" si="63"/>
        <v/>
      </c>
      <c r="BL28" s="40" t="str">
        <f t="shared" ca="1" si="63"/>
        <v/>
      </c>
      <c r="BM28" s="40" t="str">
        <f t="shared" ca="1" si="63"/>
        <v/>
      </c>
      <c r="BN28" s="40" t="str">
        <f t="shared" ca="1" si="63"/>
        <v/>
      </c>
      <c r="BO28" s="40" t="str">
        <f t="shared" ca="1" si="63"/>
        <v/>
      </c>
      <c r="BP28" s="40" t="str">
        <f t="shared" ca="1" si="63"/>
        <v/>
      </c>
      <c r="BQ28" s="40" t="str">
        <f t="shared" ca="1" si="63"/>
        <v/>
      </c>
      <c r="BR28" s="40" t="str">
        <f t="shared" ca="1" si="64"/>
        <v/>
      </c>
      <c r="BS28" s="40" t="str">
        <f t="shared" ca="1" si="64"/>
        <v/>
      </c>
      <c r="BT28" s="40" t="str">
        <f t="shared" ca="1" si="64"/>
        <v/>
      </c>
      <c r="BU28" s="40" t="str">
        <f t="shared" ca="1" si="64"/>
        <v/>
      </c>
      <c r="BV28" s="40" t="str">
        <f t="shared" ca="1" si="64"/>
        <v/>
      </c>
      <c r="BW28" s="40" t="str">
        <f t="shared" ca="1" si="64"/>
        <v/>
      </c>
      <c r="BX28" s="40" t="str">
        <f t="shared" ca="1" si="64"/>
        <v/>
      </c>
      <c r="BY28" s="40" t="str">
        <f t="shared" ca="1" si="64"/>
        <v/>
      </c>
      <c r="BZ28" s="40" t="str">
        <f t="shared" ca="1" si="64"/>
        <v/>
      </c>
      <c r="CA28" s="40" t="str">
        <f t="shared" ca="1" si="64"/>
        <v/>
      </c>
      <c r="CB28" s="40" t="str">
        <f t="shared" ca="1" si="64"/>
        <v/>
      </c>
      <c r="CC28" s="40" t="str">
        <f t="shared" ca="1" si="64"/>
        <v/>
      </c>
      <c r="CD28" s="40" t="str">
        <f t="shared" ca="1" si="64"/>
        <v/>
      </c>
      <c r="CE28" s="40" t="str">
        <f t="shared" ca="1" si="65"/>
        <v/>
      </c>
      <c r="CF28" s="40" t="str">
        <f t="shared" ref="CF28:CU34" ca="1" si="67">IF(AND($C28="목표",CF$5&gt;=$F28,CF$5&lt;=$F28+$G28-1),2,IF(AND($C28="중요 시점",CF$5&gt;=$F28,CF$5&lt;=$F28+$G28-1),1,""))</f>
        <v/>
      </c>
      <c r="CG28" s="40" t="str">
        <f t="shared" ca="1" si="47"/>
        <v/>
      </c>
      <c r="CH28" s="40" t="str">
        <f t="shared" ca="1" si="47"/>
        <v/>
      </c>
      <c r="CI28" s="40" t="str">
        <f t="shared" ca="1" si="47"/>
        <v/>
      </c>
      <c r="CJ28" s="40" t="str">
        <f t="shared" ca="1" si="47"/>
        <v/>
      </c>
      <c r="CK28" s="40" t="str">
        <f t="shared" ca="1" si="47"/>
        <v/>
      </c>
      <c r="CL28" s="40" t="str">
        <f t="shared" ca="1" si="47"/>
        <v/>
      </c>
      <c r="CM28" s="40" t="str">
        <f t="shared" ca="1" si="47"/>
        <v/>
      </c>
      <c r="CN28" s="40" t="str">
        <f t="shared" ca="1" si="47"/>
        <v/>
      </c>
      <c r="CO28" s="40" t="str">
        <f t="shared" ca="1" si="47"/>
        <v/>
      </c>
      <c r="CP28" s="40" t="str">
        <f t="shared" ca="1" si="47"/>
        <v/>
      </c>
      <c r="CQ28" s="40" t="str">
        <f t="shared" ca="1" si="47"/>
        <v/>
      </c>
      <c r="CR28" s="40" t="str">
        <f t="shared" ca="1" si="47"/>
        <v/>
      </c>
      <c r="CS28" s="40" t="str">
        <f t="shared" ca="1" si="47"/>
        <v/>
      </c>
      <c r="CT28" s="40" t="str">
        <f t="shared" ca="1" si="47"/>
        <v/>
      </c>
      <c r="CU28" s="40" t="str">
        <f t="shared" ca="1" si="66"/>
        <v/>
      </c>
      <c r="CV28" s="40" t="str">
        <f t="shared" ca="1" si="66"/>
        <v/>
      </c>
      <c r="CW28" s="40" t="str">
        <f t="shared" ca="1" si="66"/>
        <v/>
      </c>
      <c r="CX28" s="40" t="str">
        <f t="shared" ca="1" si="66"/>
        <v/>
      </c>
    </row>
    <row r="29" spans="1:102" s="41" customFormat="1" ht="30" customHeight="1">
      <c r="A29" s="33"/>
      <c r="B29" s="44" t="s">
        <v>58</v>
      </c>
      <c r="C29" s="38" t="s">
        <v>16</v>
      </c>
      <c r="D29" s="38" t="s">
        <v>62</v>
      </c>
      <c r="E29" s="34">
        <v>0.5</v>
      </c>
      <c r="F29" s="35">
        <v>43770</v>
      </c>
      <c r="G29" s="36">
        <v>40</v>
      </c>
      <c r="H29" s="39"/>
      <c r="I29" s="40" t="str">
        <f t="shared" ca="1" si="14"/>
        <v/>
      </c>
      <c r="J29" s="40" t="str">
        <f t="shared" ca="1" si="60"/>
        <v/>
      </c>
      <c r="K29" s="40" t="str">
        <f t="shared" ca="1" si="60"/>
        <v/>
      </c>
      <c r="L29" s="40" t="str">
        <f t="shared" ca="1" si="60"/>
        <v/>
      </c>
      <c r="M29" s="40" t="str">
        <f t="shared" ca="1" si="60"/>
        <v/>
      </c>
      <c r="N29" s="40" t="str">
        <f t="shared" ca="1" si="60"/>
        <v/>
      </c>
      <c r="O29" s="40" t="str">
        <f t="shared" ca="1" si="60"/>
        <v/>
      </c>
      <c r="P29" s="40" t="str">
        <f t="shared" ca="1" si="60"/>
        <v/>
      </c>
      <c r="Q29" s="40" t="str">
        <f t="shared" ca="1" si="60"/>
        <v/>
      </c>
      <c r="R29" s="40" t="str">
        <f t="shared" ca="1" si="60"/>
        <v/>
      </c>
      <c r="S29" s="40" t="str">
        <f t="shared" ca="1" si="60"/>
        <v/>
      </c>
      <c r="T29" s="40" t="str">
        <f t="shared" ca="1" si="60"/>
        <v/>
      </c>
      <c r="U29" s="40" t="str">
        <f t="shared" ca="1" si="60"/>
        <v/>
      </c>
      <c r="V29" s="40" t="str">
        <f t="shared" ca="1" si="60"/>
        <v/>
      </c>
      <c r="W29" s="40" t="str">
        <f t="shared" ca="1" si="60"/>
        <v/>
      </c>
      <c r="X29" s="40" t="str">
        <f t="shared" ca="1" si="60"/>
        <v/>
      </c>
      <c r="Y29" s="40" t="str">
        <f t="shared" ca="1" si="60"/>
        <v/>
      </c>
      <c r="Z29" s="40" t="str">
        <f t="shared" ca="1" si="60"/>
        <v/>
      </c>
      <c r="AA29" s="40" t="str">
        <f t="shared" ca="1" si="60"/>
        <v/>
      </c>
      <c r="AB29" s="40" t="str">
        <f t="shared" ca="1" si="60"/>
        <v/>
      </c>
      <c r="AC29" s="40" t="str">
        <f t="shared" ca="1" si="60"/>
        <v/>
      </c>
      <c r="AD29" s="40" t="str">
        <f t="shared" ca="1" si="60"/>
        <v/>
      </c>
      <c r="AE29" s="40" t="str">
        <f t="shared" ca="1" si="60"/>
        <v/>
      </c>
      <c r="AF29" s="40" t="str">
        <f t="shared" ca="1" si="60"/>
        <v/>
      </c>
      <c r="AG29" s="40" t="str">
        <f t="shared" ca="1" si="60"/>
        <v/>
      </c>
      <c r="AH29" s="40" t="str">
        <f t="shared" ca="1" si="60"/>
        <v/>
      </c>
      <c r="AI29" s="40" t="str">
        <f t="shared" ca="1" si="60"/>
        <v/>
      </c>
      <c r="AJ29" s="40" t="str">
        <f t="shared" ca="1" si="60"/>
        <v/>
      </c>
      <c r="AK29" s="40" t="str">
        <f t="shared" ca="1" si="60"/>
        <v/>
      </c>
      <c r="AL29" s="40" t="str">
        <f t="shared" ca="1" si="60"/>
        <v/>
      </c>
      <c r="AM29" s="40" t="str">
        <f t="shared" ca="1" si="60"/>
        <v/>
      </c>
      <c r="AN29" s="40" t="str">
        <f t="shared" ca="1" si="61"/>
        <v/>
      </c>
      <c r="AO29" s="40" t="str">
        <f t="shared" ca="1" si="61"/>
        <v/>
      </c>
      <c r="AP29" s="40" t="str">
        <f t="shared" ca="1" si="61"/>
        <v/>
      </c>
      <c r="AQ29" s="40" t="str">
        <f t="shared" ca="1" si="61"/>
        <v/>
      </c>
      <c r="AR29" s="40" t="str">
        <f t="shared" ca="1" si="61"/>
        <v/>
      </c>
      <c r="AS29" s="40" t="str">
        <f t="shared" ca="1" si="61"/>
        <v/>
      </c>
      <c r="AT29" s="40" t="str">
        <f t="shared" ca="1" si="61"/>
        <v/>
      </c>
      <c r="AU29" s="40" t="str">
        <f t="shared" ca="1" si="61"/>
        <v/>
      </c>
      <c r="AV29" s="40" t="str">
        <f t="shared" ca="1" si="61"/>
        <v/>
      </c>
      <c r="AW29" s="40" t="str">
        <f t="shared" ca="1" si="61"/>
        <v/>
      </c>
      <c r="AX29" s="40" t="str">
        <f t="shared" ca="1" si="61"/>
        <v/>
      </c>
      <c r="AY29" s="40" t="str">
        <f t="shared" ca="1" si="61"/>
        <v/>
      </c>
      <c r="AZ29" s="40" t="str">
        <f t="shared" ca="1" si="61"/>
        <v/>
      </c>
      <c r="BA29" s="40" t="str">
        <f t="shared" ca="1" si="62"/>
        <v/>
      </c>
      <c r="BB29" s="40" t="str">
        <f t="shared" ref="BB29:BQ34" ca="1" si="68">IF(AND($C29="목표",BB$5&gt;=$F29,BB$5&lt;=$F29+$G29-1),2,IF(AND($C29="중요 시점",BB$5&gt;=$F29,BB$5&lt;=$F29+$G29-1),1,""))</f>
        <v/>
      </c>
      <c r="BC29" s="40" t="str">
        <f t="shared" ref="BC29:BR34" ca="1" si="69">IF(AND($C29="목표",BC$5&gt;=$F29,BC$5&lt;=$F29+$G29-1),2,IF(AND($C29="중요 시점",BC$5&gt;=$F29,BC$5&lt;=$F29+$G29-1),1,""))</f>
        <v/>
      </c>
      <c r="BD29" s="40" t="str">
        <f t="shared" ref="BD29:BS34" ca="1" si="70">IF(AND($C29="목표",BD$5&gt;=$F29,BD$5&lt;=$F29+$G29-1),2,IF(AND($C29="중요 시점",BD$5&gt;=$F29,BD$5&lt;=$F29+$G29-1),1,""))</f>
        <v/>
      </c>
      <c r="BE29" s="40" t="str">
        <f t="shared" ca="1" si="63"/>
        <v/>
      </c>
      <c r="BF29" s="40" t="str">
        <f t="shared" ca="1" si="70"/>
        <v/>
      </c>
      <c r="BG29" s="40" t="str">
        <f t="shared" ca="1" si="70"/>
        <v/>
      </c>
      <c r="BH29" s="40" t="str">
        <f t="shared" ca="1" si="70"/>
        <v/>
      </c>
      <c r="BI29" s="40" t="str">
        <f t="shared" ca="1" si="70"/>
        <v/>
      </c>
      <c r="BJ29" s="40" t="str">
        <f t="shared" ca="1" si="70"/>
        <v/>
      </c>
      <c r="BK29" s="40" t="str">
        <f t="shared" ca="1" si="70"/>
        <v/>
      </c>
      <c r="BL29" s="40" t="str">
        <f t="shared" ca="1" si="70"/>
        <v/>
      </c>
      <c r="BM29" s="40" t="str">
        <f t="shared" ca="1" si="70"/>
        <v/>
      </c>
      <c r="BN29" s="40" t="str">
        <f t="shared" ca="1" si="70"/>
        <v/>
      </c>
      <c r="BO29" s="40" t="str">
        <f t="shared" ca="1" si="70"/>
        <v/>
      </c>
      <c r="BP29" s="40" t="str">
        <f t="shared" ca="1" si="70"/>
        <v/>
      </c>
      <c r="BQ29" s="40" t="str">
        <f t="shared" ca="1" si="64"/>
        <v/>
      </c>
      <c r="BR29" s="40" t="str">
        <f t="shared" ca="1" si="64"/>
        <v/>
      </c>
      <c r="BS29" s="40" t="str">
        <f t="shared" ca="1" si="64"/>
        <v/>
      </c>
      <c r="BT29" s="40" t="str">
        <f t="shared" ca="1" si="64"/>
        <v/>
      </c>
      <c r="BU29" s="40" t="str">
        <f t="shared" ca="1" si="64"/>
        <v/>
      </c>
      <c r="BV29" s="40" t="str">
        <f t="shared" ca="1" si="64"/>
        <v/>
      </c>
      <c r="BW29" s="40" t="str">
        <f t="shared" ref="BW29:CL34" ca="1" si="71">IF(AND($C29="목표",BW$5&gt;=$F29,BW$5&lt;=$F29+$G29-1),2,IF(AND($C29="중요 시점",BW$5&gt;=$F29,BW$5&lt;=$F29+$G29-1),1,""))</f>
        <v/>
      </c>
      <c r="BX29" s="40" t="str">
        <f t="shared" ref="BX29:CM34" ca="1" si="72">IF(AND($C29="목표",BX$5&gt;=$F29,BX$5&lt;=$F29+$G29-1),2,IF(AND($C29="중요 시점",BX$5&gt;=$F29,BX$5&lt;=$F29+$G29-1),1,""))</f>
        <v/>
      </c>
      <c r="BY29" s="40" t="str">
        <f t="shared" ref="BY29:CN34" ca="1" si="73">IF(AND($C29="목표",BY$5&gt;=$F29,BY$5&lt;=$F29+$G29-1),2,IF(AND($C29="중요 시점",BY$5&gt;=$F29,BY$5&lt;=$F29+$G29-1),1,""))</f>
        <v/>
      </c>
      <c r="BZ29" s="40" t="str">
        <f t="shared" ref="BZ29:CO34" ca="1" si="74">IF(AND($C29="목표",BZ$5&gt;=$F29,BZ$5&lt;=$F29+$G29-1),2,IF(AND($C29="중요 시점",BZ$5&gt;=$F29,BZ$5&lt;=$F29+$G29-1),1,""))</f>
        <v/>
      </c>
      <c r="CA29" s="40" t="str">
        <f t="shared" ref="CA29:CP34" ca="1" si="75">IF(AND($C29="목표",CA$5&gt;=$F29,CA$5&lt;=$F29+$G29-1),2,IF(AND($C29="중요 시점",CA$5&gt;=$F29,CA$5&lt;=$F29+$G29-1),1,""))</f>
        <v/>
      </c>
      <c r="CB29" s="40" t="str">
        <f t="shared" ref="CB29:CQ34" ca="1" si="76">IF(AND($C29="목표",CB$5&gt;=$F29,CB$5&lt;=$F29+$G29-1),2,IF(AND($C29="중요 시점",CB$5&gt;=$F29,CB$5&lt;=$F29+$G29-1),1,""))</f>
        <v/>
      </c>
      <c r="CC29" s="40" t="str">
        <f t="shared" ref="CC29:CR34" ca="1" si="77">IF(AND($C29="목표",CC$5&gt;=$F29,CC$5&lt;=$F29+$G29-1),2,IF(AND($C29="중요 시점",CC$5&gt;=$F29,CC$5&lt;=$F29+$G29-1),1,""))</f>
        <v/>
      </c>
      <c r="CD29" s="40" t="str">
        <f t="shared" ref="CD29:CS34" ca="1" si="78">IF(AND($C29="목표",CD$5&gt;=$F29,CD$5&lt;=$F29+$G29-1),2,IF(AND($C29="중요 시점",CD$5&gt;=$F29,CD$5&lt;=$F29+$G29-1),1,""))</f>
        <v/>
      </c>
      <c r="CE29" s="40" t="str">
        <f t="shared" ca="1" si="65"/>
        <v/>
      </c>
      <c r="CF29" s="40" t="str">
        <f t="shared" ca="1" si="67"/>
        <v/>
      </c>
      <c r="CG29" s="40" t="str">
        <f t="shared" ca="1" si="47"/>
        <v/>
      </c>
      <c r="CH29" s="40" t="str">
        <f t="shared" ca="1" si="47"/>
        <v/>
      </c>
      <c r="CI29" s="40" t="str">
        <f t="shared" ca="1" si="47"/>
        <v/>
      </c>
      <c r="CJ29" s="40" t="str">
        <f t="shared" ca="1" si="47"/>
        <v/>
      </c>
      <c r="CK29" s="40" t="str">
        <f t="shared" ca="1" si="47"/>
        <v/>
      </c>
      <c r="CL29" s="40" t="str">
        <f t="shared" ca="1" si="47"/>
        <v/>
      </c>
      <c r="CM29" s="40" t="str">
        <f t="shared" ca="1" si="47"/>
        <v/>
      </c>
      <c r="CN29" s="40" t="str">
        <f t="shared" ca="1" si="47"/>
        <v/>
      </c>
      <c r="CO29" s="40" t="str">
        <f t="shared" ca="1" si="47"/>
        <v/>
      </c>
      <c r="CP29" s="40" t="str">
        <f t="shared" ca="1" si="47"/>
        <v/>
      </c>
      <c r="CQ29" s="40" t="str">
        <f t="shared" ca="1" si="47"/>
        <v/>
      </c>
      <c r="CR29" s="40" t="str">
        <f t="shared" ca="1" si="47"/>
        <v/>
      </c>
      <c r="CS29" s="40" t="str">
        <f t="shared" ca="1" si="47"/>
        <v/>
      </c>
      <c r="CT29" s="40" t="str">
        <f t="shared" ca="1" si="47"/>
        <v/>
      </c>
      <c r="CU29" s="40" t="str">
        <f t="shared" ca="1" si="66"/>
        <v/>
      </c>
      <c r="CV29" s="40" t="str">
        <f t="shared" ca="1" si="66"/>
        <v/>
      </c>
      <c r="CW29" s="40" t="str">
        <f t="shared" ca="1" si="66"/>
        <v/>
      </c>
      <c r="CX29" s="40" t="str">
        <f t="shared" ca="1" si="66"/>
        <v/>
      </c>
    </row>
    <row r="30" spans="1:102" s="41" customFormat="1" ht="30" customHeight="1">
      <c r="A30" s="33"/>
      <c r="B30" s="44" t="s">
        <v>59</v>
      </c>
      <c r="C30" s="38" t="s">
        <v>16</v>
      </c>
      <c r="D30" s="38" t="s">
        <v>37</v>
      </c>
      <c r="E30" s="34">
        <v>0.5</v>
      </c>
      <c r="F30" s="35">
        <v>43770</v>
      </c>
      <c r="G30" s="36">
        <v>40</v>
      </c>
      <c r="H30" s="39"/>
      <c r="I30" s="40" t="str">
        <f t="shared" ca="1" si="14"/>
        <v/>
      </c>
      <c r="J30" s="40" t="str">
        <f t="shared" ca="1" si="60"/>
        <v/>
      </c>
      <c r="K30" s="40" t="str">
        <f t="shared" ca="1" si="60"/>
        <v/>
      </c>
      <c r="L30" s="40" t="str">
        <f t="shared" ca="1" si="60"/>
        <v/>
      </c>
      <c r="M30" s="40" t="str">
        <f t="shared" ca="1" si="60"/>
        <v/>
      </c>
      <c r="N30" s="40" t="str">
        <f t="shared" ca="1" si="60"/>
        <v/>
      </c>
      <c r="O30" s="40" t="str">
        <f t="shared" ca="1" si="60"/>
        <v/>
      </c>
      <c r="P30" s="40" t="str">
        <f t="shared" ca="1" si="60"/>
        <v/>
      </c>
      <c r="Q30" s="40" t="str">
        <f t="shared" ca="1" si="60"/>
        <v/>
      </c>
      <c r="R30" s="40" t="str">
        <f t="shared" ca="1" si="60"/>
        <v/>
      </c>
      <c r="S30" s="40" t="str">
        <f t="shared" ca="1" si="60"/>
        <v/>
      </c>
      <c r="T30" s="40" t="str">
        <f t="shared" ca="1" si="60"/>
        <v/>
      </c>
      <c r="U30" s="40" t="str">
        <f t="shared" ca="1" si="60"/>
        <v/>
      </c>
      <c r="V30" s="40" t="str">
        <f t="shared" ca="1" si="60"/>
        <v/>
      </c>
      <c r="W30" s="40" t="str">
        <f t="shared" ca="1" si="60"/>
        <v/>
      </c>
      <c r="X30" s="40" t="str">
        <f t="shared" ca="1" si="60"/>
        <v/>
      </c>
      <c r="Y30" s="40" t="str">
        <f t="shared" ca="1" si="60"/>
        <v/>
      </c>
      <c r="Z30" s="40" t="str">
        <f t="shared" ca="1" si="60"/>
        <v/>
      </c>
      <c r="AA30" s="40" t="str">
        <f t="shared" ca="1" si="60"/>
        <v/>
      </c>
      <c r="AB30" s="40" t="str">
        <f t="shared" ca="1" si="60"/>
        <v/>
      </c>
      <c r="AC30" s="40" t="str">
        <f t="shared" ca="1" si="60"/>
        <v/>
      </c>
      <c r="AD30" s="40" t="str">
        <f t="shared" ca="1" si="60"/>
        <v/>
      </c>
      <c r="AE30" s="40" t="str">
        <f t="shared" ca="1" si="60"/>
        <v/>
      </c>
      <c r="AF30" s="40" t="str">
        <f t="shared" ca="1" si="60"/>
        <v/>
      </c>
      <c r="AG30" s="40" t="str">
        <f t="shared" ca="1" si="60"/>
        <v/>
      </c>
      <c r="AH30" s="40" t="str">
        <f t="shared" ca="1" si="60"/>
        <v/>
      </c>
      <c r="AI30" s="40" t="str">
        <f t="shared" ca="1" si="60"/>
        <v/>
      </c>
      <c r="AJ30" s="40" t="str">
        <f t="shared" ca="1" si="60"/>
        <v/>
      </c>
      <c r="AK30" s="40" t="str">
        <f t="shared" ca="1" si="60"/>
        <v/>
      </c>
      <c r="AL30" s="40" t="str">
        <f t="shared" ca="1" si="60"/>
        <v/>
      </c>
      <c r="AM30" s="40" t="str">
        <f t="shared" ca="1" si="60"/>
        <v/>
      </c>
      <c r="AN30" s="40" t="str">
        <f t="shared" ca="1" si="61"/>
        <v/>
      </c>
      <c r="AO30" s="40" t="str">
        <f t="shared" ref="AO30:BD34" ca="1" si="79">IF(AND($C30="목표",AO$5&gt;=$F30,AO$5&lt;=$F30+$G30-1),2,IF(AND($C30="중요 시점",AO$5&gt;=$F30,AO$5&lt;=$F30+$G30-1),1,""))</f>
        <v/>
      </c>
      <c r="AP30" s="40" t="str">
        <f t="shared" ref="AP30:BE34" ca="1" si="80">IF(AND($C30="목표",AP$5&gt;=$F30,AP$5&lt;=$F30+$G30-1),2,IF(AND($C30="중요 시점",AP$5&gt;=$F30,AP$5&lt;=$F30+$G30-1),1,""))</f>
        <v/>
      </c>
      <c r="AQ30" s="40" t="str">
        <f t="shared" ref="AQ30:BF34" ca="1" si="81">IF(AND($C30="목표",AQ$5&gt;=$F30,AQ$5&lt;=$F30+$G30-1),2,IF(AND($C30="중요 시점",AQ$5&gt;=$F30,AQ$5&lt;=$F30+$G30-1),1,""))</f>
        <v/>
      </c>
      <c r="AR30" s="40" t="str">
        <f t="shared" ref="AR30:BG34" ca="1" si="82">IF(AND($C30="목표",AR$5&gt;=$F30,AR$5&lt;=$F30+$G30-1),2,IF(AND($C30="중요 시점",AR$5&gt;=$F30,AR$5&lt;=$F30+$G30-1),1,""))</f>
        <v/>
      </c>
      <c r="AS30" s="40" t="str">
        <f t="shared" ref="AS30:BH34" ca="1" si="83">IF(AND($C30="목표",AS$5&gt;=$F30,AS$5&lt;=$F30+$G30-1),2,IF(AND($C30="중요 시점",AS$5&gt;=$F30,AS$5&lt;=$F30+$G30-1),1,""))</f>
        <v/>
      </c>
      <c r="AT30" s="40" t="str">
        <f t="shared" ref="AT30:BI34" ca="1" si="84">IF(AND($C30="목표",AT$5&gt;=$F30,AT$5&lt;=$F30+$G30-1),2,IF(AND($C30="중요 시점",AT$5&gt;=$F30,AT$5&lt;=$F30+$G30-1),1,""))</f>
        <v/>
      </c>
      <c r="AU30" s="40" t="str">
        <f t="shared" ref="AU30:BJ34" ca="1" si="85">IF(AND($C30="목표",AU$5&gt;=$F30,AU$5&lt;=$F30+$G30-1),2,IF(AND($C30="중요 시점",AU$5&gt;=$F30,AU$5&lt;=$F30+$G30-1),1,""))</f>
        <v/>
      </c>
      <c r="AV30" s="40" t="str">
        <f t="shared" ref="AV30:BK34" ca="1" si="86">IF(AND($C30="목표",AV$5&gt;=$F30,AV$5&lt;=$F30+$G30-1),2,IF(AND($C30="중요 시점",AV$5&gt;=$F30,AV$5&lt;=$F30+$G30-1),1,""))</f>
        <v/>
      </c>
      <c r="AW30" s="40" t="str">
        <f t="shared" ref="AW30:BL34" ca="1" si="87">IF(AND($C30="목표",AW$5&gt;=$F30,AW$5&lt;=$F30+$G30-1),2,IF(AND($C30="중요 시점",AW$5&gt;=$F30,AW$5&lt;=$F30+$G30-1),1,""))</f>
        <v/>
      </c>
      <c r="AX30" s="40" t="str">
        <f t="shared" ref="AX30:BM34" ca="1" si="88">IF(AND($C30="목표",AX$5&gt;=$F30,AX$5&lt;=$F30+$G30-1),2,IF(AND($C30="중요 시점",AX$5&gt;=$F30,AX$5&lt;=$F30+$G30-1),1,""))</f>
        <v/>
      </c>
      <c r="AY30" s="40" t="str">
        <f t="shared" ref="AY30:BN34" ca="1" si="89">IF(AND($C30="목표",AY$5&gt;=$F30,AY$5&lt;=$F30+$G30-1),2,IF(AND($C30="중요 시점",AY$5&gt;=$F30,AY$5&lt;=$F30+$G30-1),1,""))</f>
        <v/>
      </c>
      <c r="AZ30" s="40" t="str">
        <f t="shared" ref="AZ30:BO34" ca="1" si="90">IF(AND($C30="목표",AZ$5&gt;=$F30,AZ$5&lt;=$F30+$G30-1),2,IF(AND($C30="중요 시점",AZ$5&gt;=$F30,AZ$5&lt;=$F30+$G30-1),1,""))</f>
        <v/>
      </c>
      <c r="BA30" s="40" t="str">
        <f t="shared" ca="1" si="62"/>
        <v/>
      </c>
      <c r="BB30" s="40" t="str">
        <f t="shared" ca="1" si="68"/>
        <v/>
      </c>
      <c r="BC30" s="40" t="str">
        <f t="shared" ca="1" si="69"/>
        <v/>
      </c>
      <c r="BD30" s="40" t="str">
        <f t="shared" ca="1" si="70"/>
        <v/>
      </c>
      <c r="BE30" s="40" t="str">
        <f t="shared" ca="1" si="63"/>
        <v/>
      </c>
      <c r="BF30" s="40" t="str">
        <f t="shared" ref="AN30:CY34" ca="1" si="91">IF(AND($C30="목표",BF$5&gt;=$F30,BF$5&lt;=$F30+$G30-1),2,IF(AND($C30="중요 시점",BF$5&gt;=$F30,BF$5&lt;=$F30+$G30-1),1,""))</f>
        <v/>
      </c>
      <c r="BG30" s="40" t="str">
        <f t="shared" ca="1" si="91"/>
        <v/>
      </c>
      <c r="BH30" s="40" t="str">
        <f t="shared" ca="1" si="91"/>
        <v/>
      </c>
      <c r="BI30" s="40" t="str">
        <f t="shared" ca="1" si="91"/>
        <v/>
      </c>
      <c r="BJ30" s="40" t="str">
        <f t="shared" ca="1" si="91"/>
        <v/>
      </c>
      <c r="BK30" s="40" t="str">
        <f t="shared" ca="1" si="91"/>
        <v/>
      </c>
      <c r="BL30" s="40" t="str">
        <f t="shared" ca="1" si="91"/>
        <v/>
      </c>
      <c r="BM30" s="40" t="str">
        <f t="shared" ca="1" si="91"/>
        <v/>
      </c>
      <c r="BN30" s="40" t="str">
        <f t="shared" ca="1" si="91"/>
        <v/>
      </c>
      <c r="BO30" s="40" t="str">
        <f t="shared" ca="1" si="91"/>
        <v/>
      </c>
      <c r="BP30" s="40" t="str">
        <f t="shared" ca="1" si="91"/>
        <v/>
      </c>
      <c r="BQ30" s="40" t="str">
        <f t="shared" ca="1" si="91"/>
        <v/>
      </c>
      <c r="BR30" s="40" t="str">
        <f t="shared" ca="1" si="91"/>
        <v/>
      </c>
      <c r="BS30" s="40" t="str">
        <f t="shared" ca="1" si="91"/>
        <v/>
      </c>
      <c r="BT30" s="40" t="str">
        <f t="shared" ca="1" si="91"/>
        <v/>
      </c>
      <c r="BU30" s="40" t="str">
        <f t="shared" ca="1" si="91"/>
        <v/>
      </c>
      <c r="BV30" s="40" t="str">
        <f t="shared" ca="1" si="91"/>
        <v/>
      </c>
      <c r="BW30" s="40" t="str">
        <f t="shared" ca="1" si="91"/>
        <v/>
      </c>
      <c r="BX30" s="40" t="str">
        <f t="shared" ca="1" si="91"/>
        <v/>
      </c>
      <c r="BY30" s="40" t="str">
        <f t="shared" ca="1" si="91"/>
        <v/>
      </c>
      <c r="BZ30" s="40" t="str">
        <f t="shared" ca="1" si="91"/>
        <v/>
      </c>
      <c r="CA30" s="40" t="str">
        <f t="shared" ca="1" si="91"/>
        <v/>
      </c>
      <c r="CB30" s="40" t="str">
        <f t="shared" ca="1" si="91"/>
        <v/>
      </c>
      <c r="CC30" s="40" t="str">
        <f t="shared" ca="1" si="91"/>
        <v/>
      </c>
      <c r="CD30" s="40" t="str">
        <f t="shared" ca="1" si="91"/>
        <v/>
      </c>
      <c r="CE30" s="40" t="str">
        <f t="shared" ca="1" si="91"/>
        <v/>
      </c>
      <c r="CF30" s="40" t="str">
        <f t="shared" ca="1" si="91"/>
        <v/>
      </c>
      <c r="CG30" s="40" t="str">
        <f t="shared" ca="1" si="47"/>
        <v/>
      </c>
      <c r="CH30" s="40" t="str">
        <f t="shared" ca="1" si="47"/>
        <v/>
      </c>
      <c r="CI30" s="40" t="str">
        <f t="shared" ca="1" si="47"/>
        <v/>
      </c>
      <c r="CJ30" s="40" t="str">
        <f t="shared" ca="1" si="47"/>
        <v/>
      </c>
      <c r="CK30" s="40" t="str">
        <f t="shared" ca="1" si="47"/>
        <v/>
      </c>
      <c r="CL30" s="40" t="str">
        <f t="shared" ca="1" si="91"/>
        <v/>
      </c>
      <c r="CM30" s="40" t="str">
        <f t="shared" ca="1" si="91"/>
        <v/>
      </c>
      <c r="CN30" s="40" t="str">
        <f t="shared" ca="1" si="91"/>
        <v/>
      </c>
      <c r="CO30" s="40" t="str">
        <f t="shared" ca="1" si="47"/>
        <v/>
      </c>
      <c r="CP30" s="40" t="str">
        <f t="shared" ca="1" si="47"/>
        <v/>
      </c>
      <c r="CQ30" s="40" t="str">
        <f t="shared" ca="1" si="47"/>
        <v/>
      </c>
      <c r="CR30" s="40" t="str">
        <f t="shared" ca="1" si="47"/>
        <v/>
      </c>
      <c r="CS30" s="40" t="str">
        <f t="shared" ca="1" si="47"/>
        <v/>
      </c>
      <c r="CT30" s="40" t="str">
        <f t="shared" ca="1" si="47"/>
        <v/>
      </c>
      <c r="CU30" s="40" t="str">
        <f t="shared" ca="1" si="66"/>
        <v/>
      </c>
      <c r="CV30" s="40" t="str">
        <f t="shared" ca="1" si="66"/>
        <v/>
      </c>
      <c r="CW30" s="40" t="str">
        <f t="shared" ca="1" si="66"/>
        <v/>
      </c>
      <c r="CX30" s="40" t="str">
        <f t="shared" ca="1" si="66"/>
        <v/>
      </c>
    </row>
    <row r="31" spans="1:102" s="41" customFormat="1" ht="30" customHeight="1">
      <c r="A31" s="33"/>
      <c r="B31" s="44" t="s">
        <v>60</v>
      </c>
      <c r="C31" s="59" t="s">
        <v>64</v>
      </c>
      <c r="D31" s="38" t="s">
        <v>63</v>
      </c>
      <c r="E31" s="60">
        <v>1</v>
      </c>
      <c r="F31" s="35">
        <v>43770</v>
      </c>
      <c r="G31" s="36">
        <v>40</v>
      </c>
      <c r="H31" s="39"/>
      <c r="I31" s="40" t="str">
        <f t="shared" ca="1" si="14"/>
        <v/>
      </c>
      <c r="J31" s="40" t="str">
        <f t="shared" ca="1" si="60"/>
        <v/>
      </c>
      <c r="K31" s="40" t="str">
        <f t="shared" ca="1" si="60"/>
        <v/>
      </c>
      <c r="L31" s="40" t="str">
        <f t="shared" ca="1" si="60"/>
        <v/>
      </c>
      <c r="M31" s="40" t="str">
        <f t="shared" ca="1" si="60"/>
        <v/>
      </c>
      <c r="N31" s="40" t="str">
        <f t="shared" ca="1" si="60"/>
        <v/>
      </c>
      <c r="O31" s="40" t="str">
        <f t="shared" ca="1" si="60"/>
        <v/>
      </c>
      <c r="P31" s="40" t="str">
        <f t="shared" ca="1" si="60"/>
        <v/>
      </c>
      <c r="Q31" s="40" t="str">
        <f t="shared" ca="1" si="60"/>
        <v/>
      </c>
      <c r="R31" s="40" t="str">
        <f t="shared" ca="1" si="60"/>
        <v/>
      </c>
      <c r="S31" s="40" t="str">
        <f t="shared" ca="1" si="60"/>
        <v/>
      </c>
      <c r="T31" s="40" t="str">
        <f t="shared" ca="1" si="60"/>
        <v/>
      </c>
      <c r="U31" s="40" t="str">
        <f t="shared" ca="1" si="60"/>
        <v/>
      </c>
      <c r="V31" s="40" t="str">
        <f t="shared" ca="1" si="60"/>
        <v/>
      </c>
      <c r="W31" s="40" t="str">
        <f t="shared" ca="1" si="60"/>
        <v/>
      </c>
      <c r="X31" s="40" t="str">
        <f t="shared" ca="1" si="60"/>
        <v/>
      </c>
      <c r="Y31" s="40" t="str">
        <f t="shared" ca="1" si="60"/>
        <v/>
      </c>
      <c r="Z31" s="40" t="str">
        <f t="shared" ca="1" si="60"/>
        <v/>
      </c>
      <c r="AA31" s="40" t="str">
        <f t="shared" ca="1" si="60"/>
        <v/>
      </c>
      <c r="AB31" s="40" t="str">
        <f t="shared" ca="1" si="60"/>
        <v/>
      </c>
      <c r="AC31" s="40" t="str">
        <f t="shared" ca="1" si="60"/>
        <v/>
      </c>
      <c r="AD31" s="40" t="str">
        <f t="shared" ca="1" si="60"/>
        <v/>
      </c>
      <c r="AE31" s="40" t="str">
        <f t="shared" ca="1" si="60"/>
        <v/>
      </c>
      <c r="AF31" s="40" t="str">
        <f t="shared" ca="1" si="60"/>
        <v/>
      </c>
      <c r="AG31" s="40" t="str">
        <f t="shared" ca="1" si="60"/>
        <v/>
      </c>
      <c r="AH31" s="40" t="str">
        <f t="shared" ca="1" si="60"/>
        <v/>
      </c>
      <c r="AI31" s="40" t="str">
        <f t="shared" ca="1" si="60"/>
        <v/>
      </c>
      <c r="AJ31" s="40" t="str">
        <f t="shared" ca="1" si="60"/>
        <v/>
      </c>
      <c r="AK31" s="40" t="str">
        <f t="shared" ca="1" si="60"/>
        <v/>
      </c>
      <c r="AL31" s="40" t="str">
        <f t="shared" ca="1" si="60"/>
        <v/>
      </c>
      <c r="AM31" s="40" t="str">
        <f t="shared" ca="1" si="60"/>
        <v/>
      </c>
      <c r="AN31" s="40" t="str">
        <f t="shared" ca="1" si="91"/>
        <v/>
      </c>
      <c r="AO31" s="40" t="str">
        <f t="shared" ca="1" si="91"/>
        <v/>
      </c>
      <c r="AP31" s="40" t="str">
        <f t="shared" ca="1" si="91"/>
        <v/>
      </c>
      <c r="AQ31" s="40" t="str">
        <f t="shared" ca="1" si="91"/>
        <v/>
      </c>
      <c r="AR31" s="40" t="str">
        <f t="shared" ca="1" si="91"/>
        <v/>
      </c>
      <c r="AS31" s="40" t="str">
        <f t="shared" ca="1" si="91"/>
        <v/>
      </c>
      <c r="AT31" s="40" t="str">
        <f t="shared" ca="1" si="91"/>
        <v/>
      </c>
      <c r="AU31" s="40" t="str">
        <f t="shared" ca="1" si="91"/>
        <v/>
      </c>
      <c r="AV31" s="40" t="str">
        <f t="shared" ca="1" si="91"/>
        <v/>
      </c>
      <c r="AW31" s="40" t="str">
        <f t="shared" ca="1" si="91"/>
        <v/>
      </c>
      <c r="AX31" s="40" t="str">
        <f t="shared" ca="1" si="91"/>
        <v/>
      </c>
      <c r="AY31" s="40" t="str">
        <f t="shared" ca="1" si="91"/>
        <v/>
      </c>
      <c r="AZ31" s="40" t="str">
        <f t="shared" ca="1" si="91"/>
        <v/>
      </c>
      <c r="BA31" s="40" t="str">
        <f t="shared" ca="1" si="91"/>
        <v/>
      </c>
      <c r="BB31" s="40" t="str">
        <f t="shared" ca="1" si="91"/>
        <v/>
      </c>
      <c r="BC31" s="40" t="str">
        <f t="shared" ca="1" si="91"/>
        <v/>
      </c>
      <c r="BD31" s="40" t="str">
        <f t="shared" ca="1" si="91"/>
        <v/>
      </c>
      <c r="BE31" s="40" t="str">
        <f t="shared" ca="1" si="91"/>
        <v/>
      </c>
      <c r="BF31" s="40" t="str">
        <f t="shared" ca="1" si="91"/>
        <v/>
      </c>
      <c r="BG31" s="40" t="str">
        <f t="shared" ca="1" si="91"/>
        <v/>
      </c>
      <c r="BH31" s="40" t="str">
        <f t="shared" ca="1" si="91"/>
        <v/>
      </c>
      <c r="BI31" s="40" t="str">
        <f t="shared" ca="1" si="91"/>
        <v/>
      </c>
      <c r="BJ31" s="40" t="str">
        <f t="shared" ca="1" si="91"/>
        <v/>
      </c>
      <c r="BK31" s="40" t="str">
        <f t="shared" ca="1" si="91"/>
        <v/>
      </c>
      <c r="BL31" s="40" t="str">
        <f t="shared" ca="1" si="91"/>
        <v/>
      </c>
      <c r="BM31" s="40" t="str">
        <f t="shared" ca="1" si="91"/>
        <v/>
      </c>
      <c r="BN31" s="40" t="str">
        <f t="shared" ca="1" si="91"/>
        <v/>
      </c>
      <c r="BO31" s="40" t="str">
        <f t="shared" ca="1" si="91"/>
        <v/>
      </c>
      <c r="BP31" s="40" t="str">
        <f t="shared" ca="1" si="91"/>
        <v/>
      </c>
      <c r="BQ31" s="40" t="str">
        <f t="shared" ca="1" si="91"/>
        <v/>
      </c>
      <c r="BR31" s="40" t="str">
        <f t="shared" ca="1" si="91"/>
        <v/>
      </c>
      <c r="BS31" s="40" t="str">
        <f t="shared" ca="1" si="91"/>
        <v/>
      </c>
      <c r="BT31" s="40" t="str">
        <f t="shared" ca="1" si="91"/>
        <v/>
      </c>
      <c r="BU31" s="40" t="str">
        <f t="shared" ca="1" si="91"/>
        <v/>
      </c>
      <c r="BV31" s="40" t="str">
        <f t="shared" ca="1" si="91"/>
        <v/>
      </c>
      <c r="BW31" s="40" t="str">
        <f t="shared" ca="1" si="91"/>
        <v/>
      </c>
      <c r="BX31" s="40" t="str">
        <f t="shared" ca="1" si="91"/>
        <v/>
      </c>
      <c r="BY31" s="40" t="str">
        <f t="shared" ca="1" si="91"/>
        <v/>
      </c>
      <c r="BZ31" s="40" t="str">
        <f t="shared" ca="1" si="91"/>
        <v/>
      </c>
      <c r="CA31" s="40" t="str">
        <f t="shared" ca="1" si="91"/>
        <v/>
      </c>
      <c r="CB31" s="40" t="str">
        <f t="shared" ca="1" si="91"/>
        <v/>
      </c>
      <c r="CC31" s="40" t="str">
        <f t="shared" ca="1" si="91"/>
        <v/>
      </c>
      <c r="CD31" s="40" t="str">
        <f t="shared" ca="1" si="91"/>
        <v/>
      </c>
      <c r="CE31" s="40" t="str">
        <f t="shared" ca="1" si="91"/>
        <v/>
      </c>
      <c r="CF31" s="40" t="str">
        <f t="shared" ca="1" si="91"/>
        <v/>
      </c>
      <c r="CG31" s="40" t="str">
        <f t="shared" ca="1" si="47"/>
        <v/>
      </c>
      <c r="CH31" s="40" t="str">
        <f t="shared" ca="1" si="47"/>
        <v/>
      </c>
      <c r="CI31" s="40" t="str">
        <f t="shared" ca="1" si="47"/>
        <v/>
      </c>
      <c r="CJ31" s="40" t="str">
        <f t="shared" ca="1" si="47"/>
        <v/>
      </c>
      <c r="CK31" s="40" t="str">
        <f t="shared" ca="1" si="47"/>
        <v/>
      </c>
      <c r="CL31" s="40" t="str">
        <f t="shared" ca="1" si="91"/>
        <v/>
      </c>
      <c r="CM31" s="40" t="str">
        <f t="shared" ca="1" si="91"/>
        <v/>
      </c>
      <c r="CN31" s="40" t="str">
        <f t="shared" ca="1" si="91"/>
        <v/>
      </c>
      <c r="CO31" s="40" t="str">
        <f t="shared" ca="1" si="47"/>
        <v/>
      </c>
      <c r="CP31" s="40" t="str">
        <f t="shared" ca="1" si="47"/>
        <v/>
      </c>
      <c r="CQ31" s="40" t="str">
        <f t="shared" ca="1" si="47"/>
        <v/>
      </c>
      <c r="CR31" s="40" t="str">
        <f t="shared" ca="1" si="47"/>
        <v/>
      </c>
      <c r="CS31" s="40" t="str">
        <f t="shared" ca="1" si="47"/>
        <v/>
      </c>
      <c r="CT31" s="40" t="str">
        <f t="shared" ca="1" si="47"/>
        <v/>
      </c>
      <c r="CU31" s="40" t="str">
        <f t="shared" ca="1" si="66"/>
        <v/>
      </c>
      <c r="CV31" s="40" t="str">
        <f t="shared" ca="1" si="66"/>
        <v/>
      </c>
      <c r="CW31" s="40" t="str">
        <f t="shared" ca="1" si="66"/>
        <v/>
      </c>
      <c r="CX31" s="40" t="str">
        <f t="shared" ca="1" si="66"/>
        <v/>
      </c>
    </row>
    <row r="32" spans="1:102" s="41" customFormat="1" ht="30" customHeight="1">
      <c r="A32" s="33" t="s">
        <v>9</v>
      </c>
      <c r="B32" s="43" t="s">
        <v>33</v>
      </c>
      <c r="C32" s="59" t="s">
        <v>14</v>
      </c>
      <c r="D32" s="68" t="s">
        <v>34</v>
      </c>
      <c r="E32" s="60">
        <v>1</v>
      </c>
      <c r="F32" s="35">
        <v>43779</v>
      </c>
      <c r="G32" s="36">
        <v>38</v>
      </c>
      <c r="H32" s="39"/>
      <c r="I32" s="40" t="str">
        <f t="shared" ca="1" si="60"/>
        <v/>
      </c>
      <c r="J32" s="40" t="str">
        <f t="shared" ca="1" si="60"/>
        <v/>
      </c>
      <c r="K32" s="40" t="str">
        <f t="shared" ca="1" si="60"/>
        <v/>
      </c>
      <c r="L32" s="40" t="str">
        <f t="shared" ca="1" si="60"/>
        <v/>
      </c>
      <c r="M32" s="40" t="str">
        <f t="shared" ca="1" si="60"/>
        <v/>
      </c>
      <c r="N32" s="40" t="str">
        <f t="shared" ca="1" si="60"/>
        <v/>
      </c>
      <c r="O32" s="40" t="str">
        <f t="shared" ca="1" si="60"/>
        <v/>
      </c>
      <c r="P32" s="40" t="str">
        <f t="shared" ca="1" si="60"/>
        <v/>
      </c>
      <c r="Q32" s="40" t="str">
        <f t="shared" ca="1" si="60"/>
        <v/>
      </c>
      <c r="R32" s="40" t="str">
        <f t="shared" ca="1" si="60"/>
        <v/>
      </c>
      <c r="S32" s="40" t="str">
        <f t="shared" ca="1" si="60"/>
        <v/>
      </c>
      <c r="T32" s="40" t="str">
        <f t="shared" ca="1" si="60"/>
        <v/>
      </c>
      <c r="U32" s="40" t="str">
        <f t="shared" ca="1" si="60"/>
        <v/>
      </c>
      <c r="V32" s="40" t="str">
        <f t="shared" ca="1" si="60"/>
        <v/>
      </c>
      <c r="W32" s="40" t="str">
        <f t="shared" ca="1" si="60"/>
        <v/>
      </c>
      <c r="X32" s="40" t="str">
        <f t="shared" ca="1" si="60"/>
        <v/>
      </c>
      <c r="Y32" s="40" t="str">
        <f t="shared" ca="1" si="60"/>
        <v/>
      </c>
      <c r="Z32" s="40" t="str">
        <f t="shared" ca="1" si="60"/>
        <v/>
      </c>
      <c r="AA32" s="40" t="str">
        <f t="shared" ca="1" si="60"/>
        <v/>
      </c>
      <c r="AB32" s="40" t="str">
        <f t="shared" ca="1" si="60"/>
        <v/>
      </c>
      <c r="AC32" s="40" t="str">
        <f t="shared" ca="1" si="60"/>
        <v/>
      </c>
      <c r="AD32" s="40" t="str">
        <f t="shared" ca="1" si="60"/>
        <v/>
      </c>
      <c r="AE32" s="40" t="str">
        <f t="shared" ca="1" si="60"/>
        <v/>
      </c>
      <c r="AF32" s="40" t="str">
        <f t="shared" ca="1" si="60"/>
        <v/>
      </c>
      <c r="AG32" s="40" t="str">
        <f t="shared" ca="1" si="60"/>
        <v/>
      </c>
      <c r="AH32" s="40" t="str">
        <f t="shared" ca="1" si="60"/>
        <v/>
      </c>
      <c r="AI32" s="40" t="str">
        <f t="shared" ca="1" si="60"/>
        <v/>
      </c>
      <c r="AJ32" s="40" t="str">
        <f t="shared" ca="1" si="60"/>
        <v/>
      </c>
      <c r="AK32" s="40" t="str">
        <f t="shared" ca="1" si="60"/>
        <v/>
      </c>
      <c r="AL32" s="40" t="str">
        <f t="shared" ca="1" si="60"/>
        <v/>
      </c>
      <c r="AM32" s="40" t="str">
        <f t="shared" ca="1" si="60"/>
        <v/>
      </c>
      <c r="AN32" s="40" t="str">
        <f t="shared" ca="1" si="91"/>
        <v/>
      </c>
      <c r="AO32" s="40" t="str">
        <f t="shared" ca="1" si="91"/>
        <v/>
      </c>
      <c r="AP32" s="40" t="str">
        <f t="shared" ca="1" si="91"/>
        <v/>
      </c>
      <c r="AQ32" s="40" t="str">
        <f t="shared" ca="1" si="91"/>
        <v/>
      </c>
      <c r="AR32" s="40" t="str">
        <f t="shared" ca="1" si="91"/>
        <v/>
      </c>
      <c r="AS32" s="40" t="str">
        <f t="shared" ca="1" si="91"/>
        <v/>
      </c>
      <c r="AT32" s="40" t="str">
        <f t="shared" ca="1" si="91"/>
        <v/>
      </c>
      <c r="AU32" s="40" t="str">
        <f t="shared" ca="1" si="91"/>
        <v/>
      </c>
      <c r="AV32" s="40" t="str">
        <f t="shared" ca="1" si="91"/>
        <v/>
      </c>
      <c r="AW32" s="40" t="str">
        <f t="shared" ca="1" si="91"/>
        <v/>
      </c>
      <c r="AX32" s="40" t="str">
        <f t="shared" ca="1" si="91"/>
        <v/>
      </c>
      <c r="AY32" s="40" t="str">
        <f t="shared" ca="1" si="91"/>
        <v/>
      </c>
      <c r="AZ32" s="40" t="str">
        <f t="shared" ca="1" si="91"/>
        <v/>
      </c>
      <c r="BA32" s="40" t="str">
        <f t="shared" ca="1" si="91"/>
        <v/>
      </c>
      <c r="BB32" s="40" t="str">
        <f t="shared" ca="1" si="91"/>
        <v/>
      </c>
      <c r="BC32" s="40" t="str">
        <f t="shared" ca="1" si="91"/>
        <v/>
      </c>
      <c r="BD32" s="40" t="str">
        <f t="shared" ca="1" si="91"/>
        <v/>
      </c>
      <c r="BE32" s="40" t="str">
        <f t="shared" ca="1" si="91"/>
        <v/>
      </c>
      <c r="BF32" s="40" t="str">
        <f t="shared" ca="1" si="91"/>
        <v/>
      </c>
      <c r="BG32" s="40">
        <f t="shared" ca="1" si="91"/>
        <v>2</v>
      </c>
      <c r="BH32" s="40">
        <f t="shared" ca="1" si="91"/>
        <v>2</v>
      </c>
      <c r="BI32" s="40">
        <f t="shared" ca="1" si="91"/>
        <v>2</v>
      </c>
      <c r="BJ32" s="40">
        <f t="shared" ca="1" si="91"/>
        <v>2</v>
      </c>
      <c r="BK32" s="40">
        <f t="shared" ca="1" si="91"/>
        <v>2</v>
      </c>
      <c r="BL32" s="40">
        <f t="shared" ca="1" si="91"/>
        <v>2</v>
      </c>
      <c r="BM32" s="40">
        <f t="shared" ca="1" si="91"/>
        <v>2</v>
      </c>
      <c r="BN32" s="40">
        <f t="shared" ca="1" si="91"/>
        <v>2</v>
      </c>
      <c r="BO32" s="40">
        <f t="shared" ca="1" si="91"/>
        <v>2</v>
      </c>
      <c r="BP32" s="40">
        <f t="shared" ca="1" si="91"/>
        <v>2</v>
      </c>
      <c r="BQ32" s="40">
        <f t="shared" ca="1" si="91"/>
        <v>2</v>
      </c>
      <c r="BR32" s="40">
        <f t="shared" ca="1" si="91"/>
        <v>2</v>
      </c>
      <c r="BS32" s="40">
        <f t="shared" ca="1" si="91"/>
        <v>2</v>
      </c>
      <c r="BT32" s="40">
        <f t="shared" ca="1" si="91"/>
        <v>2</v>
      </c>
      <c r="BU32" s="40">
        <f t="shared" ca="1" si="91"/>
        <v>2</v>
      </c>
      <c r="BV32" s="40">
        <f t="shared" ca="1" si="91"/>
        <v>2</v>
      </c>
      <c r="BW32" s="40">
        <f t="shared" ca="1" si="91"/>
        <v>2</v>
      </c>
      <c r="BX32" s="40">
        <f t="shared" ca="1" si="91"/>
        <v>2</v>
      </c>
      <c r="BY32" s="40">
        <f t="shared" ca="1" si="91"/>
        <v>2</v>
      </c>
      <c r="BZ32" s="40">
        <f t="shared" ca="1" si="91"/>
        <v>2</v>
      </c>
      <c r="CA32" s="40">
        <f t="shared" ca="1" si="91"/>
        <v>2</v>
      </c>
      <c r="CB32" s="40">
        <f t="shared" ca="1" si="91"/>
        <v>2</v>
      </c>
      <c r="CC32" s="40">
        <f t="shared" ca="1" si="91"/>
        <v>2</v>
      </c>
      <c r="CD32" s="40">
        <f t="shared" ca="1" si="91"/>
        <v>2</v>
      </c>
      <c r="CE32" s="40">
        <f t="shared" ca="1" si="91"/>
        <v>2</v>
      </c>
      <c r="CF32" s="40">
        <f t="shared" ca="1" si="91"/>
        <v>2</v>
      </c>
      <c r="CG32" s="40">
        <f t="shared" ca="1" si="91"/>
        <v>2</v>
      </c>
      <c r="CH32" s="40">
        <f t="shared" ca="1" si="91"/>
        <v>2</v>
      </c>
      <c r="CI32" s="40">
        <f t="shared" ca="1" si="91"/>
        <v>2</v>
      </c>
      <c r="CJ32" s="40">
        <f t="shared" ca="1" si="91"/>
        <v>2</v>
      </c>
      <c r="CK32" s="40">
        <f t="shared" ca="1" si="91"/>
        <v>2</v>
      </c>
      <c r="CL32" s="40">
        <f t="shared" ca="1" si="91"/>
        <v>2</v>
      </c>
      <c r="CM32" s="40">
        <f t="shared" ca="1" si="91"/>
        <v>2</v>
      </c>
      <c r="CN32" s="40">
        <f t="shared" ca="1" si="91"/>
        <v>2</v>
      </c>
      <c r="CO32" s="40">
        <f t="shared" ca="1" si="91"/>
        <v>2</v>
      </c>
      <c r="CP32" s="40">
        <f t="shared" ca="1" si="91"/>
        <v>2</v>
      </c>
      <c r="CQ32" s="40">
        <f t="shared" ca="1" si="91"/>
        <v>2</v>
      </c>
      <c r="CR32" s="40">
        <f t="shared" ca="1" si="91"/>
        <v>2</v>
      </c>
      <c r="CS32" s="40" t="str">
        <f t="shared" ca="1" si="91"/>
        <v/>
      </c>
      <c r="CT32" s="40" t="str">
        <f t="shared" ca="1" si="91"/>
        <v/>
      </c>
      <c r="CU32" s="40" t="str">
        <f t="shared" ca="1" si="66"/>
        <v/>
      </c>
      <c r="CV32" s="40" t="str">
        <f t="shared" ca="1" si="66"/>
        <v/>
      </c>
      <c r="CW32" s="40" t="str">
        <f t="shared" ca="1" si="66"/>
        <v/>
      </c>
      <c r="CX32" s="40" t="str">
        <f t="shared" ca="1" si="66"/>
        <v/>
      </c>
    </row>
    <row r="33" spans="2:102" ht="30" customHeight="1">
      <c r="B33" s="44" t="s">
        <v>38</v>
      </c>
      <c r="C33" s="38" t="s">
        <v>15</v>
      </c>
      <c r="D33" s="47" t="s">
        <v>34</v>
      </c>
      <c r="E33" s="34">
        <v>0.7</v>
      </c>
      <c r="F33" s="35">
        <v>43779</v>
      </c>
      <c r="G33" s="36">
        <v>38</v>
      </c>
      <c r="H33" s="39"/>
      <c r="I33" s="40" t="str">
        <f t="shared" ca="1" si="60"/>
        <v/>
      </c>
      <c r="J33" s="40" t="str">
        <f t="shared" ca="1" si="60"/>
        <v/>
      </c>
      <c r="K33" s="40" t="str">
        <f t="shared" ca="1" si="60"/>
        <v/>
      </c>
      <c r="L33" s="40" t="str">
        <f t="shared" ca="1" si="60"/>
        <v/>
      </c>
      <c r="M33" s="40" t="str">
        <f t="shared" ca="1" si="60"/>
        <v/>
      </c>
      <c r="N33" s="40" t="str">
        <f t="shared" ca="1" si="60"/>
        <v/>
      </c>
      <c r="O33" s="40" t="str">
        <f t="shared" ca="1" si="60"/>
        <v/>
      </c>
      <c r="P33" s="40" t="str">
        <f t="shared" ca="1" si="60"/>
        <v/>
      </c>
      <c r="Q33" s="40" t="str">
        <f t="shared" ca="1" si="60"/>
        <v/>
      </c>
      <c r="R33" s="40" t="str">
        <f t="shared" ca="1" si="60"/>
        <v/>
      </c>
      <c r="S33" s="40" t="str">
        <f t="shared" ca="1" si="60"/>
        <v/>
      </c>
      <c r="T33" s="40" t="str">
        <f t="shared" ca="1" si="60"/>
        <v/>
      </c>
      <c r="U33" s="40" t="str">
        <f t="shared" ca="1" si="60"/>
        <v/>
      </c>
      <c r="V33" s="40" t="str">
        <f t="shared" ca="1" si="60"/>
        <v/>
      </c>
      <c r="W33" s="40" t="str">
        <f t="shared" ca="1" si="60"/>
        <v/>
      </c>
      <c r="X33" s="40" t="str">
        <f t="shared" ca="1" si="60"/>
        <v/>
      </c>
      <c r="Y33" s="40" t="str">
        <f t="shared" ca="1" si="60"/>
        <v/>
      </c>
      <c r="Z33" s="40" t="str">
        <f t="shared" ca="1" si="60"/>
        <v/>
      </c>
      <c r="AA33" s="40" t="str">
        <f t="shared" ca="1" si="60"/>
        <v/>
      </c>
      <c r="AB33" s="40" t="str">
        <f t="shared" ca="1" si="60"/>
        <v/>
      </c>
      <c r="AC33" s="40" t="str">
        <f t="shared" ca="1" si="60"/>
        <v/>
      </c>
      <c r="AD33" s="40" t="str">
        <f t="shared" ca="1" si="60"/>
        <v/>
      </c>
      <c r="AE33" s="40" t="str">
        <f t="shared" ca="1" si="60"/>
        <v/>
      </c>
      <c r="AF33" s="40" t="str">
        <f t="shared" ca="1" si="60"/>
        <v/>
      </c>
      <c r="AG33" s="40" t="str">
        <f t="shared" ca="1" si="60"/>
        <v/>
      </c>
      <c r="AH33" s="40" t="str">
        <f t="shared" ca="1" si="60"/>
        <v/>
      </c>
      <c r="AI33" s="40" t="str">
        <f t="shared" ca="1" si="60"/>
        <v/>
      </c>
      <c r="AJ33" s="40" t="str">
        <f t="shared" ca="1" si="60"/>
        <v/>
      </c>
      <c r="AK33" s="40" t="str">
        <f t="shared" ca="1" si="60"/>
        <v/>
      </c>
      <c r="AL33" s="40" t="str">
        <f t="shared" ca="1" si="60"/>
        <v/>
      </c>
      <c r="AM33" s="40" t="str">
        <f t="shared" ca="1" si="60"/>
        <v/>
      </c>
      <c r="AN33" s="40" t="str">
        <f t="shared" ca="1" si="91"/>
        <v/>
      </c>
      <c r="AO33" s="40" t="str">
        <f t="shared" ca="1" si="91"/>
        <v/>
      </c>
      <c r="AP33" s="40" t="str">
        <f t="shared" ca="1" si="91"/>
        <v/>
      </c>
      <c r="AQ33" s="40" t="str">
        <f t="shared" ca="1" si="91"/>
        <v/>
      </c>
      <c r="AR33" s="40" t="str">
        <f t="shared" ca="1" si="91"/>
        <v/>
      </c>
      <c r="AS33" s="40" t="str">
        <f t="shared" ca="1" si="91"/>
        <v/>
      </c>
      <c r="AT33" s="40" t="str">
        <f t="shared" ca="1" si="91"/>
        <v/>
      </c>
      <c r="AU33" s="40" t="str">
        <f t="shared" ca="1" si="91"/>
        <v/>
      </c>
      <c r="AV33" s="40" t="str">
        <f t="shared" ca="1" si="91"/>
        <v/>
      </c>
      <c r="AW33" s="40" t="str">
        <f t="shared" ca="1" si="91"/>
        <v/>
      </c>
      <c r="AX33" s="40" t="str">
        <f t="shared" ca="1" si="91"/>
        <v/>
      </c>
      <c r="AY33" s="40" t="str">
        <f t="shared" ca="1" si="91"/>
        <v/>
      </c>
      <c r="AZ33" s="40" t="str">
        <f t="shared" ca="1" si="91"/>
        <v/>
      </c>
      <c r="BA33" s="40" t="str">
        <f t="shared" ca="1" si="91"/>
        <v/>
      </c>
      <c r="BB33" s="40" t="str">
        <f t="shared" ca="1" si="91"/>
        <v/>
      </c>
      <c r="BC33" s="40" t="str">
        <f t="shared" ca="1" si="91"/>
        <v/>
      </c>
      <c r="BD33" s="40" t="str">
        <f t="shared" ca="1" si="91"/>
        <v/>
      </c>
      <c r="BE33" s="40" t="str">
        <f t="shared" ca="1" si="91"/>
        <v/>
      </c>
      <c r="BF33" s="40" t="str">
        <f t="shared" ca="1" si="91"/>
        <v/>
      </c>
      <c r="BG33" s="40" t="str">
        <f t="shared" ca="1" si="91"/>
        <v/>
      </c>
      <c r="BH33" s="40" t="str">
        <f t="shared" ca="1" si="91"/>
        <v/>
      </c>
      <c r="BI33" s="40" t="str">
        <f t="shared" ca="1" si="91"/>
        <v/>
      </c>
      <c r="BJ33" s="40" t="str">
        <f t="shared" ca="1" si="91"/>
        <v/>
      </c>
      <c r="BK33" s="40" t="str">
        <f t="shared" ca="1" si="91"/>
        <v/>
      </c>
      <c r="BL33" s="40" t="str">
        <f t="shared" ca="1" si="91"/>
        <v/>
      </c>
      <c r="BM33" s="40" t="str">
        <f t="shared" ca="1" si="91"/>
        <v/>
      </c>
      <c r="BN33" s="40" t="str">
        <f t="shared" ca="1" si="91"/>
        <v/>
      </c>
      <c r="BO33" s="40" t="str">
        <f t="shared" ca="1" si="91"/>
        <v/>
      </c>
      <c r="BP33" s="40" t="str">
        <f t="shared" ca="1" si="91"/>
        <v/>
      </c>
      <c r="BQ33" s="40" t="str">
        <f t="shared" ca="1" si="91"/>
        <v/>
      </c>
      <c r="BR33" s="40" t="str">
        <f t="shared" ca="1" si="91"/>
        <v/>
      </c>
      <c r="BS33" s="40" t="str">
        <f t="shared" ca="1" si="91"/>
        <v/>
      </c>
      <c r="BT33" s="40" t="str">
        <f t="shared" ca="1" si="91"/>
        <v/>
      </c>
      <c r="BU33" s="40" t="str">
        <f t="shared" ca="1" si="91"/>
        <v/>
      </c>
      <c r="BV33" s="40" t="str">
        <f t="shared" ca="1" si="91"/>
        <v/>
      </c>
      <c r="BW33" s="40" t="str">
        <f t="shared" ca="1" si="91"/>
        <v/>
      </c>
      <c r="BX33" s="40" t="str">
        <f t="shared" ca="1" si="91"/>
        <v/>
      </c>
      <c r="BY33" s="40" t="str">
        <f t="shared" ca="1" si="91"/>
        <v/>
      </c>
      <c r="BZ33" s="40" t="str">
        <f t="shared" ca="1" si="91"/>
        <v/>
      </c>
      <c r="CA33" s="40" t="str">
        <f t="shared" ca="1" si="91"/>
        <v/>
      </c>
      <c r="CB33" s="40" t="str">
        <f t="shared" ca="1" si="91"/>
        <v/>
      </c>
      <c r="CC33" s="40" t="str">
        <f t="shared" ca="1" si="91"/>
        <v/>
      </c>
      <c r="CD33" s="40" t="str">
        <f t="shared" ca="1" si="91"/>
        <v/>
      </c>
      <c r="CE33" s="40" t="str">
        <f t="shared" ca="1" si="91"/>
        <v/>
      </c>
      <c r="CF33" s="40" t="str">
        <f t="shared" ca="1" si="91"/>
        <v/>
      </c>
      <c r="CG33" s="40" t="str">
        <f t="shared" ca="1" si="91"/>
        <v/>
      </c>
      <c r="CH33" s="40" t="str">
        <f t="shared" ca="1" si="91"/>
        <v/>
      </c>
      <c r="CI33" s="40" t="str">
        <f t="shared" ca="1" si="91"/>
        <v/>
      </c>
      <c r="CJ33" s="40" t="str">
        <f t="shared" ca="1" si="91"/>
        <v/>
      </c>
      <c r="CK33" s="40" t="str">
        <f t="shared" ca="1" si="91"/>
        <v/>
      </c>
      <c r="CL33" s="40" t="str">
        <f t="shared" ca="1" si="91"/>
        <v/>
      </c>
      <c r="CM33" s="40" t="str">
        <f t="shared" ca="1" si="91"/>
        <v/>
      </c>
      <c r="CN33" s="40" t="str">
        <f t="shared" ca="1" si="91"/>
        <v/>
      </c>
      <c r="CO33" s="40" t="str">
        <f t="shared" ca="1" si="91"/>
        <v/>
      </c>
      <c r="CP33" s="40" t="str">
        <f t="shared" ca="1" si="91"/>
        <v/>
      </c>
      <c r="CQ33" s="40" t="str">
        <f t="shared" ca="1" si="91"/>
        <v/>
      </c>
      <c r="CR33" s="40" t="str">
        <f t="shared" ca="1" si="91"/>
        <v/>
      </c>
      <c r="CS33" s="40" t="str">
        <f t="shared" ca="1" si="91"/>
        <v/>
      </c>
      <c r="CT33" s="40" t="str">
        <f t="shared" ca="1" si="91"/>
        <v/>
      </c>
      <c r="CU33" s="40" t="str">
        <f t="shared" ca="1" si="66"/>
        <v/>
      </c>
      <c r="CV33" s="40" t="str">
        <f t="shared" ca="1" si="66"/>
        <v/>
      </c>
      <c r="CW33" s="40" t="str">
        <f t="shared" ca="1" si="66"/>
        <v/>
      </c>
      <c r="CX33" s="40" t="str">
        <f t="shared" ca="1" si="66"/>
        <v/>
      </c>
    </row>
    <row r="34" spans="2:102" ht="30" customHeight="1">
      <c r="B34" s="44" t="s">
        <v>33</v>
      </c>
      <c r="C34" s="38" t="s">
        <v>15</v>
      </c>
      <c r="D34" s="47" t="s">
        <v>34</v>
      </c>
      <c r="E34" s="34">
        <v>0.7</v>
      </c>
      <c r="F34" s="35">
        <v>43779</v>
      </c>
      <c r="G34" s="36">
        <v>38</v>
      </c>
      <c r="H34" s="39"/>
      <c r="I34" s="40" t="str">
        <f t="shared" ca="1" si="60"/>
        <v/>
      </c>
      <c r="J34" s="40" t="str">
        <f t="shared" ca="1" si="60"/>
        <v/>
      </c>
      <c r="K34" s="40" t="str">
        <f t="shared" ca="1" si="60"/>
        <v/>
      </c>
      <c r="L34" s="40" t="str">
        <f t="shared" ca="1" si="60"/>
        <v/>
      </c>
      <c r="M34" s="40" t="str">
        <f t="shared" ca="1" si="60"/>
        <v/>
      </c>
      <c r="N34" s="40" t="str">
        <f t="shared" ca="1" si="60"/>
        <v/>
      </c>
      <c r="O34" s="40" t="str">
        <f t="shared" ca="1" si="60"/>
        <v/>
      </c>
      <c r="P34" s="40" t="str">
        <f t="shared" ca="1" si="60"/>
        <v/>
      </c>
      <c r="Q34" s="40" t="str">
        <f t="shared" ca="1" si="60"/>
        <v/>
      </c>
      <c r="R34" s="40" t="str">
        <f t="shared" ca="1" si="60"/>
        <v/>
      </c>
      <c r="S34" s="40" t="str">
        <f t="shared" ca="1" si="60"/>
        <v/>
      </c>
      <c r="T34" s="40" t="str">
        <f t="shared" ca="1" si="60"/>
        <v/>
      </c>
      <c r="U34" s="40" t="str">
        <f t="shared" ca="1" si="60"/>
        <v/>
      </c>
      <c r="V34" s="40" t="str">
        <f t="shared" ca="1" si="60"/>
        <v/>
      </c>
      <c r="W34" s="40" t="str">
        <f t="shared" ca="1" si="60"/>
        <v/>
      </c>
      <c r="X34" s="40" t="str">
        <f t="shared" ca="1" si="60"/>
        <v/>
      </c>
      <c r="Y34" s="40" t="str">
        <f t="shared" ca="1" si="60"/>
        <v/>
      </c>
      <c r="Z34" s="40" t="str">
        <f t="shared" ca="1" si="60"/>
        <v/>
      </c>
      <c r="AA34" s="40" t="str">
        <f t="shared" ca="1" si="60"/>
        <v/>
      </c>
      <c r="AB34" s="40" t="str">
        <f t="shared" ca="1" si="60"/>
        <v/>
      </c>
      <c r="AC34" s="40" t="str">
        <f t="shared" ca="1" si="60"/>
        <v/>
      </c>
      <c r="AD34" s="40" t="str">
        <f t="shared" ca="1" si="60"/>
        <v/>
      </c>
      <c r="AE34" s="40" t="str">
        <f t="shared" ca="1" si="60"/>
        <v/>
      </c>
      <c r="AF34" s="40" t="str">
        <f t="shared" ca="1" si="60"/>
        <v/>
      </c>
      <c r="AG34" s="40" t="str">
        <f t="shared" ca="1" si="60"/>
        <v/>
      </c>
      <c r="AH34" s="40" t="str">
        <f t="shared" ca="1" si="60"/>
        <v/>
      </c>
      <c r="AI34" s="40" t="str">
        <f t="shared" ca="1" si="60"/>
        <v/>
      </c>
      <c r="AJ34" s="40" t="str">
        <f t="shared" ca="1" si="60"/>
        <v/>
      </c>
      <c r="AK34" s="40" t="str">
        <f t="shared" ca="1" si="60"/>
        <v/>
      </c>
      <c r="AL34" s="40" t="str">
        <f t="shared" ca="1" si="60"/>
        <v/>
      </c>
      <c r="AM34" s="40" t="str">
        <f t="shared" ca="1" si="60"/>
        <v/>
      </c>
      <c r="AN34" s="40" t="str">
        <f t="shared" ca="1" si="91"/>
        <v/>
      </c>
      <c r="AO34" s="40" t="str">
        <f t="shared" ca="1" si="91"/>
        <v/>
      </c>
      <c r="AP34" s="40" t="str">
        <f t="shared" ca="1" si="91"/>
        <v/>
      </c>
      <c r="AQ34" s="40" t="str">
        <f t="shared" ca="1" si="91"/>
        <v/>
      </c>
      <c r="AR34" s="40" t="str">
        <f t="shared" ca="1" si="91"/>
        <v/>
      </c>
      <c r="AS34" s="40" t="str">
        <f t="shared" ca="1" si="91"/>
        <v/>
      </c>
      <c r="AT34" s="40" t="str">
        <f t="shared" ca="1" si="91"/>
        <v/>
      </c>
      <c r="AU34" s="40" t="str">
        <f t="shared" ca="1" si="91"/>
        <v/>
      </c>
      <c r="AV34" s="40" t="str">
        <f t="shared" ca="1" si="91"/>
        <v/>
      </c>
      <c r="AW34" s="40" t="str">
        <f t="shared" ca="1" si="91"/>
        <v/>
      </c>
      <c r="AX34" s="40" t="str">
        <f t="shared" ca="1" si="91"/>
        <v/>
      </c>
      <c r="AY34" s="40" t="str">
        <f t="shared" ca="1" si="91"/>
        <v/>
      </c>
      <c r="AZ34" s="40" t="str">
        <f t="shared" ca="1" si="91"/>
        <v/>
      </c>
      <c r="BA34" s="40" t="str">
        <f t="shared" ca="1" si="91"/>
        <v/>
      </c>
      <c r="BB34" s="40" t="str">
        <f t="shared" ca="1" si="91"/>
        <v/>
      </c>
      <c r="BC34" s="40" t="str">
        <f t="shared" ca="1" si="91"/>
        <v/>
      </c>
      <c r="BD34" s="40" t="str">
        <f t="shared" ca="1" si="91"/>
        <v/>
      </c>
      <c r="BE34" s="40" t="str">
        <f t="shared" ca="1" si="91"/>
        <v/>
      </c>
      <c r="BF34" s="40" t="str">
        <f t="shared" ca="1" si="91"/>
        <v/>
      </c>
      <c r="BG34" s="40" t="str">
        <f t="shared" ca="1" si="91"/>
        <v/>
      </c>
      <c r="BH34" s="40" t="str">
        <f t="shared" ca="1" si="91"/>
        <v/>
      </c>
      <c r="BI34" s="40" t="str">
        <f t="shared" ca="1" si="91"/>
        <v/>
      </c>
      <c r="BJ34" s="40" t="str">
        <f t="shared" ca="1" si="91"/>
        <v/>
      </c>
      <c r="BK34" s="40" t="str">
        <f t="shared" ca="1" si="91"/>
        <v/>
      </c>
      <c r="BL34" s="40" t="str">
        <f t="shared" ca="1" si="91"/>
        <v/>
      </c>
      <c r="BM34" s="40" t="str">
        <f t="shared" ca="1" si="91"/>
        <v/>
      </c>
      <c r="BN34" s="40" t="str">
        <f t="shared" ca="1" si="91"/>
        <v/>
      </c>
      <c r="BO34" s="40" t="str">
        <f t="shared" ca="1" si="91"/>
        <v/>
      </c>
      <c r="BP34" s="40" t="str">
        <f t="shared" ca="1" si="91"/>
        <v/>
      </c>
      <c r="BQ34" s="40" t="str">
        <f t="shared" ca="1" si="91"/>
        <v/>
      </c>
      <c r="BR34" s="40" t="str">
        <f t="shared" ca="1" si="91"/>
        <v/>
      </c>
      <c r="BS34" s="40" t="str">
        <f t="shared" ca="1" si="91"/>
        <v/>
      </c>
      <c r="BT34" s="40" t="str">
        <f t="shared" ca="1" si="91"/>
        <v/>
      </c>
      <c r="BU34" s="40" t="str">
        <f t="shared" ca="1" si="91"/>
        <v/>
      </c>
      <c r="BV34" s="40" t="str">
        <f t="shared" ca="1" si="91"/>
        <v/>
      </c>
      <c r="BW34" s="40" t="str">
        <f t="shared" ca="1" si="91"/>
        <v/>
      </c>
      <c r="BX34" s="40" t="str">
        <f t="shared" ca="1" si="91"/>
        <v/>
      </c>
      <c r="BY34" s="40" t="str">
        <f t="shared" ca="1" si="91"/>
        <v/>
      </c>
      <c r="BZ34" s="40" t="str">
        <f t="shared" ca="1" si="91"/>
        <v/>
      </c>
      <c r="CA34" s="40" t="str">
        <f t="shared" ca="1" si="91"/>
        <v/>
      </c>
      <c r="CB34" s="40" t="str">
        <f t="shared" ca="1" si="91"/>
        <v/>
      </c>
      <c r="CC34" s="40" t="str">
        <f t="shared" ca="1" si="91"/>
        <v/>
      </c>
      <c r="CD34" s="40" t="str">
        <f t="shared" ca="1" si="91"/>
        <v/>
      </c>
      <c r="CE34" s="40" t="str">
        <f t="shared" ca="1" si="91"/>
        <v/>
      </c>
      <c r="CF34" s="40" t="str">
        <f t="shared" ca="1" si="91"/>
        <v/>
      </c>
      <c r="CG34" s="40" t="str">
        <f t="shared" ca="1" si="91"/>
        <v/>
      </c>
      <c r="CH34" s="40" t="str">
        <f t="shared" ca="1" si="91"/>
        <v/>
      </c>
      <c r="CI34" s="40" t="str">
        <f t="shared" ca="1" si="91"/>
        <v/>
      </c>
      <c r="CJ34" s="40" t="str">
        <f t="shared" ca="1" si="91"/>
        <v/>
      </c>
      <c r="CK34" s="40" t="str">
        <f t="shared" ca="1" si="91"/>
        <v/>
      </c>
      <c r="CL34" s="40" t="str">
        <f t="shared" ca="1" si="91"/>
        <v/>
      </c>
      <c r="CM34" s="40" t="str">
        <f t="shared" ca="1" si="91"/>
        <v/>
      </c>
      <c r="CN34" s="40" t="str">
        <f t="shared" ca="1" si="91"/>
        <v/>
      </c>
      <c r="CO34" s="40" t="str">
        <f t="shared" ca="1" si="91"/>
        <v/>
      </c>
      <c r="CP34" s="40" t="str">
        <f t="shared" ca="1" si="91"/>
        <v/>
      </c>
      <c r="CQ34" s="40" t="str">
        <f t="shared" ca="1" si="91"/>
        <v/>
      </c>
      <c r="CR34" s="40" t="str">
        <f t="shared" ca="1" si="91"/>
        <v/>
      </c>
      <c r="CS34" s="40" t="str">
        <f t="shared" ca="1" si="91"/>
        <v/>
      </c>
      <c r="CT34" s="40" t="str">
        <f t="shared" ca="1" si="91"/>
        <v/>
      </c>
      <c r="CU34" s="40" t="str">
        <f ca="1">IF(AND($C34="목표",CU$5&gt;=$F34,CU$5&lt;=$F34+$G34-1),2,IF(AND($C34="중요 시점",CU$5&gt;=$F34,CU$5&lt;=$F34+$G34-1),1,""))</f>
        <v/>
      </c>
      <c r="CV34" s="40" t="str">
        <f ca="1">IF(AND($C34="목표",CV$5&gt;=$F34,CV$5&lt;=$F34+$G34-1),2,IF(AND($C34="중요 시점",CV$5&gt;=$F34,CV$5&lt;=$F34+$G34-1),1,""))</f>
        <v/>
      </c>
      <c r="CW34" s="40" t="str">
        <f ca="1">IF(AND($C34="목표",CW$5&gt;=$F34,CW$5&lt;=$F34+$G34-1),2,IF(AND($C34="중요 시점",CW$5&gt;=$F34,CW$5&lt;=$F34+$G34-1),1,""))</f>
        <v/>
      </c>
      <c r="CX34" s="40" t="str">
        <f ca="1">IF(AND($C34="목표",CX$5&gt;=$F34,CX$5&lt;=$F34+$G34-1),2,IF(AND($C34="중요 시점",CX$5&gt;=$F34,CX$5&lt;=$F34+$G34-1),1,""))</f>
        <v/>
      </c>
    </row>
    <row r="35" spans="2:102" ht="30" customHeight="1">
      <c r="B35" s="65"/>
      <c r="C35" s="59"/>
      <c r="D35" s="59"/>
      <c r="E35" s="60"/>
      <c r="F35" s="66"/>
      <c r="G35" s="67"/>
    </row>
  </sheetData>
  <mergeCells count="9">
    <mergeCell ref="X2:AA2"/>
    <mergeCell ref="AC2:AF2"/>
    <mergeCell ref="D3:E3"/>
    <mergeCell ref="D4:E4"/>
    <mergeCell ref="B5:H5"/>
    <mergeCell ref="F3:G3"/>
    <mergeCell ref="I2:L2"/>
    <mergeCell ref="N2:Q2"/>
    <mergeCell ref="S2:V2"/>
  </mergeCells>
  <phoneticPr fontId="7" type="noConversion"/>
  <conditionalFormatting sqref="E7:E13 E15:E21 E23 E28:E31">
    <cfRule type="dataBar" priority="48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CX32">
    <cfRule type="expression" dxfId="5" priority="477">
      <formula>AND(TODAY()&gt;=I$5,TODAY()&lt;J$5)</formula>
    </cfRule>
  </conditionalFormatting>
  <conditionalFormatting sqref="I4:AM4">
    <cfRule type="expression" dxfId="156" priority="483">
      <formula>I$5&lt;=EOMONTH($I$5,0)</formula>
    </cfRule>
  </conditionalFormatting>
  <conditionalFormatting sqref="J4:BL4">
    <cfRule type="expression" dxfId="155" priority="479">
      <formula>AND(J$5&lt;=EOMONTH($I$5,2),J$5&gt;EOMONTH($I$5,0),J$5&gt;EOMONTH($I$5,1))</formula>
    </cfRule>
  </conditionalFormatting>
  <conditionalFormatting sqref="I4:BL4">
    <cfRule type="expression" dxfId="154" priority="478">
      <formula>AND(I$5&lt;=EOMONTH($I$5,1),I$5&gt;EOMONTH($I$5,0))</formula>
    </cfRule>
  </conditionalFormatting>
  <conditionalFormatting sqref="I8:CX34">
    <cfRule type="expression" dxfId="4" priority="500" stopIfTrue="1">
      <formula>AND($C8="낮은 위험 수준",I$5&gt;=$F8,I$5&lt;=$F8+$G8-1)</formula>
    </cfRule>
    <cfRule type="expression" dxfId="3" priority="519" stopIfTrue="1">
      <formula>AND($C8="높은 위험 수준",I$5&gt;=$F8,I$5&lt;=$F8+$G8-1)</formula>
    </cfRule>
    <cfRule type="expression" dxfId="2" priority="537" stopIfTrue="1">
      <formula>AND($C8="정상 진행 중",I$5&gt;=$F8,I$5&lt;=$F8+$G8-1)</formula>
    </cfRule>
    <cfRule type="expression" dxfId="1" priority="538" stopIfTrue="1">
      <formula>AND($C8="중간 위험 수준",I$5&gt;=$F8,I$5&lt;=$F8+$G8-1)</formula>
    </cfRule>
    <cfRule type="expression" dxfId="0" priority="539" stopIfTrue="1">
      <formula>AND(LEN($C8)=0,I$5&gt;=$F8,I$5&lt;=$F8+$G8-1)</formula>
    </cfRule>
  </conditionalFormatting>
  <conditionalFormatting sqref="I23:BL23">
    <cfRule type="expression" dxfId="153" priority="429">
      <formula>AND(TODAY()&gt;=I$5,TODAY()&lt;J$5)</formula>
    </cfRule>
  </conditionalFormatting>
  <conditionalFormatting sqref="E23">
    <cfRule type="dataBar" priority="430">
      <dataBar>
        <cfvo type="num" val="0"/>
        <cfvo type="num" val="1"/>
        <color theme="0" tint="-0.249977111117893"/>
      </dataBar>
      <extLst>
        <ext xmlns:x14="http://schemas.microsoft.com/office/spreadsheetml/2009/9/main" uri="{B025F937-C7B1-47D3-B67F-A62EFF666E3E}">
          <x14:id>{7B547C67-8429-4E24-BB5B-F3FCCB43C2A4}</x14:id>
        </ext>
      </extLst>
    </cfRule>
  </conditionalFormatting>
  <conditionalFormatting sqref="BM4:BY4">
    <cfRule type="expression" dxfId="152" priority="406">
      <formula>AND(BM$5&lt;=EOMONTH($I$5,2),BM$5&gt;EOMONTH($I$5,0),BM$5&gt;EOMONTH($I$5,1))</formula>
    </cfRule>
  </conditionalFormatting>
  <conditionalFormatting sqref="BM4:BY4">
    <cfRule type="expression" dxfId="151" priority="405">
      <formula>AND(BM$5&lt;=EOMONTH($I$5,1),BM$5&gt;EOMONTH($I$5,0))</formula>
    </cfRule>
  </conditionalFormatting>
  <conditionalFormatting sqref="BM23:BY23">
    <cfRule type="expression" dxfId="150" priority="397">
      <formula>AND(TODAY()&gt;=BM$5,TODAY()&lt;BN$5)</formula>
    </cfRule>
  </conditionalFormatting>
  <conditionalFormatting sqref="CO4:CT4 BZ4:CK4">
    <cfRule type="expression" dxfId="149" priority="376">
      <formula>AND(BZ$5&lt;=EOMONTH($I$5,2),BZ$5&gt;EOMONTH($I$5,0),BZ$5&gt;EOMONTH($I$5,1))</formula>
    </cfRule>
  </conditionalFormatting>
  <conditionalFormatting sqref="CO4:CT4 BZ4:CK4">
    <cfRule type="expression" dxfId="148" priority="375">
      <formula>AND(BZ$5&lt;=EOMONTH($I$5,1),BZ$5&gt;EOMONTH($I$5,0))</formula>
    </cfRule>
  </conditionalFormatting>
  <conditionalFormatting sqref="BZ23:CK23 CO23:CT23">
    <cfRule type="expression" dxfId="147" priority="367">
      <formula>AND(TODAY()&gt;=BZ$5,TODAY()&lt;CA$5)</formula>
    </cfRule>
  </conditionalFormatting>
  <conditionalFormatting sqref="CU4">
    <cfRule type="expression" dxfId="146" priority="346">
      <formula>AND(CU$5&lt;=EOMONTH($I$5,2),CU$5&gt;EOMONTH($I$5,0),CU$5&gt;EOMONTH($I$5,1))</formula>
    </cfRule>
  </conditionalFormatting>
  <conditionalFormatting sqref="CU4">
    <cfRule type="expression" dxfId="145" priority="345">
      <formula>AND(CU$5&lt;=EOMONTH($I$5,1),CU$5&gt;EOMONTH($I$5,0))</formula>
    </cfRule>
  </conditionalFormatting>
  <conditionalFormatting sqref="CU23">
    <cfRule type="expression" dxfId="144" priority="337">
      <formula>AND(TODAY()&gt;=CU$5,TODAY()&lt;CV$5)</formula>
    </cfRule>
  </conditionalFormatting>
  <conditionalFormatting sqref="CV4:CX4">
    <cfRule type="expression" dxfId="143" priority="316">
      <formula>AND(CV$5&lt;=EOMONTH($I$5,2),CV$5&gt;EOMONTH($I$5,0),CV$5&gt;EOMONTH($I$5,1))</formula>
    </cfRule>
  </conditionalFormatting>
  <conditionalFormatting sqref="CV4:CX4">
    <cfRule type="expression" dxfId="142" priority="315">
      <formula>AND(CV$5&lt;=EOMONTH($I$5,1),CV$5&gt;EOMONTH($I$5,0))</formula>
    </cfRule>
  </conditionalFormatting>
  <conditionalFormatting sqref="CV23:CX23">
    <cfRule type="expression" dxfId="141" priority="307">
      <formula>AND(TODAY()&gt;=CV$5,TODAY()&lt;CW$5)</formula>
    </cfRule>
  </conditionalFormatting>
  <conditionalFormatting sqref="CL4:CN4">
    <cfRule type="expression" dxfId="140" priority="286">
      <formula>AND(CL$5&lt;=EOMONTH($I$5,2),CL$5&gt;EOMONTH($I$5,0),CL$5&gt;EOMONTH($I$5,1))</formula>
    </cfRule>
  </conditionalFormatting>
  <conditionalFormatting sqref="CL4:CN4">
    <cfRule type="expression" dxfId="139" priority="285">
      <formula>AND(CL$5&lt;=EOMONTH($I$5,1),CL$5&gt;EOMONTH($I$5,0))</formula>
    </cfRule>
  </conditionalFormatting>
  <conditionalFormatting sqref="CL23:CN23">
    <cfRule type="expression" dxfId="138" priority="277">
      <formula>AND(TODAY()&gt;=CL$5,TODAY()&lt;CM$5)</formula>
    </cfRule>
  </conditionalFormatting>
  <conditionalFormatting sqref="I24:BL24">
    <cfRule type="expression" dxfId="137" priority="260">
      <formula>AND(TODAY()&gt;=I$5,TODAY()&lt;J$5)</formula>
    </cfRule>
  </conditionalFormatting>
  <conditionalFormatting sqref="I27:BL27">
    <cfRule type="expression" dxfId="136" priority="254">
      <formula>AND(TODAY()&gt;=I$5,TODAY()&lt;J$5)</formula>
    </cfRule>
  </conditionalFormatting>
  <conditionalFormatting sqref="BM24:BY24">
    <cfRule type="expression" dxfId="135" priority="252">
      <formula>AND(TODAY()&gt;=BM$5,TODAY()&lt;BN$5)</formula>
    </cfRule>
  </conditionalFormatting>
  <conditionalFormatting sqref="BM27:BY27">
    <cfRule type="expression" dxfId="134" priority="248">
      <formula>AND(TODAY()&gt;=BM$5,TODAY()&lt;BN$5)</formula>
    </cfRule>
  </conditionalFormatting>
  <conditionalFormatting sqref="BZ24:CK24 CO24:CT24">
    <cfRule type="expression" dxfId="133" priority="246">
      <formula>AND(TODAY()&gt;=BZ$5,TODAY()&lt;CA$5)</formula>
    </cfRule>
  </conditionalFormatting>
  <conditionalFormatting sqref="BZ27:CK27 CO27:CT27">
    <cfRule type="expression" dxfId="132" priority="242">
      <formula>AND(TODAY()&gt;=BZ$5,TODAY()&lt;CA$5)</formula>
    </cfRule>
  </conditionalFormatting>
  <conditionalFormatting sqref="CU24">
    <cfRule type="expression" dxfId="131" priority="240">
      <formula>AND(TODAY()&gt;=CU$5,TODAY()&lt;CV$5)</formula>
    </cfRule>
  </conditionalFormatting>
  <conditionalFormatting sqref="CU27">
    <cfRule type="expression" dxfId="130" priority="236">
      <formula>AND(TODAY()&gt;=CU$5,TODAY()&lt;CV$5)</formula>
    </cfRule>
  </conditionalFormatting>
  <conditionalFormatting sqref="CV24:CX24">
    <cfRule type="expression" dxfId="129" priority="234">
      <formula>AND(TODAY()&gt;=CV$5,TODAY()&lt;CW$5)</formula>
    </cfRule>
  </conditionalFormatting>
  <conditionalFormatting sqref="CV27:CX27">
    <cfRule type="expression" dxfId="128" priority="230">
      <formula>AND(TODAY()&gt;=CV$5,TODAY()&lt;CW$5)</formula>
    </cfRule>
  </conditionalFormatting>
  <conditionalFormatting sqref="CL24:CN24">
    <cfRule type="expression" dxfId="127" priority="228">
      <formula>AND(TODAY()&gt;=CL$5,TODAY()&lt;CM$5)</formula>
    </cfRule>
  </conditionalFormatting>
  <conditionalFormatting sqref="CL27:CN27">
    <cfRule type="expression" dxfId="126" priority="224">
      <formula>AND(TODAY()&gt;=CL$5,TODAY()&lt;CM$5)</formula>
    </cfRule>
  </conditionalFormatting>
  <conditionalFormatting sqref="I25:BL25">
    <cfRule type="expression" dxfId="125" priority="221">
      <formula>AND(TODAY()&gt;=I$5,TODAY()&lt;J$5)</formula>
    </cfRule>
  </conditionalFormatting>
  <conditionalFormatting sqref="I27:BL27">
    <cfRule type="expression" dxfId="124" priority="218">
      <formula>AND(TODAY()&gt;=I$5,TODAY()&lt;J$5)</formula>
    </cfRule>
  </conditionalFormatting>
  <conditionalFormatting sqref="E28">
    <cfRule type="dataBar" priority="216">
      <dataBar>
        <cfvo type="num" val="0"/>
        <cfvo type="num" val="1"/>
        <color theme="0" tint="-0.249977111117893"/>
      </dataBar>
      <extLst>
        <ext xmlns:x14="http://schemas.microsoft.com/office/spreadsheetml/2009/9/main" uri="{B025F937-C7B1-47D3-B67F-A62EFF666E3E}">
          <x14:id>{7F285D19-B0DB-49D0-BA65-C17BC22F3AA8}</x14:id>
        </ext>
      </extLst>
    </cfRule>
  </conditionalFormatting>
  <conditionalFormatting sqref="I28:BL28">
    <cfRule type="expression" dxfId="123" priority="215">
      <formula>AND(TODAY()&gt;=I$5,TODAY()&lt;J$5)</formula>
    </cfRule>
  </conditionalFormatting>
  <conditionalFormatting sqref="BM25:BY25">
    <cfRule type="expression" dxfId="122" priority="213">
      <formula>AND(TODAY()&gt;=BM$5,TODAY()&lt;BN$5)</formula>
    </cfRule>
  </conditionalFormatting>
  <conditionalFormatting sqref="BM27:BY27">
    <cfRule type="expression" dxfId="121" priority="211">
      <formula>AND(TODAY()&gt;=BM$5,TODAY()&lt;BN$5)</formula>
    </cfRule>
  </conditionalFormatting>
  <conditionalFormatting sqref="BM28:BY28">
    <cfRule type="expression" dxfId="120" priority="209">
      <formula>AND(TODAY()&gt;=BM$5,TODAY()&lt;BN$5)</formula>
    </cfRule>
  </conditionalFormatting>
  <conditionalFormatting sqref="BZ25:CK25 CO25:CT25">
    <cfRule type="expression" dxfId="119" priority="207">
      <formula>AND(TODAY()&gt;=BZ$5,TODAY()&lt;CA$5)</formula>
    </cfRule>
  </conditionalFormatting>
  <conditionalFormatting sqref="BZ27:CK27 CO27:CT27">
    <cfRule type="expression" dxfId="118" priority="205">
      <formula>AND(TODAY()&gt;=BZ$5,TODAY()&lt;CA$5)</formula>
    </cfRule>
  </conditionalFormatting>
  <conditionalFormatting sqref="BZ28:CK28 CO28:CT28">
    <cfRule type="expression" dxfId="117" priority="203">
      <formula>AND(TODAY()&gt;=BZ$5,TODAY()&lt;CA$5)</formula>
    </cfRule>
  </conditionalFormatting>
  <conditionalFormatting sqref="CU25">
    <cfRule type="expression" dxfId="116" priority="201">
      <formula>AND(TODAY()&gt;=CU$5,TODAY()&lt;CV$5)</formula>
    </cfRule>
  </conditionalFormatting>
  <conditionalFormatting sqref="CU27">
    <cfRule type="expression" dxfId="115" priority="199">
      <formula>AND(TODAY()&gt;=CU$5,TODAY()&lt;CV$5)</formula>
    </cfRule>
  </conditionalFormatting>
  <conditionalFormatting sqref="CU28">
    <cfRule type="expression" dxfId="114" priority="197">
      <formula>AND(TODAY()&gt;=CU$5,TODAY()&lt;CV$5)</formula>
    </cfRule>
  </conditionalFormatting>
  <conditionalFormatting sqref="CV25:CX25">
    <cfRule type="expression" dxfId="113" priority="195">
      <formula>AND(TODAY()&gt;=CV$5,TODAY()&lt;CW$5)</formula>
    </cfRule>
  </conditionalFormatting>
  <conditionalFormatting sqref="CV27:CX27">
    <cfRule type="expression" dxfId="112" priority="193">
      <formula>AND(TODAY()&gt;=CV$5,TODAY()&lt;CW$5)</formula>
    </cfRule>
  </conditionalFormatting>
  <conditionalFormatting sqref="CV28:CX28">
    <cfRule type="expression" dxfId="111" priority="191">
      <formula>AND(TODAY()&gt;=CV$5,TODAY()&lt;CW$5)</formula>
    </cfRule>
  </conditionalFormatting>
  <conditionalFormatting sqref="CL25:CN25">
    <cfRule type="expression" dxfId="110" priority="189">
      <formula>AND(TODAY()&gt;=CL$5,TODAY()&lt;CM$5)</formula>
    </cfRule>
  </conditionalFormatting>
  <conditionalFormatting sqref="CL27:CN27">
    <cfRule type="expression" dxfId="109" priority="187">
      <formula>AND(TODAY()&gt;=CL$5,TODAY()&lt;CM$5)</formula>
    </cfRule>
  </conditionalFormatting>
  <conditionalFormatting sqref="CL28:CN28">
    <cfRule type="expression" dxfId="108" priority="185">
      <formula>AND(TODAY()&gt;=CL$5,TODAY()&lt;CM$5)</formula>
    </cfRule>
  </conditionalFormatting>
  <conditionalFormatting sqref="I26:BL26">
    <cfRule type="expression" dxfId="107" priority="182">
      <formula>AND(TODAY()&gt;=I$5,TODAY()&lt;J$5)</formula>
    </cfRule>
  </conditionalFormatting>
  <conditionalFormatting sqref="E28">
    <cfRule type="dataBar" priority="180">
      <dataBar>
        <cfvo type="num" val="0"/>
        <cfvo type="num" val="1"/>
        <color theme="0" tint="-0.249977111117893"/>
      </dataBar>
      <extLst>
        <ext xmlns:x14="http://schemas.microsoft.com/office/spreadsheetml/2009/9/main" uri="{B025F937-C7B1-47D3-B67F-A62EFF666E3E}">
          <x14:id>{374D1D81-D9E9-4C30-8F66-10CCEC0B2E46}</x14:id>
        </ext>
      </extLst>
    </cfRule>
  </conditionalFormatting>
  <conditionalFormatting sqref="I28:BL28">
    <cfRule type="expression" dxfId="106" priority="179">
      <formula>AND(TODAY()&gt;=I$5,TODAY()&lt;J$5)</formula>
    </cfRule>
  </conditionalFormatting>
  <conditionalFormatting sqref="E29">
    <cfRule type="dataBar" priority="177">
      <dataBar>
        <cfvo type="num" val="0"/>
        <cfvo type="num" val="1"/>
        <color theme="0" tint="-0.249977111117893"/>
      </dataBar>
      <extLst>
        <ext xmlns:x14="http://schemas.microsoft.com/office/spreadsheetml/2009/9/main" uri="{B025F937-C7B1-47D3-B67F-A62EFF666E3E}">
          <x14:id>{54680130-F727-4AC3-A083-167107377654}</x14:id>
        </ext>
      </extLst>
    </cfRule>
  </conditionalFormatting>
  <conditionalFormatting sqref="I29:BL29">
    <cfRule type="expression" dxfId="105" priority="176">
      <formula>AND(TODAY()&gt;=I$5,TODAY()&lt;J$5)</formula>
    </cfRule>
  </conditionalFormatting>
  <conditionalFormatting sqref="BM26:BY26">
    <cfRule type="expression" dxfId="104" priority="174">
      <formula>AND(TODAY()&gt;=BM$5,TODAY()&lt;BN$5)</formula>
    </cfRule>
  </conditionalFormatting>
  <conditionalFormatting sqref="BM28:BY28">
    <cfRule type="expression" dxfId="103" priority="172">
      <formula>AND(TODAY()&gt;=BM$5,TODAY()&lt;BN$5)</formula>
    </cfRule>
  </conditionalFormatting>
  <conditionalFormatting sqref="BM29:BY29">
    <cfRule type="expression" dxfId="102" priority="170">
      <formula>AND(TODAY()&gt;=BM$5,TODAY()&lt;BN$5)</formula>
    </cfRule>
  </conditionalFormatting>
  <conditionalFormatting sqref="BZ26:CK26 CO26:CT26">
    <cfRule type="expression" dxfId="101" priority="168">
      <formula>AND(TODAY()&gt;=BZ$5,TODAY()&lt;CA$5)</formula>
    </cfRule>
  </conditionalFormatting>
  <conditionalFormatting sqref="BZ28:CK28 CO28:CT28">
    <cfRule type="expression" dxfId="100" priority="166">
      <formula>AND(TODAY()&gt;=BZ$5,TODAY()&lt;CA$5)</formula>
    </cfRule>
  </conditionalFormatting>
  <conditionalFormatting sqref="BZ29:CK29 CO29:CT29">
    <cfRule type="expression" dxfId="99" priority="164">
      <formula>AND(TODAY()&gt;=BZ$5,TODAY()&lt;CA$5)</formula>
    </cfRule>
  </conditionalFormatting>
  <conditionalFormatting sqref="CU26">
    <cfRule type="expression" dxfId="98" priority="162">
      <formula>AND(TODAY()&gt;=CU$5,TODAY()&lt;CV$5)</formula>
    </cfRule>
  </conditionalFormatting>
  <conditionalFormatting sqref="CU28">
    <cfRule type="expression" dxfId="97" priority="160">
      <formula>AND(TODAY()&gt;=CU$5,TODAY()&lt;CV$5)</formula>
    </cfRule>
  </conditionalFormatting>
  <conditionalFormatting sqref="CU29">
    <cfRule type="expression" dxfId="96" priority="158">
      <formula>AND(TODAY()&gt;=CU$5,TODAY()&lt;CV$5)</formula>
    </cfRule>
  </conditionalFormatting>
  <conditionalFormatting sqref="CV26:CX26">
    <cfRule type="expression" dxfId="95" priority="156">
      <formula>AND(TODAY()&gt;=CV$5,TODAY()&lt;CW$5)</formula>
    </cfRule>
  </conditionalFormatting>
  <conditionalFormatting sqref="CV28:CX28">
    <cfRule type="expression" dxfId="94" priority="154">
      <formula>AND(TODAY()&gt;=CV$5,TODAY()&lt;CW$5)</formula>
    </cfRule>
  </conditionalFormatting>
  <conditionalFormatting sqref="CV29:CX29">
    <cfRule type="expression" dxfId="93" priority="152">
      <formula>AND(TODAY()&gt;=CV$5,TODAY()&lt;CW$5)</formula>
    </cfRule>
  </conditionalFormatting>
  <conditionalFormatting sqref="CL26:CN26">
    <cfRule type="expression" dxfId="92" priority="150">
      <formula>AND(TODAY()&gt;=CL$5,TODAY()&lt;CM$5)</formula>
    </cfRule>
  </conditionalFormatting>
  <conditionalFormatting sqref="CL28:CN28">
    <cfRule type="expression" dxfId="91" priority="148">
      <formula>AND(TODAY()&gt;=CL$5,TODAY()&lt;CM$5)</formula>
    </cfRule>
  </conditionalFormatting>
  <conditionalFormatting sqref="CL29:CN29">
    <cfRule type="expression" dxfId="90" priority="146">
      <formula>AND(TODAY()&gt;=CL$5,TODAY()&lt;CM$5)</formula>
    </cfRule>
  </conditionalFormatting>
  <conditionalFormatting sqref="I28:BL28">
    <cfRule type="expression" dxfId="59" priority="143">
      <formula>AND(TODAY()&gt;=I$5,TODAY()&lt;J$5)</formula>
    </cfRule>
  </conditionalFormatting>
  <conditionalFormatting sqref="E28">
    <cfRule type="dataBar" priority="144">
      <dataBar>
        <cfvo type="num" val="0"/>
        <cfvo type="num" val="1"/>
        <color theme="0" tint="-0.249977111117893"/>
      </dataBar>
      <extLst>
        <ext xmlns:x14="http://schemas.microsoft.com/office/spreadsheetml/2009/9/main" uri="{B025F937-C7B1-47D3-B67F-A62EFF666E3E}">
          <x14:id>{22DE0364-DCA1-4D79-84F0-D5277F0D9F7D}</x14:id>
        </ext>
      </extLst>
    </cfRule>
  </conditionalFormatting>
  <conditionalFormatting sqref="BM28:BY28">
    <cfRule type="expression" dxfId="58" priority="141">
      <formula>AND(TODAY()&gt;=BM$5,TODAY()&lt;BN$5)</formula>
    </cfRule>
  </conditionalFormatting>
  <conditionalFormatting sqref="BZ28:CK28 CO28:CT28">
    <cfRule type="expression" dxfId="57" priority="139">
      <formula>AND(TODAY()&gt;=BZ$5,TODAY()&lt;CA$5)</formula>
    </cfRule>
  </conditionalFormatting>
  <conditionalFormatting sqref="CU28">
    <cfRule type="expression" dxfId="56" priority="135">
      <formula>AND(TODAY()&gt;=CU$5,TODAY()&lt;CV$5)</formula>
    </cfRule>
  </conditionalFormatting>
  <conditionalFormatting sqref="CV28:CX28">
    <cfRule type="expression" dxfId="55" priority="133">
      <formula>AND(TODAY()&gt;=CV$5,TODAY()&lt;CW$5)</formula>
    </cfRule>
  </conditionalFormatting>
  <conditionalFormatting sqref="CL28:CN28">
    <cfRule type="expression" dxfId="54" priority="131">
      <formula>AND(TODAY()&gt;=CL$5,TODAY()&lt;CM$5)</formula>
    </cfRule>
  </conditionalFormatting>
  <conditionalFormatting sqref="I29:BL29">
    <cfRule type="expression" dxfId="53" priority="128">
      <formula>AND(TODAY()&gt;=I$5,TODAY()&lt;J$5)</formula>
    </cfRule>
  </conditionalFormatting>
  <conditionalFormatting sqref="E29">
    <cfRule type="dataBar" priority="129">
      <dataBar>
        <cfvo type="num" val="0"/>
        <cfvo type="num" val="1"/>
        <color theme="0" tint="-0.249977111117893"/>
      </dataBar>
      <extLst>
        <ext xmlns:x14="http://schemas.microsoft.com/office/spreadsheetml/2009/9/main" uri="{B025F937-C7B1-47D3-B67F-A62EFF666E3E}">
          <x14:id>{07EBE6C6-46EB-48AF-8901-A1978818937D}</x14:id>
        </ext>
      </extLst>
    </cfRule>
  </conditionalFormatting>
  <conditionalFormatting sqref="I32:BL32">
    <cfRule type="expression" dxfId="52" priority="125">
      <formula>AND(TODAY()&gt;=I$5,TODAY()&lt;J$5)</formula>
    </cfRule>
  </conditionalFormatting>
  <conditionalFormatting sqref="BM29:BY29">
    <cfRule type="expression" dxfId="51" priority="123">
      <formula>AND(TODAY()&gt;=BM$5,TODAY()&lt;BN$5)</formula>
    </cfRule>
  </conditionalFormatting>
  <conditionalFormatting sqref="BM32:BY32">
    <cfRule type="expression" dxfId="50" priority="121">
      <formula>AND(TODAY()&gt;=BM$5,TODAY()&lt;BN$5)</formula>
    </cfRule>
  </conditionalFormatting>
  <conditionalFormatting sqref="BZ29:CK29 CO29:CT29">
    <cfRule type="expression" dxfId="49" priority="119">
      <formula>AND(TODAY()&gt;=BZ$5,TODAY()&lt;CA$5)</formula>
    </cfRule>
  </conditionalFormatting>
  <conditionalFormatting sqref="BZ32:CK32 CO32:CT32">
    <cfRule type="expression" dxfId="48" priority="117">
      <formula>AND(TODAY()&gt;=BZ$5,TODAY()&lt;CA$5)</formula>
    </cfRule>
  </conditionalFormatting>
  <conditionalFormatting sqref="CU29">
    <cfRule type="expression" dxfId="47" priority="115">
      <formula>AND(TODAY()&gt;=CU$5,TODAY()&lt;CV$5)</formula>
    </cfRule>
  </conditionalFormatting>
  <conditionalFormatting sqref="CU32">
    <cfRule type="expression" dxfId="46" priority="113">
      <formula>AND(TODAY()&gt;=CU$5,TODAY()&lt;CV$5)</formula>
    </cfRule>
  </conditionalFormatting>
  <conditionalFormatting sqref="CV29:CX29">
    <cfRule type="expression" dxfId="45" priority="111">
      <formula>AND(TODAY()&gt;=CV$5,TODAY()&lt;CW$5)</formula>
    </cfRule>
  </conditionalFormatting>
  <conditionalFormatting sqref="CV32:CX32">
    <cfRule type="expression" dxfId="44" priority="109">
      <formula>AND(TODAY()&gt;=CV$5,TODAY()&lt;CW$5)</formula>
    </cfRule>
  </conditionalFormatting>
  <conditionalFormatting sqref="CL29:CN29">
    <cfRule type="expression" dxfId="43" priority="107">
      <formula>AND(TODAY()&gt;=CL$5,TODAY()&lt;CM$5)</formula>
    </cfRule>
  </conditionalFormatting>
  <conditionalFormatting sqref="CL32:CN32">
    <cfRule type="expression" dxfId="42" priority="105">
      <formula>AND(TODAY()&gt;=CL$5,TODAY()&lt;CM$5)</formula>
    </cfRule>
  </conditionalFormatting>
  <conditionalFormatting sqref="I30:BL30">
    <cfRule type="expression" dxfId="41" priority="102">
      <formula>AND(TODAY()&gt;=I$5,TODAY()&lt;J$5)</formula>
    </cfRule>
  </conditionalFormatting>
  <conditionalFormatting sqref="E30">
    <cfRule type="dataBar" priority="103">
      <dataBar>
        <cfvo type="num" val="0"/>
        <cfvo type="num" val="1"/>
        <color theme="0" tint="-0.249977111117893"/>
      </dataBar>
      <extLst>
        <ext xmlns:x14="http://schemas.microsoft.com/office/spreadsheetml/2009/9/main" uri="{B025F937-C7B1-47D3-B67F-A62EFF666E3E}">
          <x14:id>{54367434-7A38-4785-A948-2DC8D00813B1}</x14:id>
        </ext>
      </extLst>
    </cfRule>
  </conditionalFormatting>
  <conditionalFormatting sqref="I32:BL32">
    <cfRule type="expression" dxfId="40" priority="99">
      <formula>AND(TODAY()&gt;=I$5,TODAY()&lt;J$5)</formula>
    </cfRule>
  </conditionalFormatting>
  <conditionalFormatting sqref="E33">
    <cfRule type="dataBar" priority="97">
      <dataBar>
        <cfvo type="num" val="0"/>
        <cfvo type="num" val="1"/>
        <color theme="0" tint="-0.249977111117893"/>
      </dataBar>
      <extLst>
        <ext xmlns:x14="http://schemas.microsoft.com/office/spreadsheetml/2009/9/main" uri="{B025F937-C7B1-47D3-B67F-A62EFF666E3E}">
          <x14:id>{02209407-9390-484A-AB14-075BB2209030}</x14:id>
        </ext>
      </extLst>
    </cfRule>
  </conditionalFormatting>
  <conditionalFormatting sqref="I33:BL33">
    <cfRule type="expression" dxfId="39" priority="96">
      <formula>AND(TODAY()&gt;=I$5,TODAY()&lt;J$5)</formula>
    </cfRule>
  </conditionalFormatting>
  <conditionalFormatting sqref="BM30:BY30">
    <cfRule type="expression" dxfId="38" priority="94">
      <formula>AND(TODAY()&gt;=BM$5,TODAY()&lt;BN$5)</formula>
    </cfRule>
  </conditionalFormatting>
  <conditionalFormatting sqref="BM32:BY32">
    <cfRule type="expression" dxfId="37" priority="92">
      <formula>AND(TODAY()&gt;=BM$5,TODAY()&lt;BN$5)</formula>
    </cfRule>
  </conditionalFormatting>
  <conditionalFormatting sqref="BM33:BY33">
    <cfRule type="expression" dxfId="36" priority="90">
      <formula>AND(TODAY()&gt;=BM$5,TODAY()&lt;BN$5)</formula>
    </cfRule>
  </conditionalFormatting>
  <conditionalFormatting sqref="BZ30:CK30 CO30:CT30">
    <cfRule type="expression" dxfId="35" priority="88">
      <formula>AND(TODAY()&gt;=BZ$5,TODAY()&lt;CA$5)</formula>
    </cfRule>
  </conditionalFormatting>
  <conditionalFormatting sqref="BZ32:CK32 CO32:CT32">
    <cfRule type="expression" dxfId="34" priority="86">
      <formula>AND(TODAY()&gt;=BZ$5,TODAY()&lt;CA$5)</formula>
    </cfRule>
  </conditionalFormatting>
  <conditionalFormatting sqref="BZ33:CK33 CO33:CT33">
    <cfRule type="expression" dxfId="33" priority="84">
      <formula>AND(TODAY()&gt;=BZ$5,TODAY()&lt;CA$5)</formula>
    </cfRule>
  </conditionalFormatting>
  <conditionalFormatting sqref="CU30">
    <cfRule type="expression" dxfId="32" priority="82">
      <formula>AND(TODAY()&gt;=CU$5,TODAY()&lt;CV$5)</formula>
    </cfRule>
  </conditionalFormatting>
  <conditionalFormatting sqref="CU32">
    <cfRule type="expression" dxfId="31" priority="80">
      <formula>AND(TODAY()&gt;=CU$5,TODAY()&lt;CV$5)</formula>
    </cfRule>
  </conditionalFormatting>
  <conditionalFormatting sqref="CU33">
    <cfRule type="expression" dxfId="30" priority="78">
      <formula>AND(TODAY()&gt;=CU$5,TODAY()&lt;CV$5)</formula>
    </cfRule>
  </conditionalFormatting>
  <conditionalFormatting sqref="CV30:CX30">
    <cfRule type="expression" dxfId="29" priority="76">
      <formula>AND(TODAY()&gt;=CV$5,TODAY()&lt;CW$5)</formula>
    </cfRule>
  </conditionalFormatting>
  <conditionalFormatting sqref="CV32:CX32">
    <cfRule type="expression" dxfId="28" priority="74">
      <formula>AND(TODAY()&gt;=CV$5,TODAY()&lt;CW$5)</formula>
    </cfRule>
  </conditionalFormatting>
  <conditionalFormatting sqref="CV33:CX33">
    <cfRule type="expression" dxfId="27" priority="72">
      <formula>AND(TODAY()&gt;=CV$5,TODAY()&lt;CW$5)</formula>
    </cfRule>
  </conditionalFormatting>
  <conditionalFormatting sqref="CL30:CN30">
    <cfRule type="expression" dxfId="26" priority="70">
      <formula>AND(TODAY()&gt;=CL$5,TODAY()&lt;CM$5)</formula>
    </cfRule>
  </conditionalFormatting>
  <conditionalFormatting sqref="CL32:CN32">
    <cfRule type="expression" dxfId="25" priority="68">
      <formula>AND(TODAY()&gt;=CL$5,TODAY()&lt;CM$5)</formula>
    </cfRule>
  </conditionalFormatting>
  <conditionalFormatting sqref="CL33:CN33">
    <cfRule type="expression" dxfId="24" priority="66">
      <formula>AND(TODAY()&gt;=CL$5,TODAY()&lt;CM$5)</formula>
    </cfRule>
  </conditionalFormatting>
  <conditionalFormatting sqref="I31:BL31">
    <cfRule type="expression" dxfId="23" priority="63">
      <formula>AND(TODAY()&gt;=I$5,TODAY()&lt;J$5)</formula>
    </cfRule>
  </conditionalFormatting>
  <conditionalFormatting sqref="E31">
    <cfRule type="dataBar" priority="64">
      <dataBar>
        <cfvo type="num" val="0"/>
        <cfvo type="num" val="1"/>
        <color theme="0" tint="-0.249977111117893"/>
      </dataBar>
      <extLst>
        <ext xmlns:x14="http://schemas.microsoft.com/office/spreadsheetml/2009/9/main" uri="{B025F937-C7B1-47D3-B67F-A62EFF666E3E}">
          <x14:id>{EF4C31AD-502E-4A3B-A4C9-D9660864DE53}</x14:id>
        </ext>
      </extLst>
    </cfRule>
  </conditionalFormatting>
  <conditionalFormatting sqref="E33">
    <cfRule type="dataBar" priority="61">
      <dataBar>
        <cfvo type="num" val="0"/>
        <cfvo type="num" val="1"/>
        <color theme="0" tint="-0.249977111117893"/>
      </dataBar>
      <extLst>
        <ext xmlns:x14="http://schemas.microsoft.com/office/spreadsheetml/2009/9/main" uri="{B025F937-C7B1-47D3-B67F-A62EFF666E3E}">
          <x14:id>{C792C3ED-0D9D-40FF-BA3C-240172BC533E}</x14:id>
        </ext>
      </extLst>
    </cfRule>
  </conditionalFormatting>
  <conditionalFormatting sqref="I33:BL33">
    <cfRule type="expression" dxfId="22" priority="60">
      <formula>AND(TODAY()&gt;=I$5,TODAY()&lt;J$5)</formula>
    </cfRule>
  </conditionalFormatting>
  <conditionalFormatting sqref="E34">
    <cfRule type="dataBar" priority="58">
      <dataBar>
        <cfvo type="num" val="0"/>
        <cfvo type="num" val="1"/>
        <color theme="0" tint="-0.249977111117893"/>
      </dataBar>
      <extLst>
        <ext xmlns:x14="http://schemas.microsoft.com/office/spreadsheetml/2009/9/main" uri="{B025F937-C7B1-47D3-B67F-A62EFF666E3E}">
          <x14:id>{84AAB7FE-94B6-491D-A0CB-3FA0D4C7035F}</x14:id>
        </ext>
      </extLst>
    </cfRule>
  </conditionalFormatting>
  <conditionalFormatting sqref="I34:BL34">
    <cfRule type="expression" dxfId="21" priority="57">
      <formula>AND(TODAY()&gt;=I$5,TODAY()&lt;J$5)</formula>
    </cfRule>
  </conditionalFormatting>
  <conditionalFormatting sqref="BM31:BY31">
    <cfRule type="expression" dxfId="20" priority="55">
      <formula>AND(TODAY()&gt;=BM$5,TODAY()&lt;BN$5)</formula>
    </cfRule>
  </conditionalFormatting>
  <conditionalFormatting sqref="BM33:BY33">
    <cfRule type="expression" dxfId="19" priority="53">
      <formula>AND(TODAY()&gt;=BM$5,TODAY()&lt;BN$5)</formula>
    </cfRule>
  </conditionalFormatting>
  <conditionalFormatting sqref="BM34:BY34">
    <cfRule type="expression" dxfId="18" priority="51">
      <formula>AND(TODAY()&gt;=BM$5,TODAY()&lt;BN$5)</formula>
    </cfRule>
  </conditionalFormatting>
  <conditionalFormatting sqref="BZ31:CK31 CO31:CT31">
    <cfRule type="expression" dxfId="17" priority="49">
      <formula>AND(TODAY()&gt;=BZ$5,TODAY()&lt;CA$5)</formula>
    </cfRule>
  </conditionalFormatting>
  <conditionalFormatting sqref="BZ33:CK33 CO33:CT33">
    <cfRule type="expression" dxfId="16" priority="47">
      <formula>AND(TODAY()&gt;=BZ$5,TODAY()&lt;CA$5)</formula>
    </cfRule>
  </conditionalFormatting>
  <conditionalFormatting sqref="BZ34:CK34 CO34:CT34">
    <cfRule type="expression" dxfId="15" priority="45">
      <formula>AND(TODAY()&gt;=BZ$5,TODAY()&lt;CA$5)</formula>
    </cfRule>
  </conditionalFormatting>
  <conditionalFormatting sqref="CU31">
    <cfRule type="expression" dxfId="14" priority="43">
      <formula>AND(TODAY()&gt;=CU$5,TODAY()&lt;CV$5)</formula>
    </cfRule>
  </conditionalFormatting>
  <conditionalFormatting sqref="CU33">
    <cfRule type="expression" dxfId="13" priority="41">
      <formula>AND(TODAY()&gt;=CU$5,TODAY()&lt;CV$5)</formula>
    </cfRule>
  </conditionalFormatting>
  <conditionalFormatting sqref="CU34">
    <cfRule type="expression" dxfId="12" priority="39">
      <formula>AND(TODAY()&gt;=CU$5,TODAY()&lt;CV$5)</formula>
    </cfRule>
  </conditionalFormatting>
  <conditionalFormatting sqref="CV31:CX31">
    <cfRule type="expression" dxfId="11" priority="37">
      <formula>AND(TODAY()&gt;=CV$5,TODAY()&lt;CW$5)</formula>
    </cfRule>
  </conditionalFormatting>
  <conditionalFormatting sqref="CV33:CX33">
    <cfRule type="expression" dxfId="10" priority="35">
      <formula>AND(TODAY()&gt;=CV$5,TODAY()&lt;CW$5)</formula>
    </cfRule>
  </conditionalFormatting>
  <conditionalFormatting sqref="CV34:CX34">
    <cfRule type="expression" dxfId="9" priority="33">
      <formula>AND(TODAY()&gt;=CV$5,TODAY()&lt;CW$5)</formula>
    </cfRule>
  </conditionalFormatting>
  <conditionalFormatting sqref="CL31:CN31">
    <cfRule type="expression" dxfId="8" priority="31">
      <formula>AND(TODAY()&gt;=CL$5,TODAY()&lt;CM$5)</formula>
    </cfRule>
  </conditionalFormatting>
  <conditionalFormatting sqref="CL33:CN33">
    <cfRule type="expression" dxfId="7" priority="29">
      <formula>AND(TODAY()&gt;=CL$5,TODAY()&lt;CM$5)</formula>
    </cfRule>
  </conditionalFormatting>
  <conditionalFormatting sqref="CL34:CN34">
    <cfRule type="expression" dxfId="6" priority="27">
      <formula>AND(TODAY()&gt;=CL$5,TODAY()&lt;CM$5)</formula>
    </cfRule>
  </conditionalFormatting>
  <conditionalFormatting sqref="E14">
    <cfRule type="dataBar" priority="26">
      <dataBar>
        <cfvo type="num" val="0"/>
        <cfvo type="num" val="1"/>
        <color theme="0" tint="-0.249977111117893"/>
      </dataBar>
      <extLst>
        <ext xmlns:x14="http://schemas.microsoft.com/office/spreadsheetml/2009/9/main" uri="{B025F937-C7B1-47D3-B67F-A62EFF666E3E}">
          <x14:id>{76FC7689-AD80-44E8-A7CF-7DEA6D87FCA1}</x14:id>
        </ext>
      </extLst>
    </cfRule>
  </conditionalFormatting>
  <conditionalFormatting sqref="E35">
    <cfRule type="dataBar" priority="18">
      <dataBar>
        <cfvo type="num" val="0"/>
        <cfvo type="num" val="1"/>
        <color theme="0" tint="-0.249977111117893"/>
      </dataBar>
      <extLst>
        <ext xmlns:x14="http://schemas.microsoft.com/office/spreadsheetml/2009/9/main" uri="{B025F937-C7B1-47D3-B67F-A62EFF666E3E}">
          <x14:id>{82AC6010-2938-478B-9B6D-90A6E89261B2}</x14:id>
        </ext>
      </extLst>
    </cfRule>
  </conditionalFormatting>
  <conditionalFormatting sqref="E35">
    <cfRule type="dataBar" priority="17">
      <dataBar>
        <cfvo type="num" val="0"/>
        <cfvo type="num" val="1"/>
        <color theme="0" tint="-0.249977111117893"/>
      </dataBar>
      <extLst>
        <ext xmlns:x14="http://schemas.microsoft.com/office/spreadsheetml/2009/9/main" uri="{B025F937-C7B1-47D3-B67F-A62EFF666E3E}">
          <x14:id>{399F798E-DC0B-496A-A1DB-DFCDD7CDAE48}</x14:id>
        </ext>
      </extLst>
    </cfRule>
  </conditionalFormatting>
  <conditionalFormatting sqref="E27">
    <cfRule type="dataBar" priority="12">
      <dataBar>
        <cfvo type="num" val="0"/>
        <cfvo type="num" val="1"/>
        <color theme="0" tint="-0.249977111117893"/>
      </dataBar>
      <extLst>
        <ext xmlns:x14="http://schemas.microsoft.com/office/spreadsheetml/2009/9/main" uri="{B025F937-C7B1-47D3-B67F-A62EFF666E3E}">
          <x14:id>{EB8BD399-D601-4BAC-934E-7AE2CF6AD699}</x14:id>
        </ext>
      </extLst>
    </cfRule>
  </conditionalFormatting>
  <conditionalFormatting sqref="E32">
    <cfRule type="dataBar" priority="11">
      <dataBar>
        <cfvo type="num" val="0"/>
        <cfvo type="num" val="1"/>
        <color theme="0" tint="-0.249977111117893"/>
      </dataBar>
      <extLst>
        <ext xmlns:x14="http://schemas.microsoft.com/office/spreadsheetml/2009/9/main" uri="{B025F937-C7B1-47D3-B67F-A62EFF666E3E}">
          <x14:id>{42F39B52-E78E-4CFB-958E-2DD9F3C507B4}</x14:id>
        </ext>
      </extLst>
    </cfRule>
  </conditionalFormatting>
  <conditionalFormatting sqref="E24">
    <cfRule type="dataBar" priority="8">
      <dataBar>
        <cfvo type="num" val="0"/>
        <cfvo type="num" val="1"/>
        <color theme="0" tint="-0.249977111117893"/>
      </dataBar>
      <extLst>
        <ext xmlns:x14="http://schemas.microsoft.com/office/spreadsheetml/2009/9/main" uri="{B025F937-C7B1-47D3-B67F-A62EFF666E3E}">
          <x14:id>{719ABF29-6445-4285-A75B-83FD82A843E5}</x14:id>
        </ext>
      </extLst>
    </cfRule>
  </conditionalFormatting>
  <conditionalFormatting sqref="E24">
    <cfRule type="dataBar" priority="7">
      <dataBar>
        <cfvo type="num" val="0"/>
        <cfvo type="num" val="1"/>
        <color theme="0" tint="-0.249977111117893"/>
      </dataBar>
      <extLst>
        <ext xmlns:x14="http://schemas.microsoft.com/office/spreadsheetml/2009/9/main" uri="{B025F937-C7B1-47D3-B67F-A62EFF666E3E}">
          <x14:id>{4F23C034-BC22-4841-B4C7-9A59AEB9BF40}</x14:id>
        </ext>
      </extLst>
    </cfRule>
  </conditionalFormatting>
  <conditionalFormatting sqref="E25">
    <cfRule type="dataBar" priority="6">
      <dataBar>
        <cfvo type="num" val="0"/>
        <cfvo type="num" val="1"/>
        <color theme="0" tint="-0.249977111117893"/>
      </dataBar>
      <extLst>
        <ext xmlns:x14="http://schemas.microsoft.com/office/spreadsheetml/2009/9/main" uri="{B025F937-C7B1-47D3-B67F-A62EFF666E3E}">
          <x14:id>{B5611836-C0C1-48E2-9C17-84D0775D1928}</x14:id>
        </ext>
      </extLst>
    </cfRule>
  </conditionalFormatting>
  <conditionalFormatting sqref="E25">
    <cfRule type="dataBar" priority="5">
      <dataBar>
        <cfvo type="num" val="0"/>
        <cfvo type="num" val="1"/>
        <color theme="0" tint="-0.249977111117893"/>
      </dataBar>
      <extLst>
        <ext xmlns:x14="http://schemas.microsoft.com/office/spreadsheetml/2009/9/main" uri="{B025F937-C7B1-47D3-B67F-A62EFF666E3E}">
          <x14:id>{B9B4E400-D9CC-4CDF-9ACF-DECFF801F8AF}</x14:id>
        </ext>
      </extLst>
    </cfRule>
  </conditionalFormatting>
  <conditionalFormatting sqref="E26">
    <cfRule type="dataBar" priority="4">
      <dataBar>
        <cfvo type="num" val="0"/>
        <cfvo type="num" val="1"/>
        <color theme="0" tint="-0.249977111117893"/>
      </dataBar>
      <extLst>
        <ext xmlns:x14="http://schemas.microsoft.com/office/spreadsheetml/2009/9/main" uri="{B025F937-C7B1-47D3-B67F-A62EFF666E3E}">
          <x14:id>{8022B33B-310E-4988-AFDC-20DB536EB9BE}</x14:id>
        </ext>
      </extLst>
    </cfRule>
  </conditionalFormatting>
  <conditionalFormatting sqref="E26">
    <cfRule type="dataBar" priority="3">
      <dataBar>
        <cfvo type="num" val="0"/>
        <cfvo type="num" val="1"/>
        <color theme="0" tint="-0.249977111117893"/>
      </dataBar>
      <extLst>
        <ext xmlns:x14="http://schemas.microsoft.com/office/spreadsheetml/2009/9/main" uri="{B025F937-C7B1-47D3-B67F-A62EFF666E3E}">
          <x14:id>{2B8558B5-BAB0-4C46-A65B-5EF3BFC7B43E}</x14:id>
        </ext>
      </extLst>
    </cfRule>
  </conditionalFormatting>
  <conditionalFormatting sqref="E22">
    <cfRule type="dataBar" priority="2">
      <dataBar>
        <cfvo type="num" val="0"/>
        <cfvo type="num" val="1"/>
        <color theme="0" tint="-0.249977111117893"/>
      </dataBar>
      <extLst>
        <ext xmlns:x14="http://schemas.microsoft.com/office/spreadsheetml/2009/9/main" uri="{B025F937-C7B1-47D3-B67F-A62EFF666E3E}">
          <x14:id>{BDF93961-0B9F-43FD-A89B-FADE8249A3B1}</x14:id>
        </ext>
      </extLst>
    </cfRule>
  </conditionalFormatting>
  <conditionalFormatting sqref="E22">
    <cfRule type="dataBar" priority="1">
      <dataBar>
        <cfvo type="num" val="0"/>
        <cfvo type="num" val="1"/>
        <color theme="0" tint="-0.249977111117893"/>
      </dataBar>
      <extLst>
        <ext xmlns:x14="http://schemas.microsoft.com/office/spreadsheetml/2009/9/main" uri="{B025F937-C7B1-47D3-B67F-A62EFF666E3E}">
          <x14:id>{E5A39CAE-E827-4999-8B21-B6A53332D0BD}</x14:id>
        </ext>
      </extLst>
    </cfRule>
  </conditionalFormatting>
  <dataValidations count="2">
    <dataValidation type="whole" operator="greaterThanOrEqual" allowBlank="1" showInputMessage="1" promptTitle="스크롤 증가값" prompt="이 숫자를 변경하면 Gantt 차트 보기가 스크롤됩니다." sqref="F4" xr:uid="{00000000-0002-0000-0000-000000000000}">
      <formula1>0</formula1>
    </dataValidation>
    <dataValidation type="list" allowBlank="1" showInputMessage="1" showErrorMessage="1" sqref="C10:C12 C14:C35" xr:uid="{00000000-0002-0000-0000-000001000000}">
      <formula1>"목표,중요 시점,정상 진행 중, 낮은 위험 수준, 중간 위험 수준, 높은 위험 수준"</formula1>
    </dataValidation>
  </dataValidations>
  <printOptions horizontalCentered="1"/>
  <pageMargins left="0.25" right="0.25" top="0.5" bottom="0.5" header="0.3" footer="0.3"/>
  <pageSetup paperSize="9" scale="38"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스크롤 막대 5">
              <controlPr defaultSize="0" autoPict="0" altText="스크롤 막대를 통해 Ghantt 프로젝트 시간 표시 막대를 스크롤합니다.">
                <anchor moveWithCells="1">
                  <from>
                    <xdr:col>8</xdr:col>
                    <xdr:colOff>30480</xdr:colOff>
                    <xdr:row>5</xdr:row>
                    <xdr:rowOff>60960</xdr:rowOff>
                  </from>
                  <to>
                    <xdr:col>64</xdr:col>
                    <xdr:colOff>0</xdr:colOff>
                    <xdr:row>5</xdr:row>
                    <xdr:rowOff>251460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E7:E13 E15:E21 E23 E28:E31</xm:sqref>
        </x14:conditionalFormatting>
        <x14:conditionalFormatting xmlns:xm="http://schemas.microsoft.com/office/excel/2006/main">
          <x14:cfRule type="dataBar" id="{7B547C67-8429-4E24-BB5B-F3FCCB43C2A4}">
            <x14:dataBar minLength="0" maxLength="100" gradient="0">
              <x14:cfvo type="num">
                <xm:f>0</xm:f>
              </x14:cfvo>
              <x14:cfvo type="num">
                <xm:f>1</xm:f>
              </x14:cfvo>
              <x14:negativeFillColor rgb="FFFF0000"/>
              <x14:axisColor rgb="FF000000"/>
            </x14:dataBar>
          </x14:cfRule>
          <xm:sqref>E23</xm:sqref>
        </x14:conditionalFormatting>
        <x14:conditionalFormatting xmlns:xm="http://schemas.microsoft.com/office/excel/2006/main">
          <x14:cfRule type="iconSet" priority="436" id="{4142A4B9-1A91-4483-84DE-AF8580F833D7}">
            <x14:iconSet iconSet="3Stars" showValue="0" custom="1">
              <x14:cfvo type="percent">
                <xm:f>0</xm:f>
              </x14:cfvo>
              <x14:cfvo type="num">
                <xm:f>1</xm:f>
              </x14:cfvo>
              <x14:cfvo type="num">
                <xm:f>2</xm:f>
              </x14:cfvo>
              <x14:cfIcon iconSet="NoIcons" iconId="0"/>
              <x14:cfIcon iconSet="3Flags" iconId="1"/>
              <x14:cfIcon iconSet="3Signs" iconId="0"/>
            </x14:iconSet>
          </x14:cfRule>
          <xm:sqref>I23:BL23</xm:sqref>
        </x14:conditionalFormatting>
        <x14:conditionalFormatting xmlns:xm="http://schemas.microsoft.com/office/excel/2006/main">
          <x14:cfRule type="iconSet" priority="403" id="{9294921D-D24E-47C2-A143-440EE63C57EB}">
            <x14:iconSet iconSet="3Stars" showValue="0" custom="1">
              <x14:cfvo type="percent">
                <xm:f>0</xm:f>
              </x14:cfvo>
              <x14:cfvo type="num">
                <xm:f>1</xm:f>
              </x14:cfvo>
              <x14:cfvo type="num">
                <xm:f>2</xm:f>
              </x14:cfvo>
              <x14:cfIcon iconSet="NoIcons" iconId="0"/>
              <x14:cfIcon iconSet="3Flags" iconId="1"/>
              <x14:cfIcon iconSet="3Signs" iconId="0"/>
            </x14:iconSet>
          </x14:cfRule>
          <xm:sqref>BM23:BY23</xm:sqref>
        </x14:conditionalFormatting>
        <x14:conditionalFormatting xmlns:xm="http://schemas.microsoft.com/office/excel/2006/main">
          <x14:cfRule type="iconSet" priority="373" id="{D86117A2-E3B2-475C-956D-925EE15C7DE7}">
            <x14:iconSet iconSet="3Stars" showValue="0" custom="1">
              <x14:cfvo type="percent">
                <xm:f>0</xm:f>
              </x14:cfvo>
              <x14:cfvo type="num">
                <xm:f>1</xm:f>
              </x14:cfvo>
              <x14:cfvo type="num">
                <xm:f>2</xm:f>
              </x14:cfvo>
              <x14:cfIcon iconSet="NoIcons" iconId="0"/>
              <x14:cfIcon iconSet="3Flags" iconId="1"/>
              <x14:cfIcon iconSet="3Signs" iconId="0"/>
            </x14:iconSet>
          </x14:cfRule>
          <xm:sqref>BZ23:CK23 CO23:CT23</xm:sqref>
        </x14:conditionalFormatting>
        <x14:conditionalFormatting xmlns:xm="http://schemas.microsoft.com/office/excel/2006/main">
          <x14:cfRule type="iconSet" priority="366" id="{FF9AA4DC-705E-4676-9A67-3FF9B0D593FE}">
            <x14:iconSet iconSet="3Stars" showValue="0" custom="1">
              <x14:cfvo type="percent">
                <xm:f>0</xm:f>
              </x14:cfvo>
              <x14:cfvo type="num">
                <xm:f>1</xm:f>
              </x14:cfvo>
              <x14:cfvo type="num">
                <xm:f>2</xm:f>
              </x14:cfvo>
              <x14:cfIcon iconSet="NoIcons" iconId="0"/>
              <x14:cfIcon iconSet="3Flags" iconId="1"/>
              <x14:cfIcon iconSet="3Signs" iconId="0"/>
            </x14:iconSet>
          </x14:cfRule>
          <xm:sqref>CO27:CT27</xm:sqref>
        </x14:conditionalFormatting>
        <x14:conditionalFormatting xmlns:xm="http://schemas.microsoft.com/office/excel/2006/main">
          <x14:cfRule type="iconSet" priority="359" id="{89525506-4E97-473F-A327-333E14211C64}">
            <x14:iconSet iconSet="3Stars" showValue="0" custom="1">
              <x14:cfvo type="percent">
                <xm:f>0</xm:f>
              </x14:cfvo>
              <x14:cfvo type="num">
                <xm:f>1</xm:f>
              </x14:cfvo>
              <x14:cfvo type="num">
                <xm:f>2</xm:f>
              </x14:cfvo>
              <x14:cfIcon iconSet="NoIcons" iconId="0"/>
              <x14:cfIcon iconSet="3Flags" iconId="1"/>
              <x14:cfIcon iconSet="3Signs" iconId="0"/>
            </x14:iconSet>
          </x14:cfRule>
          <xm:sqref>CO28:CT28</xm:sqref>
        </x14:conditionalFormatting>
        <x14:conditionalFormatting xmlns:xm="http://schemas.microsoft.com/office/excel/2006/main">
          <x14:cfRule type="iconSet" priority="343" id="{33695C0F-EDFA-453C-AB87-B01749685B53}">
            <x14:iconSet iconSet="3Stars" showValue="0" custom="1">
              <x14:cfvo type="percent">
                <xm:f>0</xm:f>
              </x14:cfvo>
              <x14:cfvo type="num">
                <xm:f>1</xm:f>
              </x14:cfvo>
              <x14:cfvo type="num">
                <xm:f>2</xm:f>
              </x14:cfvo>
              <x14:cfIcon iconSet="NoIcons" iconId="0"/>
              <x14:cfIcon iconSet="3Flags" iconId="1"/>
              <x14:cfIcon iconSet="3Signs" iconId="0"/>
            </x14:iconSet>
          </x14:cfRule>
          <xm:sqref>CU23</xm:sqref>
        </x14:conditionalFormatting>
        <x14:conditionalFormatting xmlns:xm="http://schemas.microsoft.com/office/excel/2006/main">
          <x14:cfRule type="iconSet" priority="313" id="{AF8F2DDB-E921-4A03-9227-448762013F3C}">
            <x14:iconSet iconSet="3Stars" showValue="0" custom="1">
              <x14:cfvo type="percent">
                <xm:f>0</xm:f>
              </x14:cfvo>
              <x14:cfvo type="num">
                <xm:f>1</xm:f>
              </x14:cfvo>
              <x14:cfvo type="num">
                <xm:f>2</xm:f>
              </x14:cfvo>
              <x14:cfIcon iconSet="NoIcons" iconId="0"/>
              <x14:cfIcon iconSet="3Flags" iconId="1"/>
              <x14:cfIcon iconSet="3Signs" iconId="0"/>
            </x14:iconSet>
          </x14:cfRule>
          <xm:sqref>CV23:CX23</xm:sqref>
        </x14:conditionalFormatting>
        <x14:conditionalFormatting xmlns:xm="http://schemas.microsoft.com/office/excel/2006/main">
          <x14:cfRule type="iconSet" priority="283" id="{E7B7835C-9AC9-4841-A4F9-E07FF3463F37}">
            <x14:iconSet iconSet="3Stars" showValue="0" custom="1">
              <x14:cfvo type="percent">
                <xm:f>0</xm:f>
              </x14:cfvo>
              <x14:cfvo type="num">
                <xm:f>1</xm:f>
              </x14:cfvo>
              <x14:cfvo type="num">
                <xm:f>2</xm:f>
              </x14:cfvo>
              <x14:cfIcon iconSet="NoIcons" iconId="0"/>
              <x14:cfIcon iconSet="3Flags" iconId="1"/>
              <x14:cfIcon iconSet="3Signs" iconId="0"/>
            </x14:iconSet>
          </x14:cfRule>
          <xm:sqref>CL23:CN23</xm:sqref>
        </x14:conditionalFormatting>
        <x14:conditionalFormatting xmlns:xm="http://schemas.microsoft.com/office/excel/2006/main">
          <x14:cfRule type="iconSet" priority="262" id="{3B5D6C64-2AC6-404F-AA89-1179BFFA611B}">
            <x14:iconSet iconSet="3Stars" showValue="0" custom="1">
              <x14:cfvo type="percent">
                <xm:f>0</xm:f>
              </x14:cfvo>
              <x14:cfvo type="num">
                <xm:f>1</xm:f>
              </x14:cfvo>
              <x14:cfvo type="num">
                <xm:f>2</xm:f>
              </x14:cfvo>
              <x14:cfIcon iconSet="NoIcons" iconId="0"/>
              <x14:cfIcon iconSet="3Flags" iconId="1"/>
              <x14:cfIcon iconSet="3Signs" iconId="0"/>
            </x14:iconSet>
          </x14:cfRule>
          <xm:sqref>I24:BL24</xm:sqref>
        </x14:conditionalFormatting>
        <x14:conditionalFormatting xmlns:xm="http://schemas.microsoft.com/office/excel/2006/main">
          <x14:cfRule type="iconSet" priority="256" id="{EA0C5EDB-C522-41AD-9BF6-F0747A00C620}">
            <x14:iconSet iconSet="3Stars" showValue="0" custom="1">
              <x14:cfvo type="percent">
                <xm:f>0</xm:f>
              </x14:cfvo>
              <x14:cfvo type="num">
                <xm:f>1</xm:f>
              </x14:cfvo>
              <x14:cfvo type="num">
                <xm:f>2</xm:f>
              </x14:cfvo>
              <x14:cfIcon iconSet="NoIcons" iconId="0"/>
              <x14:cfIcon iconSet="3Flags" iconId="1"/>
              <x14:cfIcon iconSet="3Signs" iconId="0"/>
            </x14:iconSet>
          </x14:cfRule>
          <xm:sqref>I27:BL27</xm:sqref>
        </x14:conditionalFormatting>
        <x14:conditionalFormatting xmlns:xm="http://schemas.microsoft.com/office/excel/2006/main">
          <x14:cfRule type="iconSet" priority="253" id="{3BF4D984-BF3B-43FD-9FBF-1E0755AF692B}">
            <x14:iconSet iconSet="3Stars" showValue="0" custom="1">
              <x14:cfvo type="percent">
                <xm:f>0</xm:f>
              </x14:cfvo>
              <x14:cfvo type="num">
                <xm:f>1</xm:f>
              </x14:cfvo>
              <x14:cfvo type="num">
                <xm:f>2</xm:f>
              </x14:cfvo>
              <x14:cfIcon iconSet="NoIcons" iconId="0"/>
              <x14:cfIcon iconSet="3Flags" iconId="1"/>
              <x14:cfIcon iconSet="3Signs" iconId="0"/>
            </x14:iconSet>
          </x14:cfRule>
          <xm:sqref>BM24:BY24</xm:sqref>
        </x14:conditionalFormatting>
        <x14:conditionalFormatting xmlns:xm="http://schemas.microsoft.com/office/excel/2006/main">
          <x14:cfRule type="iconSet" priority="249" id="{F803FBA4-5237-4950-9CAB-04C2896DEB96}">
            <x14:iconSet iconSet="3Stars" showValue="0" custom="1">
              <x14:cfvo type="percent">
                <xm:f>0</xm:f>
              </x14:cfvo>
              <x14:cfvo type="num">
                <xm:f>1</xm:f>
              </x14:cfvo>
              <x14:cfvo type="num">
                <xm:f>2</xm:f>
              </x14:cfvo>
              <x14:cfIcon iconSet="NoIcons" iconId="0"/>
              <x14:cfIcon iconSet="3Flags" iconId="1"/>
              <x14:cfIcon iconSet="3Signs" iconId="0"/>
            </x14:iconSet>
          </x14:cfRule>
          <xm:sqref>BM27:BY27</xm:sqref>
        </x14:conditionalFormatting>
        <x14:conditionalFormatting xmlns:xm="http://schemas.microsoft.com/office/excel/2006/main">
          <x14:cfRule type="iconSet" priority="247" id="{6061C801-6773-4583-82C8-C93E3055FE1F}">
            <x14:iconSet iconSet="3Stars" showValue="0" custom="1">
              <x14:cfvo type="percent">
                <xm:f>0</xm:f>
              </x14:cfvo>
              <x14:cfvo type="num">
                <xm:f>1</xm:f>
              </x14:cfvo>
              <x14:cfvo type="num">
                <xm:f>2</xm:f>
              </x14:cfvo>
              <x14:cfIcon iconSet="NoIcons" iconId="0"/>
              <x14:cfIcon iconSet="3Flags" iconId="1"/>
              <x14:cfIcon iconSet="3Signs" iconId="0"/>
            </x14:iconSet>
          </x14:cfRule>
          <xm:sqref>BZ24:CK24 CO24:CT24</xm:sqref>
        </x14:conditionalFormatting>
        <x14:conditionalFormatting xmlns:xm="http://schemas.microsoft.com/office/excel/2006/main">
          <x14:cfRule type="iconSet" priority="243" id="{AFB2C2BD-CC13-4C00-ADB2-8170CFCFD974}">
            <x14:iconSet iconSet="3Stars" showValue="0" custom="1">
              <x14:cfvo type="percent">
                <xm:f>0</xm:f>
              </x14:cfvo>
              <x14:cfvo type="num">
                <xm:f>1</xm:f>
              </x14:cfvo>
              <x14:cfvo type="num">
                <xm:f>2</xm:f>
              </x14:cfvo>
              <x14:cfIcon iconSet="NoIcons" iconId="0"/>
              <x14:cfIcon iconSet="3Flags" iconId="1"/>
              <x14:cfIcon iconSet="3Signs" iconId="0"/>
            </x14:iconSet>
          </x14:cfRule>
          <xm:sqref>BZ27:CK27</xm:sqref>
        </x14:conditionalFormatting>
        <x14:conditionalFormatting xmlns:xm="http://schemas.microsoft.com/office/excel/2006/main">
          <x14:cfRule type="iconSet" priority="241" id="{57C2788F-DB61-48D4-AFB6-DBBECE452C01}">
            <x14:iconSet iconSet="3Stars" showValue="0" custom="1">
              <x14:cfvo type="percent">
                <xm:f>0</xm:f>
              </x14:cfvo>
              <x14:cfvo type="num">
                <xm:f>1</xm:f>
              </x14:cfvo>
              <x14:cfvo type="num">
                <xm:f>2</xm:f>
              </x14:cfvo>
              <x14:cfIcon iconSet="NoIcons" iconId="0"/>
              <x14:cfIcon iconSet="3Flags" iconId="1"/>
              <x14:cfIcon iconSet="3Signs" iconId="0"/>
            </x14:iconSet>
          </x14:cfRule>
          <xm:sqref>CU24</xm:sqref>
        </x14:conditionalFormatting>
        <x14:conditionalFormatting xmlns:xm="http://schemas.microsoft.com/office/excel/2006/main">
          <x14:cfRule type="iconSet" priority="237" id="{D91D22A0-CED7-415E-B418-E29A7F07B5A2}">
            <x14:iconSet iconSet="3Stars" showValue="0" custom="1">
              <x14:cfvo type="percent">
                <xm:f>0</xm:f>
              </x14:cfvo>
              <x14:cfvo type="num">
                <xm:f>1</xm:f>
              </x14:cfvo>
              <x14:cfvo type="num">
                <xm:f>2</xm:f>
              </x14:cfvo>
              <x14:cfIcon iconSet="NoIcons" iconId="0"/>
              <x14:cfIcon iconSet="3Flags" iconId="1"/>
              <x14:cfIcon iconSet="3Signs" iconId="0"/>
            </x14:iconSet>
          </x14:cfRule>
          <xm:sqref>CU27</xm:sqref>
        </x14:conditionalFormatting>
        <x14:conditionalFormatting xmlns:xm="http://schemas.microsoft.com/office/excel/2006/main">
          <x14:cfRule type="iconSet" priority="235" id="{2B47C45F-9910-4D83-9094-C917AB3F343B}">
            <x14:iconSet iconSet="3Stars" showValue="0" custom="1">
              <x14:cfvo type="percent">
                <xm:f>0</xm:f>
              </x14:cfvo>
              <x14:cfvo type="num">
                <xm:f>1</xm:f>
              </x14:cfvo>
              <x14:cfvo type="num">
                <xm:f>2</xm:f>
              </x14:cfvo>
              <x14:cfIcon iconSet="NoIcons" iconId="0"/>
              <x14:cfIcon iconSet="3Flags" iconId="1"/>
              <x14:cfIcon iconSet="3Signs" iconId="0"/>
            </x14:iconSet>
          </x14:cfRule>
          <xm:sqref>CV24:CX24</xm:sqref>
        </x14:conditionalFormatting>
        <x14:conditionalFormatting xmlns:xm="http://schemas.microsoft.com/office/excel/2006/main">
          <x14:cfRule type="iconSet" priority="231" id="{3642A53F-8CB4-4F3A-A705-49C6B8470B00}">
            <x14:iconSet iconSet="3Stars" showValue="0" custom="1">
              <x14:cfvo type="percent">
                <xm:f>0</xm:f>
              </x14:cfvo>
              <x14:cfvo type="num">
                <xm:f>1</xm:f>
              </x14:cfvo>
              <x14:cfvo type="num">
                <xm:f>2</xm:f>
              </x14:cfvo>
              <x14:cfIcon iconSet="NoIcons" iconId="0"/>
              <x14:cfIcon iconSet="3Flags" iconId="1"/>
              <x14:cfIcon iconSet="3Signs" iconId="0"/>
            </x14:iconSet>
          </x14:cfRule>
          <xm:sqref>CV27:CX27</xm:sqref>
        </x14:conditionalFormatting>
        <x14:conditionalFormatting xmlns:xm="http://schemas.microsoft.com/office/excel/2006/main">
          <x14:cfRule type="iconSet" priority="229" id="{EE433027-62E8-4DF2-A65B-17E642E4D9DA}">
            <x14:iconSet iconSet="3Stars" showValue="0" custom="1">
              <x14:cfvo type="percent">
                <xm:f>0</xm:f>
              </x14:cfvo>
              <x14:cfvo type="num">
                <xm:f>1</xm:f>
              </x14:cfvo>
              <x14:cfvo type="num">
                <xm:f>2</xm:f>
              </x14:cfvo>
              <x14:cfIcon iconSet="NoIcons" iconId="0"/>
              <x14:cfIcon iconSet="3Flags" iconId="1"/>
              <x14:cfIcon iconSet="3Signs" iconId="0"/>
            </x14:iconSet>
          </x14:cfRule>
          <xm:sqref>CL24:CN24</xm:sqref>
        </x14:conditionalFormatting>
        <x14:conditionalFormatting xmlns:xm="http://schemas.microsoft.com/office/excel/2006/main">
          <x14:cfRule type="iconSet" priority="225" id="{6FAFEFBB-D21A-4ADB-99CA-C7F7B5C400D2}">
            <x14:iconSet iconSet="3Stars" showValue="0" custom="1">
              <x14:cfvo type="percent">
                <xm:f>0</xm:f>
              </x14:cfvo>
              <x14:cfvo type="num">
                <xm:f>1</xm:f>
              </x14:cfvo>
              <x14:cfvo type="num">
                <xm:f>2</xm:f>
              </x14:cfvo>
              <x14:cfIcon iconSet="NoIcons" iconId="0"/>
              <x14:cfIcon iconSet="3Flags" iconId="1"/>
              <x14:cfIcon iconSet="3Signs" iconId="0"/>
            </x14:iconSet>
          </x14:cfRule>
          <xm:sqref>CL27:CN27</xm:sqref>
        </x14:conditionalFormatting>
        <x14:conditionalFormatting xmlns:xm="http://schemas.microsoft.com/office/excel/2006/main">
          <x14:cfRule type="dataBar" id="{7F285D19-B0DB-49D0-BA65-C17BC22F3AA8}">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iconSet" priority="223" id="{AB028E32-176C-4D52-99EF-2A2A5E109B10}">
            <x14:iconSet iconSet="3Stars" showValue="0" custom="1">
              <x14:cfvo type="percent">
                <xm:f>0</xm:f>
              </x14:cfvo>
              <x14:cfvo type="num">
                <xm:f>1</xm:f>
              </x14:cfvo>
              <x14:cfvo type="num">
                <xm:f>2</xm:f>
              </x14:cfvo>
              <x14:cfIcon iconSet="NoIcons" iconId="0"/>
              <x14:cfIcon iconSet="3Flags" iconId="1"/>
              <x14:cfIcon iconSet="3Signs" iconId="0"/>
            </x14:iconSet>
          </x14:cfRule>
          <xm:sqref>I25:BL25</xm:sqref>
        </x14:conditionalFormatting>
        <x14:conditionalFormatting xmlns:xm="http://schemas.microsoft.com/office/excel/2006/main">
          <x14:cfRule type="iconSet" priority="220" id="{64416584-2958-42C8-B8A6-5D5E0C0D1214}">
            <x14:iconSet iconSet="3Stars" showValue="0" custom="1">
              <x14:cfvo type="percent">
                <xm:f>0</xm:f>
              </x14:cfvo>
              <x14:cfvo type="num">
                <xm:f>1</xm:f>
              </x14:cfvo>
              <x14:cfvo type="num">
                <xm:f>2</xm:f>
              </x14:cfvo>
              <x14:cfIcon iconSet="NoIcons" iconId="0"/>
              <x14:cfIcon iconSet="3Flags" iconId="1"/>
              <x14:cfIcon iconSet="3Signs" iconId="0"/>
            </x14:iconSet>
          </x14:cfRule>
          <xm:sqref>I27:BL27</xm:sqref>
        </x14:conditionalFormatting>
        <x14:conditionalFormatting xmlns:xm="http://schemas.microsoft.com/office/excel/2006/main">
          <x14:cfRule type="iconSet" priority="217" id="{7C00A834-466E-4219-B42E-DFDD538E7652}">
            <x14:iconSet iconSet="3Stars" showValue="0" custom="1">
              <x14:cfvo type="percent">
                <xm:f>0</xm:f>
              </x14:cfvo>
              <x14:cfvo type="num">
                <xm:f>1</xm:f>
              </x14:cfvo>
              <x14:cfvo type="num">
                <xm:f>2</xm:f>
              </x14:cfvo>
              <x14:cfIcon iconSet="NoIcons" iconId="0"/>
              <x14:cfIcon iconSet="3Flags" iconId="1"/>
              <x14:cfIcon iconSet="3Signs" iconId="0"/>
            </x14:iconSet>
          </x14:cfRule>
          <xm:sqref>I28:BL28</xm:sqref>
        </x14:conditionalFormatting>
        <x14:conditionalFormatting xmlns:xm="http://schemas.microsoft.com/office/excel/2006/main">
          <x14:cfRule type="iconSet" priority="214" id="{8809F9FD-8B21-469E-AF12-124FE187F44A}">
            <x14:iconSet iconSet="3Stars" showValue="0" custom="1">
              <x14:cfvo type="percent">
                <xm:f>0</xm:f>
              </x14:cfvo>
              <x14:cfvo type="num">
                <xm:f>1</xm:f>
              </x14:cfvo>
              <x14:cfvo type="num">
                <xm:f>2</xm:f>
              </x14:cfvo>
              <x14:cfIcon iconSet="NoIcons" iconId="0"/>
              <x14:cfIcon iconSet="3Flags" iconId="1"/>
              <x14:cfIcon iconSet="3Signs" iconId="0"/>
            </x14:iconSet>
          </x14:cfRule>
          <xm:sqref>BM25:BY25</xm:sqref>
        </x14:conditionalFormatting>
        <x14:conditionalFormatting xmlns:xm="http://schemas.microsoft.com/office/excel/2006/main">
          <x14:cfRule type="iconSet" priority="212" id="{8B7D9D21-5F6F-4D9A-B93B-9022ABEF727D}">
            <x14:iconSet iconSet="3Stars" showValue="0" custom="1">
              <x14:cfvo type="percent">
                <xm:f>0</xm:f>
              </x14:cfvo>
              <x14:cfvo type="num">
                <xm:f>1</xm:f>
              </x14:cfvo>
              <x14:cfvo type="num">
                <xm:f>2</xm:f>
              </x14:cfvo>
              <x14:cfIcon iconSet="NoIcons" iconId="0"/>
              <x14:cfIcon iconSet="3Flags" iconId="1"/>
              <x14:cfIcon iconSet="3Signs" iconId="0"/>
            </x14:iconSet>
          </x14:cfRule>
          <xm:sqref>BM27:BY27</xm:sqref>
        </x14:conditionalFormatting>
        <x14:conditionalFormatting xmlns:xm="http://schemas.microsoft.com/office/excel/2006/main">
          <x14:cfRule type="iconSet" priority="210" id="{DFBDB2B1-D2C8-42BA-9CD2-FF5B1639F430}">
            <x14:iconSet iconSet="3Stars" showValue="0" custom="1">
              <x14:cfvo type="percent">
                <xm:f>0</xm:f>
              </x14:cfvo>
              <x14:cfvo type="num">
                <xm:f>1</xm:f>
              </x14:cfvo>
              <x14:cfvo type="num">
                <xm:f>2</xm:f>
              </x14:cfvo>
              <x14:cfIcon iconSet="NoIcons" iconId="0"/>
              <x14:cfIcon iconSet="3Flags" iconId="1"/>
              <x14:cfIcon iconSet="3Signs" iconId="0"/>
            </x14:iconSet>
          </x14:cfRule>
          <xm:sqref>BM28:BY28</xm:sqref>
        </x14:conditionalFormatting>
        <x14:conditionalFormatting xmlns:xm="http://schemas.microsoft.com/office/excel/2006/main">
          <x14:cfRule type="iconSet" priority="208" id="{4F6D350D-86C8-4EEE-9B86-9A153DD520D2}">
            <x14:iconSet iconSet="3Stars" showValue="0" custom="1">
              <x14:cfvo type="percent">
                <xm:f>0</xm:f>
              </x14:cfvo>
              <x14:cfvo type="num">
                <xm:f>1</xm:f>
              </x14:cfvo>
              <x14:cfvo type="num">
                <xm:f>2</xm:f>
              </x14:cfvo>
              <x14:cfIcon iconSet="NoIcons" iconId="0"/>
              <x14:cfIcon iconSet="3Flags" iconId="1"/>
              <x14:cfIcon iconSet="3Signs" iconId="0"/>
            </x14:iconSet>
          </x14:cfRule>
          <xm:sqref>BZ25:CK25 CO25:CT25</xm:sqref>
        </x14:conditionalFormatting>
        <x14:conditionalFormatting xmlns:xm="http://schemas.microsoft.com/office/excel/2006/main">
          <x14:cfRule type="iconSet" priority="206" id="{ADE1EB14-CE29-4059-9B40-D7F875AB72B1}">
            <x14:iconSet iconSet="3Stars" showValue="0" custom="1">
              <x14:cfvo type="percent">
                <xm:f>0</xm:f>
              </x14:cfvo>
              <x14:cfvo type="num">
                <xm:f>1</xm:f>
              </x14:cfvo>
              <x14:cfvo type="num">
                <xm:f>2</xm:f>
              </x14:cfvo>
              <x14:cfIcon iconSet="NoIcons" iconId="0"/>
              <x14:cfIcon iconSet="3Flags" iconId="1"/>
              <x14:cfIcon iconSet="3Signs" iconId="0"/>
            </x14:iconSet>
          </x14:cfRule>
          <xm:sqref>BZ27:CK27</xm:sqref>
        </x14:conditionalFormatting>
        <x14:conditionalFormatting xmlns:xm="http://schemas.microsoft.com/office/excel/2006/main">
          <x14:cfRule type="iconSet" priority="204" id="{EE36892F-D904-4B31-9B27-BD692C265073}">
            <x14:iconSet iconSet="3Stars" showValue="0" custom="1">
              <x14:cfvo type="percent">
                <xm:f>0</xm:f>
              </x14:cfvo>
              <x14:cfvo type="num">
                <xm:f>1</xm:f>
              </x14:cfvo>
              <x14:cfvo type="num">
                <xm:f>2</xm:f>
              </x14:cfvo>
              <x14:cfIcon iconSet="NoIcons" iconId="0"/>
              <x14:cfIcon iconSet="3Flags" iconId="1"/>
              <x14:cfIcon iconSet="3Signs" iconId="0"/>
            </x14:iconSet>
          </x14:cfRule>
          <xm:sqref>BZ28:CK28</xm:sqref>
        </x14:conditionalFormatting>
        <x14:conditionalFormatting xmlns:xm="http://schemas.microsoft.com/office/excel/2006/main">
          <x14:cfRule type="iconSet" priority="202" id="{77DC76FB-ACD4-4415-96BE-17BE84E9210F}">
            <x14:iconSet iconSet="3Stars" showValue="0" custom="1">
              <x14:cfvo type="percent">
                <xm:f>0</xm:f>
              </x14:cfvo>
              <x14:cfvo type="num">
                <xm:f>1</xm:f>
              </x14:cfvo>
              <x14:cfvo type="num">
                <xm:f>2</xm:f>
              </x14:cfvo>
              <x14:cfIcon iconSet="NoIcons" iconId="0"/>
              <x14:cfIcon iconSet="3Flags" iconId="1"/>
              <x14:cfIcon iconSet="3Signs" iconId="0"/>
            </x14:iconSet>
          </x14:cfRule>
          <xm:sqref>CU25</xm:sqref>
        </x14:conditionalFormatting>
        <x14:conditionalFormatting xmlns:xm="http://schemas.microsoft.com/office/excel/2006/main">
          <x14:cfRule type="iconSet" priority="200" id="{5CCE7804-5D01-4612-8954-13B41E3D29E8}">
            <x14:iconSet iconSet="3Stars" showValue="0" custom="1">
              <x14:cfvo type="percent">
                <xm:f>0</xm:f>
              </x14:cfvo>
              <x14:cfvo type="num">
                <xm:f>1</xm:f>
              </x14:cfvo>
              <x14:cfvo type="num">
                <xm:f>2</xm:f>
              </x14:cfvo>
              <x14:cfIcon iconSet="NoIcons" iconId="0"/>
              <x14:cfIcon iconSet="3Flags" iconId="1"/>
              <x14:cfIcon iconSet="3Signs" iconId="0"/>
            </x14:iconSet>
          </x14:cfRule>
          <xm:sqref>CU27</xm:sqref>
        </x14:conditionalFormatting>
        <x14:conditionalFormatting xmlns:xm="http://schemas.microsoft.com/office/excel/2006/main">
          <x14:cfRule type="iconSet" priority="198" id="{930BA7E6-DA2F-464D-841E-89B584F41152}">
            <x14:iconSet iconSet="3Stars" showValue="0" custom="1">
              <x14:cfvo type="percent">
                <xm:f>0</xm:f>
              </x14:cfvo>
              <x14:cfvo type="num">
                <xm:f>1</xm:f>
              </x14:cfvo>
              <x14:cfvo type="num">
                <xm:f>2</xm:f>
              </x14:cfvo>
              <x14:cfIcon iconSet="NoIcons" iconId="0"/>
              <x14:cfIcon iconSet="3Flags" iconId="1"/>
              <x14:cfIcon iconSet="3Signs" iconId="0"/>
            </x14:iconSet>
          </x14:cfRule>
          <xm:sqref>CU28</xm:sqref>
        </x14:conditionalFormatting>
        <x14:conditionalFormatting xmlns:xm="http://schemas.microsoft.com/office/excel/2006/main">
          <x14:cfRule type="iconSet" priority="196" id="{A0B42A2F-6BF3-4426-8EAB-3A41151218D2}">
            <x14:iconSet iconSet="3Stars" showValue="0" custom="1">
              <x14:cfvo type="percent">
                <xm:f>0</xm:f>
              </x14:cfvo>
              <x14:cfvo type="num">
                <xm:f>1</xm:f>
              </x14:cfvo>
              <x14:cfvo type="num">
                <xm:f>2</xm:f>
              </x14:cfvo>
              <x14:cfIcon iconSet="NoIcons" iconId="0"/>
              <x14:cfIcon iconSet="3Flags" iconId="1"/>
              <x14:cfIcon iconSet="3Signs" iconId="0"/>
            </x14:iconSet>
          </x14:cfRule>
          <xm:sqref>CV25:CX25</xm:sqref>
        </x14:conditionalFormatting>
        <x14:conditionalFormatting xmlns:xm="http://schemas.microsoft.com/office/excel/2006/main">
          <x14:cfRule type="iconSet" priority="194" id="{8295C030-0C34-4717-B8B0-077B37EA002B}">
            <x14:iconSet iconSet="3Stars" showValue="0" custom="1">
              <x14:cfvo type="percent">
                <xm:f>0</xm:f>
              </x14:cfvo>
              <x14:cfvo type="num">
                <xm:f>1</xm:f>
              </x14:cfvo>
              <x14:cfvo type="num">
                <xm:f>2</xm:f>
              </x14:cfvo>
              <x14:cfIcon iconSet="NoIcons" iconId="0"/>
              <x14:cfIcon iconSet="3Flags" iconId="1"/>
              <x14:cfIcon iconSet="3Signs" iconId="0"/>
            </x14:iconSet>
          </x14:cfRule>
          <xm:sqref>CV27:CX27</xm:sqref>
        </x14:conditionalFormatting>
        <x14:conditionalFormatting xmlns:xm="http://schemas.microsoft.com/office/excel/2006/main">
          <x14:cfRule type="iconSet" priority="192" id="{F94FA900-4574-4AEE-BB3A-08B4D5FC7282}">
            <x14:iconSet iconSet="3Stars" showValue="0" custom="1">
              <x14:cfvo type="percent">
                <xm:f>0</xm:f>
              </x14:cfvo>
              <x14:cfvo type="num">
                <xm:f>1</xm:f>
              </x14:cfvo>
              <x14:cfvo type="num">
                <xm:f>2</xm:f>
              </x14:cfvo>
              <x14:cfIcon iconSet="NoIcons" iconId="0"/>
              <x14:cfIcon iconSet="3Flags" iconId="1"/>
              <x14:cfIcon iconSet="3Signs" iconId="0"/>
            </x14:iconSet>
          </x14:cfRule>
          <xm:sqref>CV28:CX28</xm:sqref>
        </x14:conditionalFormatting>
        <x14:conditionalFormatting xmlns:xm="http://schemas.microsoft.com/office/excel/2006/main">
          <x14:cfRule type="iconSet" priority="190" id="{E99512C7-EC97-43C2-95E0-BA2E52BBD97A}">
            <x14:iconSet iconSet="3Stars" showValue="0" custom="1">
              <x14:cfvo type="percent">
                <xm:f>0</xm:f>
              </x14:cfvo>
              <x14:cfvo type="num">
                <xm:f>1</xm:f>
              </x14:cfvo>
              <x14:cfvo type="num">
                <xm:f>2</xm:f>
              </x14:cfvo>
              <x14:cfIcon iconSet="NoIcons" iconId="0"/>
              <x14:cfIcon iconSet="3Flags" iconId="1"/>
              <x14:cfIcon iconSet="3Signs" iconId="0"/>
            </x14:iconSet>
          </x14:cfRule>
          <xm:sqref>CL25:CN25</xm:sqref>
        </x14:conditionalFormatting>
        <x14:conditionalFormatting xmlns:xm="http://schemas.microsoft.com/office/excel/2006/main">
          <x14:cfRule type="iconSet" priority="188" id="{1650D4E3-16D6-418A-8DE5-CD1BA1B18848}">
            <x14:iconSet iconSet="3Stars" showValue="0" custom="1">
              <x14:cfvo type="percent">
                <xm:f>0</xm:f>
              </x14:cfvo>
              <x14:cfvo type="num">
                <xm:f>1</xm:f>
              </x14:cfvo>
              <x14:cfvo type="num">
                <xm:f>2</xm:f>
              </x14:cfvo>
              <x14:cfIcon iconSet="NoIcons" iconId="0"/>
              <x14:cfIcon iconSet="3Flags" iconId="1"/>
              <x14:cfIcon iconSet="3Signs" iconId="0"/>
            </x14:iconSet>
          </x14:cfRule>
          <xm:sqref>CL27:CN27</xm:sqref>
        </x14:conditionalFormatting>
        <x14:conditionalFormatting xmlns:xm="http://schemas.microsoft.com/office/excel/2006/main">
          <x14:cfRule type="iconSet" priority="186" id="{269EBBDF-3F7D-4ECB-9995-5DA681D029AC}">
            <x14:iconSet iconSet="3Stars" showValue="0" custom="1">
              <x14:cfvo type="percent">
                <xm:f>0</xm:f>
              </x14:cfvo>
              <x14:cfvo type="num">
                <xm:f>1</xm:f>
              </x14:cfvo>
              <x14:cfvo type="num">
                <xm:f>2</xm:f>
              </x14:cfvo>
              <x14:cfIcon iconSet="NoIcons" iconId="0"/>
              <x14:cfIcon iconSet="3Flags" iconId="1"/>
              <x14:cfIcon iconSet="3Signs" iconId="0"/>
            </x14:iconSet>
          </x14:cfRule>
          <xm:sqref>CL28:CN28</xm:sqref>
        </x14:conditionalFormatting>
        <x14:conditionalFormatting xmlns:xm="http://schemas.microsoft.com/office/excel/2006/main">
          <x14:cfRule type="dataBar" id="{374D1D81-D9E9-4C30-8F66-10CCEC0B2E46}">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54680130-F727-4AC3-A083-167107377654}">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iconSet" priority="184" id="{FC631518-9839-439D-86C1-E36A14744AE0}">
            <x14:iconSet iconSet="3Stars" showValue="0" custom="1">
              <x14:cfvo type="percent">
                <xm:f>0</xm:f>
              </x14:cfvo>
              <x14:cfvo type="num">
                <xm:f>1</xm:f>
              </x14:cfvo>
              <x14:cfvo type="num">
                <xm:f>2</xm:f>
              </x14:cfvo>
              <x14:cfIcon iconSet="NoIcons" iconId="0"/>
              <x14:cfIcon iconSet="3Flags" iconId="1"/>
              <x14:cfIcon iconSet="3Signs" iconId="0"/>
            </x14:iconSet>
          </x14:cfRule>
          <xm:sqref>I26:BL26</xm:sqref>
        </x14:conditionalFormatting>
        <x14:conditionalFormatting xmlns:xm="http://schemas.microsoft.com/office/excel/2006/main">
          <x14:cfRule type="iconSet" priority="181" id="{823BFAF1-87E7-4D78-BEDA-CF0EAE67A82E}">
            <x14:iconSet iconSet="3Stars" showValue="0" custom="1">
              <x14:cfvo type="percent">
                <xm:f>0</xm:f>
              </x14:cfvo>
              <x14:cfvo type="num">
                <xm:f>1</xm:f>
              </x14:cfvo>
              <x14:cfvo type="num">
                <xm:f>2</xm:f>
              </x14:cfvo>
              <x14:cfIcon iconSet="NoIcons" iconId="0"/>
              <x14:cfIcon iconSet="3Flags" iconId="1"/>
              <x14:cfIcon iconSet="3Signs" iconId="0"/>
            </x14:iconSet>
          </x14:cfRule>
          <xm:sqref>I28:BL28</xm:sqref>
        </x14:conditionalFormatting>
        <x14:conditionalFormatting xmlns:xm="http://schemas.microsoft.com/office/excel/2006/main">
          <x14:cfRule type="iconSet" priority="178" id="{61E5715C-7F95-4B62-90CD-AAF29FEA3226}">
            <x14:iconSet iconSet="3Stars" showValue="0" custom="1">
              <x14:cfvo type="percent">
                <xm:f>0</xm:f>
              </x14:cfvo>
              <x14:cfvo type="num">
                <xm:f>1</xm:f>
              </x14:cfvo>
              <x14:cfvo type="num">
                <xm:f>2</xm:f>
              </x14:cfvo>
              <x14:cfIcon iconSet="NoIcons" iconId="0"/>
              <x14:cfIcon iconSet="3Flags" iconId="1"/>
              <x14:cfIcon iconSet="3Signs" iconId="0"/>
            </x14:iconSet>
          </x14:cfRule>
          <xm:sqref>I29:BL29</xm:sqref>
        </x14:conditionalFormatting>
        <x14:conditionalFormatting xmlns:xm="http://schemas.microsoft.com/office/excel/2006/main">
          <x14:cfRule type="iconSet" priority="175" id="{925410C0-09BB-439F-89CD-8DFE791AF3DB}">
            <x14:iconSet iconSet="3Stars" showValue="0" custom="1">
              <x14:cfvo type="percent">
                <xm:f>0</xm:f>
              </x14:cfvo>
              <x14:cfvo type="num">
                <xm:f>1</xm:f>
              </x14:cfvo>
              <x14:cfvo type="num">
                <xm:f>2</xm:f>
              </x14:cfvo>
              <x14:cfIcon iconSet="NoIcons" iconId="0"/>
              <x14:cfIcon iconSet="3Flags" iconId="1"/>
              <x14:cfIcon iconSet="3Signs" iconId="0"/>
            </x14:iconSet>
          </x14:cfRule>
          <xm:sqref>BM26:BY26</xm:sqref>
        </x14:conditionalFormatting>
        <x14:conditionalFormatting xmlns:xm="http://schemas.microsoft.com/office/excel/2006/main">
          <x14:cfRule type="iconSet" priority="173" id="{438CFC2E-5394-480B-8E5F-83722DC02B47}">
            <x14:iconSet iconSet="3Stars" showValue="0" custom="1">
              <x14:cfvo type="percent">
                <xm:f>0</xm:f>
              </x14:cfvo>
              <x14:cfvo type="num">
                <xm:f>1</xm:f>
              </x14:cfvo>
              <x14:cfvo type="num">
                <xm:f>2</xm:f>
              </x14:cfvo>
              <x14:cfIcon iconSet="NoIcons" iconId="0"/>
              <x14:cfIcon iconSet="3Flags" iconId="1"/>
              <x14:cfIcon iconSet="3Signs" iconId="0"/>
            </x14:iconSet>
          </x14:cfRule>
          <xm:sqref>BM28:BY28</xm:sqref>
        </x14:conditionalFormatting>
        <x14:conditionalFormatting xmlns:xm="http://schemas.microsoft.com/office/excel/2006/main">
          <x14:cfRule type="iconSet" priority="171" id="{047A3E66-B8A6-49AA-9CE0-23F1C0F2BFAB}">
            <x14:iconSet iconSet="3Stars" showValue="0" custom="1">
              <x14:cfvo type="percent">
                <xm:f>0</xm:f>
              </x14:cfvo>
              <x14:cfvo type="num">
                <xm:f>1</xm:f>
              </x14:cfvo>
              <x14:cfvo type="num">
                <xm:f>2</xm:f>
              </x14:cfvo>
              <x14:cfIcon iconSet="NoIcons" iconId="0"/>
              <x14:cfIcon iconSet="3Flags" iconId="1"/>
              <x14:cfIcon iconSet="3Signs" iconId="0"/>
            </x14:iconSet>
          </x14:cfRule>
          <xm:sqref>BM29:BY29</xm:sqref>
        </x14:conditionalFormatting>
        <x14:conditionalFormatting xmlns:xm="http://schemas.microsoft.com/office/excel/2006/main">
          <x14:cfRule type="iconSet" priority="169" id="{BC25566D-295A-4725-8FAC-61E3C437E0E3}">
            <x14:iconSet iconSet="3Stars" showValue="0" custom="1">
              <x14:cfvo type="percent">
                <xm:f>0</xm:f>
              </x14:cfvo>
              <x14:cfvo type="num">
                <xm:f>1</xm:f>
              </x14:cfvo>
              <x14:cfvo type="num">
                <xm:f>2</xm:f>
              </x14:cfvo>
              <x14:cfIcon iconSet="NoIcons" iconId="0"/>
              <x14:cfIcon iconSet="3Flags" iconId="1"/>
              <x14:cfIcon iconSet="3Signs" iconId="0"/>
            </x14:iconSet>
          </x14:cfRule>
          <xm:sqref>BZ26:CK26 CO26:CT26</xm:sqref>
        </x14:conditionalFormatting>
        <x14:conditionalFormatting xmlns:xm="http://schemas.microsoft.com/office/excel/2006/main">
          <x14:cfRule type="iconSet" priority="167" id="{17A5AB93-2DF9-4176-9BAA-8E2907F4AD6F}">
            <x14:iconSet iconSet="3Stars" showValue="0" custom="1">
              <x14:cfvo type="percent">
                <xm:f>0</xm:f>
              </x14:cfvo>
              <x14:cfvo type="num">
                <xm:f>1</xm:f>
              </x14:cfvo>
              <x14:cfvo type="num">
                <xm:f>2</xm:f>
              </x14:cfvo>
              <x14:cfIcon iconSet="NoIcons" iconId="0"/>
              <x14:cfIcon iconSet="3Flags" iconId="1"/>
              <x14:cfIcon iconSet="3Signs" iconId="0"/>
            </x14:iconSet>
          </x14:cfRule>
          <xm:sqref>BZ28:CK28</xm:sqref>
        </x14:conditionalFormatting>
        <x14:conditionalFormatting xmlns:xm="http://schemas.microsoft.com/office/excel/2006/main">
          <x14:cfRule type="iconSet" priority="165" id="{34B07368-6EFD-4262-AA6D-8F0CEEB63360}">
            <x14:iconSet iconSet="3Stars" showValue="0" custom="1">
              <x14:cfvo type="percent">
                <xm:f>0</xm:f>
              </x14:cfvo>
              <x14:cfvo type="num">
                <xm:f>1</xm:f>
              </x14:cfvo>
              <x14:cfvo type="num">
                <xm:f>2</xm:f>
              </x14:cfvo>
              <x14:cfIcon iconSet="NoIcons" iconId="0"/>
              <x14:cfIcon iconSet="3Flags" iconId="1"/>
              <x14:cfIcon iconSet="3Signs" iconId="0"/>
            </x14:iconSet>
          </x14:cfRule>
          <xm:sqref>BZ29:CK29 CO29:CT29</xm:sqref>
        </x14:conditionalFormatting>
        <x14:conditionalFormatting xmlns:xm="http://schemas.microsoft.com/office/excel/2006/main">
          <x14:cfRule type="iconSet" priority="163" id="{903B5949-AE5E-4A01-BA7F-A4E65FDE1FA7}">
            <x14:iconSet iconSet="3Stars" showValue="0" custom="1">
              <x14:cfvo type="percent">
                <xm:f>0</xm:f>
              </x14:cfvo>
              <x14:cfvo type="num">
                <xm:f>1</xm:f>
              </x14:cfvo>
              <x14:cfvo type="num">
                <xm:f>2</xm:f>
              </x14:cfvo>
              <x14:cfIcon iconSet="NoIcons" iconId="0"/>
              <x14:cfIcon iconSet="3Flags" iconId="1"/>
              <x14:cfIcon iconSet="3Signs" iconId="0"/>
            </x14:iconSet>
          </x14:cfRule>
          <xm:sqref>CU26</xm:sqref>
        </x14:conditionalFormatting>
        <x14:conditionalFormatting xmlns:xm="http://schemas.microsoft.com/office/excel/2006/main">
          <x14:cfRule type="iconSet" priority="161" id="{62FF0017-34A7-40CA-B4CD-5A02723A6213}">
            <x14:iconSet iconSet="3Stars" showValue="0" custom="1">
              <x14:cfvo type="percent">
                <xm:f>0</xm:f>
              </x14:cfvo>
              <x14:cfvo type="num">
                <xm:f>1</xm:f>
              </x14:cfvo>
              <x14:cfvo type="num">
                <xm:f>2</xm:f>
              </x14:cfvo>
              <x14:cfIcon iconSet="NoIcons" iconId="0"/>
              <x14:cfIcon iconSet="3Flags" iconId="1"/>
              <x14:cfIcon iconSet="3Signs" iconId="0"/>
            </x14:iconSet>
          </x14:cfRule>
          <xm:sqref>CU28</xm:sqref>
        </x14:conditionalFormatting>
        <x14:conditionalFormatting xmlns:xm="http://schemas.microsoft.com/office/excel/2006/main">
          <x14:cfRule type="iconSet" priority="159" id="{635EDCE1-0051-42A5-BD8B-7FB8808C6A2C}">
            <x14:iconSet iconSet="3Stars" showValue="0" custom="1">
              <x14:cfvo type="percent">
                <xm:f>0</xm:f>
              </x14:cfvo>
              <x14:cfvo type="num">
                <xm:f>1</xm:f>
              </x14:cfvo>
              <x14:cfvo type="num">
                <xm:f>2</xm:f>
              </x14:cfvo>
              <x14:cfIcon iconSet="NoIcons" iconId="0"/>
              <x14:cfIcon iconSet="3Flags" iconId="1"/>
              <x14:cfIcon iconSet="3Signs" iconId="0"/>
            </x14:iconSet>
          </x14:cfRule>
          <xm:sqref>CU29</xm:sqref>
        </x14:conditionalFormatting>
        <x14:conditionalFormatting xmlns:xm="http://schemas.microsoft.com/office/excel/2006/main">
          <x14:cfRule type="iconSet" priority="157" id="{21BC2AFB-7DFE-4FBD-AA42-C69249F0454F}">
            <x14:iconSet iconSet="3Stars" showValue="0" custom="1">
              <x14:cfvo type="percent">
                <xm:f>0</xm:f>
              </x14:cfvo>
              <x14:cfvo type="num">
                <xm:f>1</xm:f>
              </x14:cfvo>
              <x14:cfvo type="num">
                <xm:f>2</xm:f>
              </x14:cfvo>
              <x14:cfIcon iconSet="NoIcons" iconId="0"/>
              <x14:cfIcon iconSet="3Flags" iconId="1"/>
              <x14:cfIcon iconSet="3Signs" iconId="0"/>
            </x14:iconSet>
          </x14:cfRule>
          <xm:sqref>CV26:CX26</xm:sqref>
        </x14:conditionalFormatting>
        <x14:conditionalFormatting xmlns:xm="http://schemas.microsoft.com/office/excel/2006/main">
          <x14:cfRule type="iconSet" priority="155" id="{B19C823C-A750-4683-B1D1-3B3647225AE8}">
            <x14:iconSet iconSet="3Stars" showValue="0" custom="1">
              <x14:cfvo type="percent">
                <xm:f>0</xm:f>
              </x14:cfvo>
              <x14:cfvo type="num">
                <xm:f>1</xm:f>
              </x14:cfvo>
              <x14:cfvo type="num">
                <xm:f>2</xm:f>
              </x14:cfvo>
              <x14:cfIcon iconSet="NoIcons" iconId="0"/>
              <x14:cfIcon iconSet="3Flags" iconId="1"/>
              <x14:cfIcon iconSet="3Signs" iconId="0"/>
            </x14:iconSet>
          </x14:cfRule>
          <xm:sqref>CV28:CX28</xm:sqref>
        </x14:conditionalFormatting>
        <x14:conditionalFormatting xmlns:xm="http://schemas.microsoft.com/office/excel/2006/main">
          <x14:cfRule type="iconSet" priority="153" id="{F7F0CC00-4172-4AB8-8C2F-1FB6256FEE32}">
            <x14:iconSet iconSet="3Stars" showValue="0" custom="1">
              <x14:cfvo type="percent">
                <xm:f>0</xm:f>
              </x14:cfvo>
              <x14:cfvo type="num">
                <xm:f>1</xm:f>
              </x14:cfvo>
              <x14:cfvo type="num">
                <xm:f>2</xm:f>
              </x14:cfvo>
              <x14:cfIcon iconSet="NoIcons" iconId="0"/>
              <x14:cfIcon iconSet="3Flags" iconId="1"/>
              <x14:cfIcon iconSet="3Signs" iconId="0"/>
            </x14:iconSet>
          </x14:cfRule>
          <xm:sqref>CV29:CX29</xm:sqref>
        </x14:conditionalFormatting>
        <x14:conditionalFormatting xmlns:xm="http://schemas.microsoft.com/office/excel/2006/main">
          <x14:cfRule type="iconSet" priority="151" id="{5296033D-22F6-4C1E-B88A-41CF88737020}">
            <x14:iconSet iconSet="3Stars" showValue="0" custom="1">
              <x14:cfvo type="percent">
                <xm:f>0</xm:f>
              </x14:cfvo>
              <x14:cfvo type="num">
                <xm:f>1</xm:f>
              </x14:cfvo>
              <x14:cfvo type="num">
                <xm:f>2</xm:f>
              </x14:cfvo>
              <x14:cfIcon iconSet="NoIcons" iconId="0"/>
              <x14:cfIcon iconSet="3Flags" iconId="1"/>
              <x14:cfIcon iconSet="3Signs" iconId="0"/>
            </x14:iconSet>
          </x14:cfRule>
          <xm:sqref>CL26:CN26</xm:sqref>
        </x14:conditionalFormatting>
        <x14:conditionalFormatting xmlns:xm="http://schemas.microsoft.com/office/excel/2006/main">
          <x14:cfRule type="iconSet" priority="149" id="{B6743107-8923-4B86-A8AC-E63C48E2A145}">
            <x14:iconSet iconSet="3Stars" showValue="0" custom="1">
              <x14:cfvo type="percent">
                <xm:f>0</xm:f>
              </x14:cfvo>
              <x14:cfvo type="num">
                <xm:f>1</xm:f>
              </x14:cfvo>
              <x14:cfvo type="num">
                <xm:f>2</xm:f>
              </x14:cfvo>
              <x14:cfIcon iconSet="NoIcons" iconId="0"/>
              <x14:cfIcon iconSet="3Flags" iconId="1"/>
              <x14:cfIcon iconSet="3Signs" iconId="0"/>
            </x14:iconSet>
          </x14:cfRule>
          <xm:sqref>CL28:CN28</xm:sqref>
        </x14:conditionalFormatting>
        <x14:conditionalFormatting xmlns:xm="http://schemas.microsoft.com/office/excel/2006/main">
          <x14:cfRule type="iconSet" priority="147" id="{81BC9AB2-CC2F-42BC-A7A3-91FE0C96E224}">
            <x14:iconSet iconSet="3Stars" showValue="0" custom="1">
              <x14:cfvo type="percent">
                <xm:f>0</xm:f>
              </x14:cfvo>
              <x14:cfvo type="num">
                <xm:f>1</xm:f>
              </x14:cfvo>
              <x14:cfvo type="num">
                <xm:f>2</xm:f>
              </x14:cfvo>
              <x14:cfIcon iconSet="NoIcons" iconId="0"/>
              <x14:cfIcon iconSet="3Flags" iconId="1"/>
              <x14:cfIcon iconSet="3Signs" iconId="0"/>
            </x14:iconSet>
          </x14:cfRule>
          <xm:sqref>CL29:CN29</xm:sqref>
        </x14:conditionalFormatting>
        <x14:conditionalFormatting xmlns:xm="http://schemas.microsoft.com/office/excel/2006/main">
          <x14:cfRule type="iconSet" priority="581" id="{915C7C0A-95F2-4077-86B9-A2EE0299D079}">
            <x14:iconSet iconSet="3Stars" showValue="0" custom="1">
              <x14:cfvo type="percent">
                <xm:f>0</xm:f>
              </x14:cfvo>
              <x14:cfvo type="num">
                <xm:f>1</xm:f>
              </x14:cfvo>
              <x14:cfvo type="num">
                <xm:f>2</xm:f>
              </x14:cfvo>
              <x14:cfIcon iconSet="NoIcons" iconId="0"/>
              <x14:cfIcon iconSet="3Flags" iconId="1"/>
              <x14:cfIcon iconSet="3Signs" iconId="0"/>
            </x14:iconSet>
          </x14:cfRule>
          <xm:sqref>I8:BL32</xm:sqref>
        </x14:conditionalFormatting>
        <x14:conditionalFormatting xmlns:xm="http://schemas.microsoft.com/office/excel/2006/main">
          <x14:cfRule type="iconSet" priority="583" id="{1707E6E7-074D-4A28-A299-65CD1E39CCC0}">
            <x14:iconSet iconSet="3Stars" showValue="0" custom="1">
              <x14:cfvo type="percent">
                <xm:f>0</xm:f>
              </x14:cfvo>
              <x14:cfvo type="num">
                <xm:f>1</xm:f>
              </x14:cfvo>
              <x14:cfvo type="num">
                <xm:f>2</xm:f>
              </x14:cfvo>
              <x14:cfIcon iconSet="NoIcons" iconId="0"/>
              <x14:cfIcon iconSet="3Flags" iconId="1"/>
              <x14:cfIcon iconSet="3Signs" iconId="0"/>
            </x14:iconSet>
          </x14:cfRule>
          <xm:sqref>BM8:BY32</xm:sqref>
        </x14:conditionalFormatting>
        <x14:conditionalFormatting xmlns:xm="http://schemas.microsoft.com/office/excel/2006/main">
          <x14:cfRule type="iconSet" priority="585" id="{90EA3FFF-BE16-4A28-989F-37C45063DFF0}">
            <x14:iconSet iconSet="3Stars" showValue="0" custom="1">
              <x14:cfvo type="percent">
                <xm:f>0</xm:f>
              </x14:cfvo>
              <x14:cfvo type="num">
                <xm:f>1</xm:f>
              </x14:cfvo>
              <x14:cfvo type="num">
                <xm:f>2</xm:f>
              </x14:cfvo>
              <x14:cfIcon iconSet="NoIcons" iconId="0"/>
              <x14:cfIcon iconSet="3Flags" iconId="1"/>
              <x14:cfIcon iconSet="3Signs" iconId="0"/>
            </x14:iconSet>
          </x14:cfRule>
          <xm:sqref>BZ8:CK32 CO8:CT32</xm:sqref>
        </x14:conditionalFormatting>
        <x14:conditionalFormatting xmlns:xm="http://schemas.microsoft.com/office/excel/2006/main">
          <x14:cfRule type="iconSet" priority="589" id="{2582C815-357C-49D1-94B2-37E6D94CF00C}">
            <x14:iconSet iconSet="3Stars" showValue="0" custom="1">
              <x14:cfvo type="percent">
                <xm:f>0</xm:f>
              </x14:cfvo>
              <x14:cfvo type="num">
                <xm:f>1</xm:f>
              </x14:cfvo>
              <x14:cfvo type="num">
                <xm:f>2</xm:f>
              </x14:cfvo>
              <x14:cfIcon iconSet="NoIcons" iconId="0"/>
              <x14:cfIcon iconSet="3Flags" iconId="1"/>
              <x14:cfIcon iconSet="3Signs" iconId="0"/>
            </x14:iconSet>
          </x14:cfRule>
          <xm:sqref>CU8:CU32</xm:sqref>
        </x14:conditionalFormatting>
        <x14:conditionalFormatting xmlns:xm="http://schemas.microsoft.com/office/excel/2006/main">
          <x14:cfRule type="iconSet" priority="591" id="{AECABBDA-E85E-41B7-A71B-8E59CCC93168}">
            <x14:iconSet iconSet="3Stars" showValue="0" custom="1">
              <x14:cfvo type="percent">
                <xm:f>0</xm:f>
              </x14:cfvo>
              <x14:cfvo type="num">
                <xm:f>1</xm:f>
              </x14:cfvo>
              <x14:cfvo type="num">
                <xm:f>2</xm:f>
              </x14:cfvo>
              <x14:cfIcon iconSet="NoIcons" iconId="0"/>
              <x14:cfIcon iconSet="3Flags" iconId="1"/>
              <x14:cfIcon iconSet="3Signs" iconId="0"/>
            </x14:iconSet>
          </x14:cfRule>
          <xm:sqref>CV8:CX32</xm:sqref>
        </x14:conditionalFormatting>
        <x14:conditionalFormatting xmlns:xm="http://schemas.microsoft.com/office/excel/2006/main">
          <x14:cfRule type="iconSet" priority="593" id="{96FA732D-EEC2-449B-B140-FA28AD3B59FF}">
            <x14:iconSet iconSet="3Stars" showValue="0" custom="1">
              <x14:cfvo type="percent">
                <xm:f>0</xm:f>
              </x14:cfvo>
              <x14:cfvo type="num">
                <xm:f>1</xm:f>
              </x14:cfvo>
              <x14:cfvo type="num">
                <xm:f>2</xm:f>
              </x14:cfvo>
              <x14:cfIcon iconSet="NoIcons" iconId="0"/>
              <x14:cfIcon iconSet="3Flags" iconId="1"/>
              <x14:cfIcon iconSet="3Signs" iconId="0"/>
            </x14:iconSet>
          </x14:cfRule>
          <xm:sqref>CL8:CN32</xm:sqref>
        </x14:conditionalFormatting>
        <x14:conditionalFormatting xmlns:xm="http://schemas.microsoft.com/office/excel/2006/main">
          <x14:cfRule type="dataBar" id="{22DE0364-DCA1-4D79-84F0-D5277F0D9F7D}">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iconSet" priority="145" id="{C5083060-3C98-4CDE-B2F5-3FF71CF7E281}">
            <x14:iconSet iconSet="3Stars" showValue="0" custom="1">
              <x14:cfvo type="percent">
                <xm:f>0</xm:f>
              </x14:cfvo>
              <x14:cfvo type="num">
                <xm:f>1</xm:f>
              </x14:cfvo>
              <x14:cfvo type="num">
                <xm:f>2</xm:f>
              </x14:cfvo>
              <x14:cfIcon iconSet="NoIcons" iconId="0"/>
              <x14:cfIcon iconSet="3Flags" iconId="1"/>
              <x14:cfIcon iconSet="3Signs" iconId="0"/>
            </x14:iconSet>
          </x14:cfRule>
          <xm:sqref>I28:BL28</xm:sqref>
        </x14:conditionalFormatting>
        <x14:conditionalFormatting xmlns:xm="http://schemas.microsoft.com/office/excel/2006/main">
          <x14:cfRule type="iconSet" priority="142" id="{EB7384AB-DE27-4A30-AF85-EAE70C143495}">
            <x14:iconSet iconSet="3Stars" showValue="0" custom="1">
              <x14:cfvo type="percent">
                <xm:f>0</xm:f>
              </x14:cfvo>
              <x14:cfvo type="num">
                <xm:f>1</xm:f>
              </x14:cfvo>
              <x14:cfvo type="num">
                <xm:f>2</xm:f>
              </x14:cfvo>
              <x14:cfIcon iconSet="NoIcons" iconId="0"/>
              <x14:cfIcon iconSet="3Flags" iconId="1"/>
              <x14:cfIcon iconSet="3Signs" iconId="0"/>
            </x14:iconSet>
          </x14:cfRule>
          <xm:sqref>BM28:BY28</xm:sqref>
        </x14:conditionalFormatting>
        <x14:conditionalFormatting xmlns:xm="http://schemas.microsoft.com/office/excel/2006/main">
          <x14:cfRule type="iconSet" priority="140" id="{5362A505-0799-4B4F-9F42-26F0C55DB48A}">
            <x14:iconSet iconSet="3Stars" showValue="0" custom="1">
              <x14:cfvo type="percent">
                <xm:f>0</xm:f>
              </x14:cfvo>
              <x14:cfvo type="num">
                <xm:f>1</xm:f>
              </x14:cfvo>
              <x14:cfvo type="num">
                <xm:f>2</xm:f>
              </x14:cfvo>
              <x14:cfIcon iconSet="NoIcons" iconId="0"/>
              <x14:cfIcon iconSet="3Flags" iconId="1"/>
              <x14:cfIcon iconSet="3Signs" iconId="0"/>
            </x14:iconSet>
          </x14:cfRule>
          <xm:sqref>BZ28:CK28 CO28:CT28</xm:sqref>
        </x14:conditionalFormatting>
        <x14:conditionalFormatting xmlns:xm="http://schemas.microsoft.com/office/excel/2006/main">
          <x14:cfRule type="iconSet" priority="138" id="{064590D1-8C40-4D38-AA57-88FF782FECF4}">
            <x14:iconSet iconSet="3Stars" showValue="0" custom="1">
              <x14:cfvo type="percent">
                <xm:f>0</xm:f>
              </x14:cfvo>
              <x14:cfvo type="num">
                <xm:f>1</xm:f>
              </x14:cfvo>
              <x14:cfvo type="num">
                <xm:f>2</xm:f>
              </x14:cfvo>
              <x14:cfIcon iconSet="NoIcons" iconId="0"/>
              <x14:cfIcon iconSet="3Flags" iconId="1"/>
              <x14:cfIcon iconSet="3Signs" iconId="0"/>
            </x14:iconSet>
          </x14:cfRule>
          <xm:sqref>CO32:CT32</xm:sqref>
        </x14:conditionalFormatting>
        <x14:conditionalFormatting xmlns:xm="http://schemas.microsoft.com/office/excel/2006/main">
          <x14:cfRule type="iconSet" priority="137" id="{56561C02-D347-4292-A88E-53A1C1D0C31B}">
            <x14:iconSet iconSet="3Stars" showValue="0" custom="1">
              <x14:cfvo type="percent">
                <xm:f>0</xm:f>
              </x14:cfvo>
              <x14:cfvo type="num">
                <xm:f>1</xm:f>
              </x14:cfvo>
              <x14:cfvo type="num">
                <xm:f>2</xm:f>
              </x14:cfvo>
              <x14:cfIcon iconSet="NoIcons" iconId="0"/>
              <x14:cfIcon iconSet="3Flags" iconId="1"/>
              <x14:cfIcon iconSet="3Signs" iconId="0"/>
            </x14:iconSet>
          </x14:cfRule>
          <xm:sqref>CO33:CT33</xm:sqref>
        </x14:conditionalFormatting>
        <x14:conditionalFormatting xmlns:xm="http://schemas.microsoft.com/office/excel/2006/main">
          <x14:cfRule type="iconSet" priority="136" id="{FD05D891-481E-4A4A-84EF-45CEEDDEDE8A}">
            <x14:iconSet iconSet="3Stars" showValue="0" custom="1">
              <x14:cfvo type="percent">
                <xm:f>0</xm:f>
              </x14:cfvo>
              <x14:cfvo type="num">
                <xm:f>1</xm:f>
              </x14:cfvo>
              <x14:cfvo type="num">
                <xm:f>2</xm:f>
              </x14:cfvo>
              <x14:cfIcon iconSet="NoIcons" iconId="0"/>
              <x14:cfIcon iconSet="3Flags" iconId="1"/>
              <x14:cfIcon iconSet="3Signs" iconId="0"/>
            </x14:iconSet>
          </x14:cfRule>
          <xm:sqref>CU28</xm:sqref>
        </x14:conditionalFormatting>
        <x14:conditionalFormatting xmlns:xm="http://schemas.microsoft.com/office/excel/2006/main">
          <x14:cfRule type="iconSet" priority="134" id="{F625F366-ADFD-4E44-B314-568866A632AA}">
            <x14:iconSet iconSet="3Stars" showValue="0" custom="1">
              <x14:cfvo type="percent">
                <xm:f>0</xm:f>
              </x14:cfvo>
              <x14:cfvo type="num">
                <xm:f>1</xm:f>
              </x14:cfvo>
              <x14:cfvo type="num">
                <xm:f>2</xm:f>
              </x14:cfvo>
              <x14:cfIcon iconSet="NoIcons" iconId="0"/>
              <x14:cfIcon iconSet="3Flags" iconId="1"/>
              <x14:cfIcon iconSet="3Signs" iconId="0"/>
            </x14:iconSet>
          </x14:cfRule>
          <xm:sqref>CV28:CX28</xm:sqref>
        </x14:conditionalFormatting>
        <x14:conditionalFormatting xmlns:xm="http://schemas.microsoft.com/office/excel/2006/main">
          <x14:cfRule type="iconSet" priority="132" id="{59F1C078-EB10-4286-BCC7-A23CE68115C5}">
            <x14:iconSet iconSet="3Stars" showValue="0" custom="1">
              <x14:cfvo type="percent">
                <xm:f>0</xm:f>
              </x14:cfvo>
              <x14:cfvo type="num">
                <xm:f>1</xm:f>
              </x14:cfvo>
              <x14:cfvo type="num">
                <xm:f>2</xm:f>
              </x14:cfvo>
              <x14:cfIcon iconSet="NoIcons" iconId="0"/>
              <x14:cfIcon iconSet="3Flags" iconId="1"/>
              <x14:cfIcon iconSet="3Signs" iconId="0"/>
            </x14:iconSet>
          </x14:cfRule>
          <xm:sqref>CL28:CN28</xm:sqref>
        </x14:conditionalFormatting>
        <x14:conditionalFormatting xmlns:xm="http://schemas.microsoft.com/office/excel/2006/main">
          <x14:cfRule type="dataBar" id="{07EBE6C6-46EB-48AF-8901-A1978818937D}">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iconSet" priority="130" id="{F2AA38FF-3AA4-4FA9-9D09-682B094CACE2}">
            <x14:iconSet iconSet="3Stars" showValue="0" custom="1">
              <x14:cfvo type="percent">
                <xm:f>0</xm:f>
              </x14:cfvo>
              <x14:cfvo type="num">
                <xm:f>1</xm:f>
              </x14:cfvo>
              <x14:cfvo type="num">
                <xm:f>2</xm:f>
              </x14:cfvo>
              <x14:cfIcon iconSet="NoIcons" iconId="0"/>
              <x14:cfIcon iconSet="3Flags" iconId="1"/>
              <x14:cfIcon iconSet="3Signs" iconId="0"/>
            </x14:iconSet>
          </x14:cfRule>
          <xm:sqref>I29:BL29</xm:sqref>
        </x14:conditionalFormatting>
        <x14:conditionalFormatting xmlns:xm="http://schemas.microsoft.com/office/excel/2006/main">
          <x14:cfRule type="iconSet" priority="127" id="{88FCE76F-75DD-4858-9F57-29D3E908A37B}">
            <x14:iconSet iconSet="3Stars" showValue="0" custom="1">
              <x14:cfvo type="percent">
                <xm:f>0</xm:f>
              </x14:cfvo>
              <x14:cfvo type="num">
                <xm:f>1</xm:f>
              </x14:cfvo>
              <x14:cfvo type="num">
                <xm:f>2</xm:f>
              </x14:cfvo>
              <x14:cfIcon iconSet="NoIcons" iconId="0"/>
              <x14:cfIcon iconSet="3Flags" iconId="1"/>
              <x14:cfIcon iconSet="3Signs" iconId="0"/>
            </x14:iconSet>
          </x14:cfRule>
          <xm:sqref>I32:BL32</xm:sqref>
        </x14:conditionalFormatting>
        <x14:conditionalFormatting xmlns:xm="http://schemas.microsoft.com/office/excel/2006/main">
          <x14:cfRule type="iconSet" priority="124" id="{B0AEDCBD-A79E-42D3-8647-1A513A3831E3}">
            <x14:iconSet iconSet="3Stars" showValue="0" custom="1">
              <x14:cfvo type="percent">
                <xm:f>0</xm:f>
              </x14:cfvo>
              <x14:cfvo type="num">
                <xm:f>1</xm:f>
              </x14:cfvo>
              <x14:cfvo type="num">
                <xm:f>2</xm:f>
              </x14:cfvo>
              <x14:cfIcon iconSet="NoIcons" iconId="0"/>
              <x14:cfIcon iconSet="3Flags" iconId="1"/>
              <x14:cfIcon iconSet="3Signs" iconId="0"/>
            </x14:iconSet>
          </x14:cfRule>
          <xm:sqref>BM29:BY29</xm:sqref>
        </x14:conditionalFormatting>
        <x14:conditionalFormatting xmlns:xm="http://schemas.microsoft.com/office/excel/2006/main">
          <x14:cfRule type="iconSet" priority="122" id="{D23C1BD2-240A-4405-ABB7-E8671CBAA697}">
            <x14:iconSet iconSet="3Stars" showValue="0" custom="1">
              <x14:cfvo type="percent">
                <xm:f>0</xm:f>
              </x14:cfvo>
              <x14:cfvo type="num">
                <xm:f>1</xm:f>
              </x14:cfvo>
              <x14:cfvo type="num">
                <xm:f>2</xm:f>
              </x14:cfvo>
              <x14:cfIcon iconSet="NoIcons" iconId="0"/>
              <x14:cfIcon iconSet="3Flags" iconId="1"/>
              <x14:cfIcon iconSet="3Signs" iconId="0"/>
            </x14:iconSet>
          </x14:cfRule>
          <xm:sqref>BM32:BY32</xm:sqref>
        </x14:conditionalFormatting>
        <x14:conditionalFormatting xmlns:xm="http://schemas.microsoft.com/office/excel/2006/main">
          <x14:cfRule type="iconSet" priority="120" id="{78040D64-7DB3-4EE8-BD01-E511D81892F0}">
            <x14:iconSet iconSet="3Stars" showValue="0" custom="1">
              <x14:cfvo type="percent">
                <xm:f>0</xm:f>
              </x14:cfvo>
              <x14:cfvo type="num">
                <xm:f>1</xm:f>
              </x14:cfvo>
              <x14:cfvo type="num">
                <xm:f>2</xm:f>
              </x14:cfvo>
              <x14:cfIcon iconSet="NoIcons" iconId="0"/>
              <x14:cfIcon iconSet="3Flags" iconId="1"/>
              <x14:cfIcon iconSet="3Signs" iconId="0"/>
            </x14:iconSet>
          </x14:cfRule>
          <xm:sqref>BZ29:CK29 CO29:CT29</xm:sqref>
        </x14:conditionalFormatting>
        <x14:conditionalFormatting xmlns:xm="http://schemas.microsoft.com/office/excel/2006/main">
          <x14:cfRule type="iconSet" priority="118" id="{139F5068-7212-497E-9EEB-BFC73640A10C}">
            <x14:iconSet iconSet="3Stars" showValue="0" custom="1">
              <x14:cfvo type="percent">
                <xm:f>0</xm:f>
              </x14:cfvo>
              <x14:cfvo type="num">
                <xm:f>1</xm:f>
              </x14:cfvo>
              <x14:cfvo type="num">
                <xm:f>2</xm:f>
              </x14:cfvo>
              <x14:cfIcon iconSet="NoIcons" iconId="0"/>
              <x14:cfIcon iconSet="3Flags" iconId="1"/>
              <x14:cfIcon iconSet="3Signs" iconId="0"/>
            </x14:iconSet>
          </x14:cfRule>
          <xm:sqref>BZ32:CK32</xm:sqref>
        </x14:conditionalFormatting>
        <x14:conditionalFormatting xmlns:xm="http://schemas.microsoft.com/office/excel/2006/main">
          <x14:cfRule type="iconSet" priority="116" id="{134E7381-794D-4EEA-9397-6EC0F96F6F75}">
            <x14:iconSet iconSet="3Stars" showValue="0" custom="1">
              <x14:cfvo type="percent">
                <xm:f>0</xm:f>
              </x14:cfvo>
              <x14:cfvo type="num">
                <xm:f>1</xm:f>
              </x14:cfvo>
              <x14:cfvo type="num">
                <xm:f>2</xm:f>
              </x14:cfvo>
              <x14:cfIcon iconSet="NoIcons" iconId="0"/>
              <x14:cfIcon iconSet="3Flags" iconId="1"/>
              <x14:cfIcon iconSet="3Signs" iconId="0"/>
            </x14:iconSet>
          </x14:cfRule>
          <xm:sqref>CU29</xm:sqref>
        </x14:conditionalFormatting>
        <x14:conditionalFormatting xmlns:xm="http://schemas.microsoft.com/office/excel/2006/main">
          <x14:cfRule type="iconSet" priority="114" id="{D73DCB2D-03F2-4970-BF8D-5A59569C3A98}">
            <x14:iconSet iconSet="3Stars" showValue="0" custom="1">
              <x14:cfvo type="percent">
                <xm:f>0</xm:f>
              </x14:cfvo>
              <x14:cfvo type="num">
                <xm:f>1</xm:f>
              </x14:cfvo>
              <x14:cfvo type="num">
                <xm:f>2</xm:f>
              </x14:cfvo>
              <x14:cfIcon iconSet="NoIcons" iconId="0"/>
              <x14:cfIcon iconSet="3Flags" iconId="1"/>
              <x14:cfIcon iconSet="3Signs" iconId="0"/>
            </x14:iconSet>
          </x14:cfRule>
          <xm:sqref>CU32</xm:sqref>
        </x14:conditionalFormatting>
        <x14:conditionalFormatting xmlns:xm="http://schemas.microsoft.com/office/excel/2006/main">
          <x14:cfRule type="iconSet" priority="112" id="{599915AF-913D-45EC-998D-26125F6693E9}">
            <x14:iconSet iconSet="3Stars" showValue="0" custom="1">
              <x14:cfvo type="percent">
                <xm:f>0</xm:f>
              </x14:cfvo>
              <x14:cfvo type="num">
                <xm:f>1</xm:f>
              </x14:cfvo>
              <x14:cfvo type="num">
                <xm:f>2</xm:f>
              </x14:cfvo>
              <x14:cfIcon iconSet="NoIcons" iconId="0"/>
              <x14:cfIcon iconSet="3Flags" iconId="1"/>
              <x14:cfIcon iconSet="3Signs" iconId="0"/>
            </x14:iconSet>
          </x14:cfRule>
          <xm:sqref>CV29:CX29</xm:sqref>
        </x14:conditionalFormatting>
        <x14:conditionalFormatting xmlns:xm="http://schemas.microsoft.com/office/excel/2006/main">
          <x14:cfRule type="iconSet" priority="110" id="{2DDBB200-3360-4DD0-BEB0-D0A3BE290CFF}">
            <x14:iconSet iconSet="3Stars" showValue="0" custom="1">
              <x14:cfvo type="percent">
                <xm:f>0</xm:f>
              </x14:cfvo>
              <x14:cfvo type="num">
                <xm:f>1</xm:f>
              </x14:cfvo>
              <x14:cfvo type="num">
                <xm:f>2</xm:f>
              </x14:cfvo>
              <x14:cfIcon iconSet="NoIcons" iconId="0"/>
              <x14:cfIcon iconSet="3Flags" iconId="1"/>
              <x14:cfIcon iconSet="3Signs" iconId="0"/>
            </x14:iconSet>
          </x14:cfRule>
          <xm:sqref>CV32:CX32</xm:sqref>
        </x14:conditionalFormatting>
        <x14:conditionalFormatting xmlns:xm="http://schemas.microsoft.com/office/excel/2006/main">
          <x14:cfRule type="iconSet" priority="108" id="{A2511132-FE48-46ED-B4E9-4DEE1A65C3A8}">
            <x14:iconSet iconSet="3Stars" showValue="0" custom="1">
              <x14:cfvo type="percent">
                <xm:f>0</xm:f>
              </x14:cfvo>
              <x14:cfvo type="num">
                <xm:f>1</xm:f>
              </x14:cfvo>
              <x14:cfvo type="num">
                <xm:f>2</xm:f>
              </x14:cfvo>
              <x14:cfIcon iconSet="NoIcons" iconId="0"/>
              <x14:cfIcon iconSet="3Flags" iconId="1"/>
              <x14:cfIcon iconSet="3Signs" iconId="0"/>
            </x14:iconSet>
          </x14:cfRule>
          <xm:sqref>CL29:CN29</xm:sqref>
        </x14:conditionalFormatting>
        <x14:conditionalFormatting xmlns:xm="http://schemas.microsoft.com/office/excel/2006/main">
          <x14:cfRule type="iconSet" priority="106" id="{70154B77-DCF8-4D04-8FF9-33641585EFD9}">
            <x14:iconSet iconSet="3Stars" showValue="0" custom="1">
              <x14:cfvo type="percent">
                <xm:f>0</xm:f>
              </x14:cfvo>
              <x14:cfvo type="num">
                <xm:f>1</xm:f>
              </x14:cfvo>
              <x14:cfvo type="num">
                <xm:f>2</xm:f>
              </x14:cfvo>
              <x14:cfIcon iconSet="NoIcons" iconId="0"/>
              <x14:cfIcon iconSet="3Flags" iconId="1"/>
              <x14:cfIcon iconSet="3Signs" iconId="0"/>
            </x14:iconSet>
          </x14:cfRule>
          <xm:sqref>CL32:CN32</xm:sqref>
        </x14:conditionalFormatting>
        <x14:conditionalFormatting xmlns:xm="http://schemas.microsoft.com/office/excel/2006/main">
          <x14:cfRule type="dataBar" id="{54367434-7A38-4785-A948-2DC8D00813B1}">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02209407-9390-484A-AB14-075BB2209030}">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iconSet" priority="104" id="{E0E0E5B6-43BF-4BDD-806B-E9B7E583698C}">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101" id="{DEC01653-6523-4037-B8A2-191D7326A033}">
            <x14:iconSet iconSet="3Stars" showValue="0" custom="1">
              <x14:cfvo type="percent">
                <xm:f>0</xm:f>
              </x14:cfvo>
              <x14:cfvo type="num">
                <xm:f>1</xm:f>
              </x14:cfvo>
              <x14:cfvo type="num">
                <xm:f>2</xm:f>
              </x14:cfvo>
              <x14:cfIcon iconSet="NoIcons" iconId="0"/>
              <x14:cfIcon iconSet="3Flags" iconId="1"/>
              <x14:cfIcon iconSet="3Signs" iconId="0"/>
            </x14:iconSet>
          </x14:cfRule>
          <xm:sqref>I32:BL32</xm:sqref>
        </x14:conditionalFormatting>
        <x14:conditionalFormatting xmlns:xm="http://schemas.microsoft.com/office/excel/2006/main">
          <x14:cfRule type="iconSet" priority="98" id="{CE1E8CB9-8BB1-4BE2-951F-0231063D7ABE}">
            <x14:iconSet iconSet="3Stars" showValue="0" custom="1">
              <x14:cfvo type="percent">
                <xm:f>0</xm:f>
              </x14:cfvo>
              <x14:cfvo type="num">
                <xm:f>1</xm:f>
              </x14:cfvo>
              <x14:cfvo type="num">
                <xm:f>2</xm:f>
              </x14:cfvo>
              <x14:cfIcon iconSet="NoIcons" iconId="0"/>
              <x14:cfIcon iconSet="3Flags" iconId="1"/>
              <x14:cfIcon iconSet="3Signs" iconId="0"/>
            </x14:iconSet>
          </x14:cfRule>
          <xm:sqref>I33:BL33</xm:sqref>
        </x14:conditionalFormatting>
        <x14:conditionalFormatting xmlns:xm="http://schemas.microsoft.com/office/excel/2006/main">
          <x14:cfRule type="iconSet" priority="95" id="{75B16882-2B15-4210-BF9F-5CAEAC1A8E11}">
            <x14:iconSet iconSet="3Stars" showValue="0" custom="1">
              <x14:cfvo type="percent">
                <xm:f>0</xm:f>
              </x14:cfvo>
              <x14:cfvo type="num">
                <xm:f>1</xm:f>
              </x14:cfvo>
              <x14:cfvo type="num">
                <xm:f>2</xm:f>
              </x14:cfvo>
              <x14:cfIcon iconSet="NoIcons" iconId="0"/>
              <x14:cfIcon iconSet="3Flags" iconId="1"/>
              <x14:cfIcon iconSet="3Signs" iconId="0"/>
            </x14:iconSet>
          </x14:cfRule>
          <xm:sqref>BM30:BY30</xm:sqref>
        </x14:conditionalFormatting>
        <x14:conditionalFormatting xmlns:xm="http://schemas.microsoft.com/office/excel/2006/main">
          <x14:cfRule type="iconSet" priority="93" id="{477439CF-5DF6-4A2D-8AAB-C8BB8DEA9B41}">
            <x14:iconSet iconSet="3Stars" showValue="0" custom="1">
              <x14:cfvo type="percent">
                <xm:f>0</xm:f>
              </x14:cfvo>
              <x14:cfvo type="num">
                <xm:f>1</xm:f>
              </x14:cfvo>
              <x14:cfvo type="num">
                <xm:f>2</xm:f>
              </x14:cfvo>
              <x14:cfIcon iconSet="NoIcons" iconId="0"/>
              <x14:cfIcon iconSet="3Flags" iconId="1"/>
              <x14:cfIcon iconSet="3Signs" iconId="0"/>
            </x14:iconSet>
          </x14:cfRule>
          <xm:sqref>BM32:BY32</xm:sqref>
        </x14:conditionalFormatting>
        <x14:conditionalFormatting xmlns:xm="http://schemas.microsoft.com/office/excel/2006/main">
          <x14:cfRule type="iconSet" priority="91" id="{D546CDC3-AC9D-4CB1-BCE2-4640452FB47C}">
            <x14:iconSet iconSet="3Stars" showValue="0" custom="1">
              <x14:cfvo type="percent">
                <xm:f>0</xm:f>
              </x14:cfvo>
              <x14:cfvo type="num">
                <xm:f>1</xm:f>
              </x14:cfvo>
              <x14:cfvo type="num">
                <xm:f>2</xm:f>
              </x14:cfvo>
              <x14:cfIcon iconSet="NoIcons" iconId="0"/>
              <x14:cfIcon iconSet="3Flags" iconId="1"/>
              <x14:cfIcon iconSet="3Signs" iconId="0"/>
            </x14:iconSet>
          </x14:cfRule>
          <xm:sqref>BM33:BY33</xm:sqref>
        </x14:conditionalFormatting>
        <x14:conditionalFormatting xmlns:xm="http://schemas.microsoft.com/office/excel/2006/main">
          <x14:cfRule type="iconSet" priority="89" id="{ABDC5859-E004-4A40-BF4A-C441F3E88C2D}">
            <x14:iconSet iconSet="3Stars" showValue="0" custom="1">
              <x14:cfvo type="percent">
                <xm:f>0</xm:f>
              </x14:cfvo>
              <x14:cfvo type="num">
                <xm:f>1</xm:f>
              </x14:cfvo>
              <x14:cfvo type="num">
                <xm:f>2</xm:f>
              </x14:cfvo>
              <x14:cfIcon iconSet="NoIcons" iconId="0"/>
              <x14:cfIcon iconSet="3Flags" iconId="1"/>
              <x14:cfIcon iconSet="3Signs" iconId="0"/>
            </x14:iconSet>
          </x14:cfRule>
          <xm:sqref>BZ30:CK30 CO30:CT30</xm:sqref>
        </x14:conditionalFormatting>
        <x14:conditionalFormatting xmlns:xm="http://schemas.microsoft.com/office/excel/2006/main">
          <x14:cfRule type="iconSet" priority="87" id="{5C8B5F02-0A3A-4A8B-8902-3AE0102C6713}">
            <x14:iconSet iconSet="3Stars" showValue="0" custom="1">
              <x14:cfvo type="percent">
                <xm:f>0</xm:f>
              </x14:cfvo>
              <x14:cfvo type="num">
                <xm:f>1</xm:f>
              </x14:cfvo>
              <x14:cfvo type="num">
                <xm:f>2</xm:f>
              </x14:cfvo>
              <x14:cfIcon iconSet="NoIcons" iconId="0"/>
              <x14:cfIcon iconSet="3Flags" iconId="1"/>
              <x14:cfIcon iconSet="3Signs" iconId="0"/>
            </x14:iconSet>
          </x14:cfRule>
          <xm:sqref>BZ32:CK32</xm:sqref>
        </x14:conditionalFormatting>
        <x14:conditionalFormatting xmlns:xm="http://schemas.microsoft.com/office/excel/2006/main">
          <x14:cfRule type="iconSet" priority="85" id="{D51EF193-8187-4D01-9305-F3068071FBED}">
            <x14:iconSet iconSet="3Stars" showValue="0" custom="1">
              <x14:cfvo type="percent">
                <xm:f>0</xm:f>
              </x14:cfvo>
              <x14:cfvo type="num">
                <xm:f>1</xm:f>
              </x14:cfvo>
              <x14:cfvo type="num">
                <xm:f>2</xm:f>
              </x14:cfvo>
              <x14:cfIcon iconSet="NoIcons" iconId="0"/>
              <x14:cfIcon iconSet="3Flags" iconId="1"/>
              <x14:cfIcon iconSet="3Signs" iconId="0"/>
            </x14:iconSet>
          </x14:cfRule>
          <xm:sqref>BZ33:CK33</xm:sqref>
        </x14:conditionalFormatting>
        <x14:conditionalFormatting xmlns:xm="http://schemas.microsoft.com/office/excel/2006/main">
          <x14:cfRule type="iconSet" priority="83" id="{5D3A7913-BF59-4C35-8A57-E590723D9804}">
            <x14:iconSet iconSet="3Stars" showValue="0" custom="1">
              <x14:cfvo type="percent">
                <xm:f>0</xm:f>
              </x14:cfvo>
              <x14:cfvo type="num">
                <xm:f>1</xm:f>
              </x14:cfvo>
              <x14:cfvo type="num">
                <xm:f>2</xm:f>
              </x14:cfvo>
              <x14:cfIcon iconSet="NoIcons" iconId="0"/>
              <x14:cfIcon iconSet="3Flags" iconId="1"/>
              <x14:cfIcon iconSet="3Signs" iconId="0"/>
            </x14:iconSet>
          </x14:cfRule>
          <xm:sqref>CU30</xm:sqref>
        </x14:conditionalFormatting>
        <x14:conditionalFormatting xmlns:xm="http://schemas.microsoft.com/office/excel/2006/main">
          <x14:cfRule type="iconSet" priority="81" id="{A2ACDE27-2B61-4AC8-A7D8-CC03842B9D21}">
            <x14:iconSet iconSet="3Stars" showValue="0" custom="1">
              <x14:cfvo type="percent">
                <xm:f>0</xm:f>
              </x14:cfvo>
              <x14:cfvo type="num">
                <xm:f>1</xm:f>
              </x14:cfvo>
              <x14:cfvo type="num">
                <xm:f>2</xm:f>
              </x14:cfvo>
              <x14:cfIcon iconSet="NoIcons" iconId="0"/>
              <x14:cfIcon iconSet="3Flags" iconId="1"/>
              <x14:cfIcon iconSet="3Signs" iconId="0"/>
            </x14:iconSet>
          </x14:cfRule>
          <xm:sqref>CU32</xm:sqref>
        </x14:conditionalFormatting>
        <x14:conditionalFormatting xmlns:xm="http://schemas.microsoft.com/office/excel/2006/main">
          <x14:cfRule type="iconSet" priority="79" id="{1ABB43FD-7C5A-4EF3-919E-37270E4DA14B}">
            <x14:iconSet iconSet="3Stars" showValue="0" custom="1">
              <x14:cfvo type="percent">
                <xm:f>0</xm:f>
              </x14:cfvo>
              <x14:cfvo type="num">
                <xm:f>1</xm:f>
              </x14:cfvo>
              <x14:cfvo type="num">
                <xm:f>2</xm:f>
              </x14:cfvo>
              <x14:cfIcon iconSet="NoIcons" iconId="0"/>
              <x14:cfIcon iconSet="3Flags" iconId="1"/>
              <x14:cfIcon iconSet="3Signs" iconId="0"/>
            </x14:iconSet>
          </x14:cfRule>
          <xm:sqref>CU33</xm:sqref>
        </x14:conditionalFormatting>
        <x14:conditionalFormatting xmlns:xm="http://schemas.microsoft.com/office/excel/2006/main">
          <x14:cfRule type="iconSet" priority="77" id="{9F7AC6DC-F351-4500-980E-5645F2B02575}">
            <x14:iconSet iconSet="3Stars" showValue="0" custom="1">
              <x14:cfvo type="percent">
                <xm:f>0</xm:f>
              </x14:cfvo>
              <x14:cfvo type="num">
                <xm:f>1</xm:f>
              </x14:cfvo>
              <x14:cfvo type="num">
                <xm:f>2</xm:f>
              </x14:cfvo>
              <x14:cfIcon iconSet="NoIcons" iconId="0"/>
              <x14:cfIcon iconSet="3Flags" iconId="1"/>
              <x14:cfIcon iconSet="3Signs" iconId="0"/>
            </x14:iconSet>
          </x14:cfRule>
          <xm:sqref>CV30:CX30</xm:sqref>
        </x14:conditionalFormatting>
        <x14:conditionalFormatting xmlns:xm="http://schemas.microsoft.com/office/excel/2006/main">
          <x14:cfRule type="iconSet" priority="75" id="{3650352A-B0DD-4D1A-A7D5-5700E1455226}">
            <x14:iconSet iconSet="3Stars" showValue="0" custom="1">
              <x14:cfvo type="percent">
                <xm:f>0</xm:f>
              </x14:cfvo>
              <x14:cfvo type="num">
                <xm:f>1</xm:f>
              </x14:cfvo>
              <x14:cfvo type="num">
                <xm:f>2</xm:f>
              </x14:cfvo>
              <x14:cfIcon iconSet="NoIcons" iconId="0"/>
              <x14:cfIcon iconSet="3Flags" iconId="1"/>
              <x14:cfIcon iconSet="3Signs" iconId="0"/>
            </x14:iconSet>
          </x14:cfRule>
          <xm:sqref>CV32:CX32</xm:sqref>
        </x14:conditionalFormatting>
        <x14:conditionalFormatting xmlns:xm="http://schemas.microsoft.com/office/excel/2006/main">
          <x14:cfRule type="iconSet" priority="73" id="{33B08758-D4CF-42D7-B7A3-41880B726B34}">
            <x14:iconSet iconSet="3Stars" showValue="0" custom="1">
              <x14:cfvo type="percent">
                <xm:f>0</xm:f>
              </x14:cfvo>
              <x14:cfvo type="num">
                <xm:f>1</xm:f>
              </x14:cfvo>
              <x14:cfvo type="num">
                <xm:f>2</xm:f>
              </x14:cfvo>
              <x14:cfIcon iconSet="NoIcons" iconId="0"/>
              <x14:cfIcon iconSet="3Flags" iconId="1"/>
              <x14:cfIcon iconSet="3Signs" iconId="0"/>
            </x14:iconSet>
          </x14:cfRule>
          <xm:sqref>CV33:CX33</xm:sqref>
        </x14:conditionalFormatting>
        <x14:conditionalFormatting xmlns:xm="http://schemas.microsoft.com/office/excel/2006/main">
          <x14:cfRule type="iconSet" priority="71" id="{66BAE53B-92E3-4E98-A918-23BAC63A1F50}">
            <x14:iconSet iconSet="3Stars" showValue="0" custom="1">
              <x14:cfvo type="percent">
                <xm:f>0</xm:f>
              </x14:cfvo>
              <x14:cfvo type="num">
                <xm:f>1</xm:f>
              </x14:cfvo>
              <x14:cfvo type="num">
                <xm:f>2</xm:f>
              </x14:cfvo>
              <x14:cfIcon iconSet="NoIcons" iconId="0"/>
              <x14:cfIcon iconSet="3Flags" iconId="1"/>
              <x14:cfIcon iconSet="3Signs" iconId="0"/>
            </x14:iconSet>
          </x14:cfRule>
          <xm:sqref>CL30:CN30</xm:sqref>
        </x14:conditionalFormatting>
        <x14:conditionalFormatting xmlns:xm="http://schemas.microsoft.com/office/excel/2006/main">
          <x14:cfRule type="iconSet" priority="69" id="{2E842BFA-C163-4BF1-9479-2F3480BDB096}">
            <x14:iconSet iconSet="3Stars" showValue="0" custom="1">
              <x14:cfvo type="percent">
                <xm:f>0</xm:f>
              </x14:cfvo>
              <x14:cfvo type="num">
                <xm:f>1</xm:f>
              </x14:cfvo>
              <x14:cfvo type="num">
                <xm:f>2</xm:f>
              </x14:cfvo>
              <x14:cfIcon iconSet="NoIcons" iconId="0"/>
              <x14:cfIcon iconSet="3Flags" iconId="1"/>
              <x14:cfIcon iconSet="3Signs" iconId="0"/>
            </x14:iconSet>
          </x14:cfRule>
          <xm:sqref>CL32:CN32</xm:sqref>
        </x14:conditionalFormatting>
        <x14:conditionalFormatting xmlns:xm="http://schemas.microsoft.com/office/excel/2006/main">
          <x14:cfRule type="iconSet" priority="67" id="{8B202F4B-1CF9-4849-A288-0D2EB9E0382C}">
            <x14:iconSet iconSet="3Stars" showValue="0" custom="1">
              <x14:cfvo type="percent">
                <xm:f>0</xm:f>
              </x14:cfvo>
              <x14:cfvo type="num">
                <xm:f>1</xm:f>
              </x14:cfvo>
              <x14:cfvo type="num">
                <xm:f>2</xm:f>
              </x14:cfvo>
              <x14:cfIcon iconSet="NoIcons" iconId="0"/>
              <x14:cfIcon iconSet="3Flags" iconId="1"/>
              <x14:cfIcon iconSet="3Signs" iconId="0"/>
            </x14:iconSet>
          </x14:cfRule>
          <xm:sqref>CL33:CN33</xm:sqref>
        </x14:conditionalFormatting>
        <x14:conditionalFormatting xmlns:xm="http://schemas.microsoft.com/office/excel/2006/main">
          <x14:cfRule type="dataBar" id="{EF4C31AD-502E-4A3B-A4C9-D9660864DE53}">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C792C3ED-0D9D-40FF-BA3C-240172BC533E}">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84AAB7FE-94B6-491D-A0CB-3FA0D4C7035F}">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iconSet" priority="65" id="{5843C865-351C-470B-9057-65926B51088E}">
            <x14:iconSet iconSet="3Stars" showValue="0" custom="1">
              <x14:cfvo type="percent">
                <xm:f>0</xm:f>
              </x14:cfvo>
              <x14:cfvo type="num">
                <xm:f>1</xm:f>
              </x14:cfvo>
              <x14:cfvo type="num">
                <xm:f>2</xm:f>
              </x14:cfvo>
              <x14:cfIcon iconSet="NoIcons" iconId="0"/>
              <x14:cfIcon iconSet="3Flags" iconId="1"/>
              <x14:cfIcon iconSet="3Signs" iconId="0"/>
            </x14:iconSet>
          </x14:cfRule>
          <xm:sqref>I31:BL31</xm:sqref>
        </x14:conditionalFormatting>
        <x14:conditionalFormatting xmlns:xm="http://schemas.microsoft.com/office/excel/2006/main">
          <x14:cfRule type="iconSet" priority="62" id="{50C4F558-E8D0-42F3-8B98-F36DB9D8F62E}">
            <x14:iconSet iconSet="3Stars" showValue="0" custom="1">
              <x14:cfvo type="percent">
                <xm:f>0</xm:f>
              </x14:cfvo>
              <x14:cfvo type="num">
                <xm:f>1</xm:f>
              </x14:cfvo>
              <x14:cfvo type="num">
                <xm:f>2</xm:f>
              </x14:cfvo>
              <x14:cfIcon iconSet="NoIcons" iconId="0"/>
              <x14:cfIcon iconSet="3Flags" iconId="1"/>
              <x14:cfIcon iconSet="3Signs" iconId="0"/>
            </x14:iconSet>
          </x14:cfRule>
          <xm:sqref>I33:BL33</xm:sqref>
        </x14:conditionalFormatting>
        <x14:conditionalFormatting xmlns:xm="http://schemas.microsoft.com/office/excel/2006/main">
          <x14:cfRule type="iconSet" priority="59" id="{4E2DFC5C-7512-41F2-8340-D8E0A11AE633}">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 xmlns:xm="http://schemas.microsoft.com/office/excel/2006/main">
          <x14:cfRule type="iconSet" priority="56" id="{30E7C409-1009-4954-81AB-9C489CA04723}">
            <x14:iconSet iconSet="3Stars" showValue="0" custom="1">
              <x14:cfvo type="percent">
                <xm:f>0</xm:f>
              </x14:cfvo>
              <x14:cfvo type="num">
                <xm:f>1</xm:f>
              </x14:cfvo>
              <x14:cfvo type="num">
                <xm:f>2</xm:f>
              </x14:cfvo>
              <x14:cfIcon iconSet="NoIcons" iconId="0"/>
              <x14:cfIcon iconSet="3Flags" iconId="1"/>
              <x14:cfIcon iconSet="3Signs" iconId="0"/>
            </x14:iconSet>
          </x14:cfRule>
          <xm:sqref>BM31:BY31</xm:sqref>
        </x14:conditionalFormatting>
        <x14:conditionalFormatting xmlns:xm="http://schemas.microsoft.com/office/excel/2006/main">
          <x14:cfRule type="iconSet" priority="54" id="{5DE93C24-F18B-4336-B898-6CA6AC1FFE52}">
            <x14:iconSet iconSet="3Stars" showValue="0" custom="1">
              <x14:cfvo type="percent">
                <xm:f>0</xm:f>
              </x14:cfvo>
              <x14:cfvo type="num">
                <xm:f>1</xm:f>
              </x14:cfvo>
              <x14:cfvo type="num">
                <xm:f>2</xm:f>
              </x14:cfvo>
              <x14:cfIcon iconSet="NoIcons" iconId="0"/>
              <x14:cfIcon iconSet="3Flags" iconId="1"/>
              <x14:cfIcon iconSet="3Signs" iconId="0"/>
            </x14:iconSet>
          </x14:cfRule>
          <xm:sqref>BM33:BY33</xm:sqref>
        </x14:conditionalFormatting>
        <x14:conditionalFormatting xmlns:xm="http://schemas.microsoft.com/office/excel/2006/main">
          <x14:cfRule type="iconSet" priority="52" id="{47656678-572F-4626-8D93-EC6300175255}">
            <x14:iconSet iconSet="3Stars" showValue="0" custom="1">
              <x14:cfvo type="percent">
                <xm:f>0</xm:f>
              </x14:cfvo>
              <x14:cfvo type="num">
                <xm:f>1</xm:f>
              </x14:cfvo>
              <x14:cfvo type="num">
                <xm:f>2</xm:f>
              </x14:cfvo>
              <x14:cfIcon iconSet="NoIcons" iconId="0"/>
              <x14:cfIcon iconSet="3Flags" iconId="1"/>
              <x14:cfIcon iconSet="3Signs" iconId="0"/>
            </x14:iconSet>
          </x14:cfRule>
          <xm:sqref>BM34:BY34</xm:sqref>
        </x14:conditionalFormatting>
        <x14:conditionalFormatting xmlns:xm="http://schemas.microsoft.com/office/excel/2006/main">
          <x14:cfRule type="iconSet" priority="50" id="{A2C6EB8E-09DF-44EC-8FAE-2F08AE83F1DC}">
            <x14:iconSet iconSet="3Stars" showValue="0" custom="1">
              <x14:cfvo type="percent">
                <xm:f>0</xm:f>
              </x14:cfvo>
              <x14:cfvo type="num">
                <xm:f>1</xm:f>
              </x14:cfvo>
              <x14:cfvo type="num">
                <xm:f>2</xm:f>
              </x14:cfvo>
              <x14:cfIcon iconSet="NoIcons" iconId="0"/>
              <x14:cfIcon iconSet="3Flags" iconId="1"/>
              <x14:cfIcon iconSet="3Signs" iconId="0"/>
            </x14:iconSet>
          </x14:cfRule>
          <xm:sqref>BZ31:CK31 CO31:CT31</xm:sqref>
        </x14:conditionalFormatting>
        <x14:conditionalFormatting xmlns:xm="http://schemas.microsoft.com/office/excel/2006/main">
          <x14:cfRule type="iconSet" priority="48" id="{A9245E68-38AF-467D-9135-02E5F38E7D51}">
            <x14:iconSet iconSet="3Stars" showValue="0" custom="1">
              <x14:cfvo type="percent">
                <xm:f>0</xm:f>
              </x14:cfvo>
              <x14:cfvo type="num">
                <xm:f>1</xm:f>
              </x14:cfvo>
              <x14:cfvo type="num">
                <xm:f>2</xm:f>
              </x14:cfvo>
              <x14:cfIcon iconSet="NoIcons" iconId="0"/>
              <x14:cfIcon iconSet="3Flags" iconId="1"/>
              <x14:cfIcon iconSet="3Signs" iconId="0"/>
            </x14:iconSet>
          </x14:cfRule>
          <xm:sqref>BZ33:CK33</xm:sqref>
        </x14:conditionalFormatting>
        <x14:conditionalFormatting xmlns:xm="http://schemas.microsoft.com/office/excel/2006/main">
          <x14:cfRule type="iconSet" priority="46" id="{044F4086-1C04-45D5-B2A8-7053901E91D8}">
            <x14:iconSet iconSet="3Stars" showValue="0" custom="1">
              <x14:cfvo type="percent">
                <xm:f>0</xm:f>
              </x14:cfvo>
              <x14:cfvo type="num">
                <xm:f>1</xm:f>
              </x14:cfvo>
              <x14:cfvo type="num">
                <xm:f>2</xm:f>
              </x14:cfvo>
              <x14:cfIcon iconSet="NoIcons" iconId="0"/>
              <x14:cfIcon iconSet="3Flags" iconId="1"/>
              <x14:cfIcon iconSet="3Signs" iconId="0"/>
            </x14:iconSet>
          </x14:cfRule>
          <xm:sqref>BZ34:CK34 CO34:CT34</xm:sqref>
        </x14:conditionalFormatting>
        <x14:conditionalFormatting xmlns:xm="http://schemas.microsoft.com/office/excel/2006/main">
          <x14:cfRule type="iconSet" priority="44" id="{9ED38894-2DB2-4AEA-B1D0-E941F6BCC75E}">
            <x14:iconSet iconSet="3Stars" showValue="0" custom="1">
              <x14:cfvo type="percent">
                <xm:f>0</xm:f>
              </x14:cfvo>
              <x14:cfvo type="num">
                <xm:f>1</xm:f>
              </x14:cfvo>
              <x14:cfvo type="num">
                <xm:f>2</xm:f>
              </x14:cfvo>
              <x14:cfIcon iconSet="NoIcons" iconId="0"/>
              <x14:cfIcon iconSet="3Flags" iconId="1"/>
              <x14:cfIcon iconSet="3Signs" iconId="0"/>
            </x14:iconSet>
          </x14:cfRule>
          <xm:sqref>CU31</xm:sqref>
        </x14:conditionalFormatting>
        <x14:conditionalFormatting xmlns:xm="http://schemas.microsoft.com/office/excel/2006/main">
          <x14:cfRule type="iconSet" priority="42" id="{D6EE54E0-DC97-4C4A-A5CB-B54A2A313291}">
            <x14:iconSet iconSet="3Stars" showValue="0" custom="1">
              <x14:cfvo type="percent">
                <xm:f>0</xm:f>
              </x14:cfvo>
              <x14:cfvo type="num">
                <xm:f>1</xm:f>
              </x14:cfvo>
              <x14:cfvo type="num">
                <xm:f>2</xm:f>
              </x14:cfvo>
              <x14:cfIcon iconSet="NoIcons" iconId="0"/>
              <x14:cfIcon iconSet="3Flags" iconId="1"/>
              <x14:cfIcon iconSet="3Signs" iconId="0"/>
            </x14:iconSet>
          </x14:cfRule>
          <xm:sqref>CU33</xm:sqref>
        </x14:conditionalFormatting>
        <x14:conditionalFormatting xmlns:xm="http://schemas.microsoft.com/office/excel/2006/main">
          <x14:cfRule type="iconSet" priority="40" id="{A5433034-659F-4632-BCA0-8FABBB60C737}">
            <x14:iconSet iconSet="3Stars" showValue="0" custom="1">
              <x14:cfvo type="percent">
                <xm:f>0</xm:f>
              </x14:cfvo>
              <x14:cfvo type="num">
                <xm:f>1</xm:f>
              </x14:cfvo>
              <x14:cfvo type="num">
                <xm:f>2</xm:f>
              </x14:cfvo>
              <x14:cfIcon iconSet="NoIcons" iconId="0"/>
              <x14:cfIcon iconSet="3Flags" iconId="1"/>
              <x14:cfIcon iconSet="3Signs" iconId="0"/>
            </x14:iconSet>
          </x14:cfRule>
          <xm:sqref>CU34</xm:sqref>
        </x14:conditionalFormatting>
        <x14:conditionalFormatting xmlns:xm="http://schemas.microsoft.com/office/excel/2006/main">
          <x14:cfRule type="iconSet" priority="38" id="{B1C047D9-193F-4C09-ADD7-52F7EDADDD19}">
            <x14:iconSet iconSet="3Stars" showValue="0" custom="1">
              <x14:cfvo type="percent">
                <xm:f>0</xm:f>
              </x14:cfvo>
              <x14:cfvo type="num">
                <xm:f>1</xm:f>
              </x14:cfvo>
              <x14:cfvo type="num">
                <xm:f>2</xm:f>
              </x14:cfvo>
              <x14:cfIcon iconSet="NoIcons" iconId="0"/>
              <x14:cfIcon iconSet="3Flags" iconId="1"/>
              <x14:cfIcon iconSet="3Signs" iconId="0"/>
            </x14:iconSet>
          </x14:cfRule>
          <xm:sqref>CV31:CX31</xm:sqref>
        </x14:conditionalFormatting>
        <x14:conditionalFormatting xmlns:xm="http://schemas.microsoft.com/office/excel/2006/main">
          <x14:cfRule type="iconSet" priority="36" id="{8E99EFAF-1323-4A96-8D40-4E2822E5B933}">
            <x14:iconSet iconSet="3Stars" showValue="0" custom="1">
              <x14:cfvo type="percent">
                <xm:f>0</xm:f>
              </x14:cfvo>
              <x14:cfvo type="num">
                <xm:f>1</xm:f>
              </x14:cfvo>
              <x14:cfvo type="num">
                <xm:f>2</xm:f>
              </x14:cfvo>
              <x14:cfIcon iconSet="NoIcons" iconId="0"/>
              <x14:cfIcon iconSet="3Flags" iconId="1"/>
              <x14:cfIcon iconSet="3Signs" iconId="0"/>
            </x14:iconSet>
          </x14:cfRule>
          <xm:sqref>CV33:CX33</xm:sqref>
        </x14:conditionalFormatting>
        <x14:conditionalFormatting xmlns:xm="http://schemas.microsoft.com/office/excel/2006/main">
          <x14:cfRule type="iconSet" priority="34" id="{DF9CBBE0-6D26-42B8-87D0-9A35F136097E}">
            <x14:iconSet iconSet="3Stars" showValue="0" custom="1">
              <x14:cfvo type="percent">
                <xm:f>0</xm:f>
              </x14:cfvo>
              <x14:cfvo type="num">
                <xm:f>1</xm:f>
              </x14:cfvo>
              <x14:cfvo type="num">
                <xm:f>2</xm:f>
              </x14:cfvo>
              <x14:cfIcon iconSet="NoIcons" iconId="0"/>
              <x14:cfIcon iconSet="3Flags" iconId="1"/>
              <x14:cfIcon iconSet="3Signs" iconId="0"/>
            </x14:iconSet>
          </x14:cfRule>
          <xm:sqref>CV34:CX34</xm:sqref>
        </x14:conditionalFormatting>
        <x14:conditionalFormatting xmlns:xm="http://schemas.microsoft.com/office/excel/2006/main">
          <x14:cfRule type="iconSet" priority="32" id="{435F4C7C-CEF3-4F77-BD00-A896ADCE200B}">
            <x14:iconSet iconSet="3Stars" showValue="0" custom="1">
              <x14:cfvo type="percent">
                <xm:f>0</xm:f>
              </x14:cfvo>
              <x14:cfvo type="num">
                <xm:f>1</xm:f>
              </x14:cfvo>
              <x14:cfvo type="num">
                <xm:f>2</xm:f>
              </x14:cfvo>
              <x14:cfIcon iconSet="NoIcons" iconId="0"/>
              <x14:cfIcon iconSet="3Flags" iconId="1"/>
              <x14:cfIcon iconSet="3Signs" iconId="0"/>
            </x14:iconSet>
          </x14:cfRule>
          <xm:sqref>CL31:CN31</xm:sqref>
        </x14:conditionalFormatting>
        <x14:conditionalFormatting xmlns:xm="http://schemas.microsoft.com/office/excel/2006/main">
          <x14:cfRule type="iconSet" priority="30" id="{16E765F5-5242-4902-8FC1-68A96F095042}">
            <x14:iconSet iconSet="3Stars" showValue="0" custom="1">
              <x14:cfvo type="percent">
                <xm:f>0</xm:f>
              </x14:cfvo>
              <x14:cfvo type="num">
                <xm:f>1</xm:f>
              </x14:cfvo>
              <x14:cfvo type="num">
                <xm:f>2</xm:f>
              </x14:cfvo>
              <x14:cfIcon iconSet="NoIcons" iconId="0"/>
              <x14:cfIcon iconSet="3Flags" iconId="1"/>
              <x14:cfIcon iconSet="3Signs" iconId="0"/>
            </x14:iconSet>
          </x14:cfRule>
          <xm:sqref>CL33:CN33</xm:sqref>
        </x14:conditionalFormatting>
        <x14:conditionalFormatting xmlns:xm="http://schemas.microsoft.com/office/excel/2006/main">
          <x14:cfRule type="iconSet" priority="28" id="{CA058AA7-C6EE-4B3D-8474-19F8D03E0196}">
            <x14:iconSet iconSet="3Stars" showValue="0" custom="1">
              <x14:cfvo type="percent">
                <xm:f>0</xm:f>
              </x14:cfvo>
              <x14:cfvo type="num">
                <xm:f>1</xm:f>
              </x14:cfvo>
              <x14:cfvo type="num">
                <xm:f>2</xm:f>
              </x14:cfvo>
              <x14:cfIcon iconSet="NoIcons" iconId="0"/>
              <x14:cfIcon iconSet="3Flags" iconId="1"/>
              <x14:cfIcon iconSet="3Signs" iconId="0"/>
            </x14:iconSet>
          </x14:cfRule>
          <xm:sqref>CL34:CN34</xm:sqref>
        </x14:conditionalFormatting>
        <x14:conditionalFormatting xmlns:xm="http://schemas.microsoft.com/office/excel/2006/main">
          <x14:cfRule type="dataBar" id="{76FC7689-AD80-44E8-A7CF-7DEA6D87FCA1}">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82AC6010-2938-478B-9B6D-90A6E89261B2}">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399F798E-DC0B-496A-A1DB-DFCDD7CDAE48}">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EB8BD399-D601-4BAC-934E-7AE2CF6AD699}">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42F39B52-E78E-4CFB-958E-2DD9F3C507B4}">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719ABF29-6445-4285-A75B-83FD82A843E5}">
            <x14:dataBar minLength="0" maxLength="100" gradient="0">
              <x14:cfvo type="num">
                <xm:f>0</xm:f>
              </x14:cfvo>
              <x14:cfvo type="num">
                <xm:f>1</xm:f>
              </x14:cfvo>
              <x14:negativeFillColor rgb="FFFF0000"/>
              <x14:axisColor rgb="FF000000"/>
            </x14:dataBar>
          </x14:cfRule>
          <xm:sqref>E24</xm:sqref>
        </x14:conditionalFormatting>
        <x14:conditionalFormatting xmlns:xm="http://schemas.microsoft.com/office/excel/2006/main">
          <x14:cfRule type="dataBar" id="{4F23C034-BC22-4841-B4C7-9A59AEB9BF40}">
            <x14:dataBar minLength="0" maxLength="100" gradient="0">
              <x14:cfvo type="num">
                <xm:f>0</xm:f>
              </x14:cfvo>
              <x14:cfvo type="num">
                <xm:f>1</xm:f>
              </x14:cfvo>
              <x14:negativeFillColor rgb="FFFF0000"/>
              <x14:axisColor rgb="FF000000"/>
            </x14:dataBar>
          </x14:cfRule>
          <xm:sqref>E24</xm:sqref>
        </x14:conditionalFormatting>
        <x14:conditionalFormatting xmlns:xm="http://schemas.microsoft.com/office/excel/2006/main">
          <x14:cfRule type="dataBar" id="{B5611836-C0C1-48E2-9C17-84D0775D1928}">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B9B4E400-D9CC-4CDF-9ACF-DECFF801F8AF}">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8022B33B-310E-4988-AFDC-20DB536EB9BE}">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2B8558B5-BAB0-4C46-A65B-5EF3BFC7B43E}">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BDF93961-0B9F-43FD-A89B-FADE8249A3B1}">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E5A39CAE-E827-4999-8B21-B6A53332D0BD}">
            <x14:dataBar minLength="0" maxLength="100" gradient="0">
              <x14:cfvo type="num">
                <xm:f>0</xm:f>
              </x14:cfvo>
              <x14:cfvo type="num">
                <xm:f>1</xm:f>
              </x14:cfvo>
              <x14:negativeFillColor rgb="FFFF0000"/>
              <x14:axisColor rgb="FF000000"/>
            </x14:dataBar>
          </x14:cfRule>
          <xm:sqref>E22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5" sqref="A5"/>
    </sheetView>
  </sheetViews>
  <sheetFormatPr defaultColWidth="9.09765625" defaultRowHeight="15.6"/>
  <cols>
    <col min="1" max="1" width="87.09765625" style="6" customWidth="1"/>
    <col min="2" max="16384" width="9.09765625" style="4"/>
  </cols>
  <sheetData>
    <row r="1" spans="1:1" s="2" customFormat="1" ht="30">
      <c r="A1" s="1" t="s">
        <v>27</v>
      </c>
    </row>
    <row r="2" spans="1:1" ht="104.4">
      <c r="A2" s="3" t="s">
        <v>28</v>
      </c>
    </row>
    <row r="3" spans="1:1" ht="26.25" customHeight="1">
      <c r="A3" s="1" t="s">
        <v>29</v>
      </c>
    </row>
    <row r="4" spans="1:1" s="6" customFormat="1" ht="214.5" customHeight="1">
      <c r="A4" s="5" t="s">
        <v>32</v>
      </c>
    </row>
    <row r="5" spans="1:1" ht="17.399999999999999">
      <c r="A5" s="7" t="s">
        <v>30</v>
      </c>
    </row>
  </sheetData>
  <phoneticPr fontId="7" type="noConversion"/>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3</vt:i4>
      </vt:variant>
    </vt:vector>
  </HeadingPairs>
  <TitlesOfParts>
    <vt:vector size="5" baseType="lpstr">
      <vt:lpstr>Gantt</vt:lpstr>
      <vt:lpstr>정보</vt:lpstr>
      <vt:lpstr>Gantt!Print_Titles</vt:lpstr>
      <vt:lpstr>Project_Start</vt:lpstr>
      <vt:lpstr>스크롤증가값</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2019-11-24T05:37:43Z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