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PANTHER/Documents partages/General/OpenHW Group/"/>
    </mc:Choice>
  </mc:AlternateContent>
  <xr:revisionPtr revIDLastSave="1159" documentId="8_{26CF0C5F-E5F3-445B-B9B5-D5EC39E5CDAD}" xr6:coauthVersionLast="47" xr6:coauthVersionMax="47" xr10:uidLastSave="{2C8E7547-5AEC-4FAE-A6D3-F2A6B00DDF44}"/>
  <bookViews>
    <workbookView xWindow="28680" yWindow="-120" windowWidth="29040" windowHeight="16440" xr2:uid="{2E3B3591-48F3-43D6-90B2-B0DCF5C5BF8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F78" i="1"/>
  <c r="E78" i="1"/>
  <c r="F34" i="1"/>
  <c r="E34" i="1"/>
  <c r="F24" i="1"/>
  <c r="F95" i="1" s="1"/>
  <c r="E24" i="1"/>
  <c r="E95" i="1" s="1"/>
  <c r="F92" i="1"/>
  <c r="E92" i="1"/>
  <c r="E35" i="1" l="1"/>
  <c r="F25" i="1"/>
  <c r="E25" i="1" l="1"/>
  <c r="E96" i="1"/>
  <c r="F86" i="1"/>
  <c r="F79" i="1" l="1"/>
  <c r="F96" i="1"/>
  <c r="E86" i="1"/>
  <c r="E79" i="1"/>
  <c r="F93" i="1"/>
  <c r="E93" i="1"/>
  <c r="F35" i="1"/>
</calcChain>
</file>

<file path=xl/sharedStrings.xml><?xml version="1.0" encoding="utf-8"?>
<sst xmlns="http://schemas.openxmlformats.org/spreadsheetml/2006/main" count="143" uniqueCount="118">
  <si>
    <t>CV32E40Pv2</t>
  </si>
  <si>
    <t>Where</t>
  </si>
  <si>
    <t>Time
(days)</t>
  </si>
  <si>
    <t>Remarks</t>
  </si>
  <si>
    <t>Min</t>
  </si>
  <si>
    <t>Max</t>
  </si>
  <si>
    <t>Specs</t>
  </si>
  <si>
    <t>Core</t>
  </si>
  <si>
    <t>https://github.com/openhwgroup/cv32e40p/tree/master/docs/source</t>
  </si>
  <si>
    <t>Introduction</t>
  </si>
  <si>
    <t>intro.rst</t>
  </si>
  <si>
    <t>Update/Add v2 related infos/numbers at the end</t>
  </si>
  <si>
    <t>Integration</t>
  </si>
  <si>
    <t>integration.rst</t>
  </si>
  <si>
    <t>Add an example of Core + FPU integration (w or w/o a wrapper ?)</t>
  </si>
  <si>
    <t>Debug</t>
  </si>
  <si>
    <t>debug.rst</t>
  </si>
  <si>
    <t>Trigger Module present ???</t>
  </si>
  <si>
    <t>Interrupts wrt RISC-V spec</t>
  </si>
  <si>
    <t>exceptions_interrupts.rst</t>
  </si>
  <si>
    <t>FPU ???</t>
  </si>
  <si>
    <t>Pipeline</t>
  </si>
  <si>
    <t>pipeline.rst</t>
  </si>
  <si>
    <t>APU interface</t>
  </si>
  <si>
    <t>apu.rst</t>
  </si>
  <si>
    <t>Add APU connections in pipeline diagram ?
Add stuff about latencies/functionality/FPU only</t>
  </si>
  <si>
    <t>Hardware Loops</t>
  </si>
  <si>
    <t>corev_hw_loop.rst</t>
  </si>
  <si>
    <t>- Remove access using CSRW instructions?
- Add cv.start/cv.end with register variant (PR #598)?
If not, specify what happens when illegal use</t>
  </si>
  <si>
    <t>Hardware Loops instructions</t>
  </si>
  <si>
    <t>instruction_set_extensions.rst</t>
  </si>
  <si>
    <t>All instructions described
Only re-encoding needed (PR #452)
Check John Martin/Jeremy Bennett/Pascal Gouedo proposal</t>
  </si>
  <si>
    <t>Post-increment and register-register indexed load/store</t>
  </si>
  <si>
    <t>General ALU extensions</t>
  </si>
  <si>
    <t>Immediate Branch</t>
  </si>
  <si>
    <t>Multiply and Accumulate</t>
  </si>
  <si>
    <t>Bit Manipulation</t>
  </si>
  <si>
    <t>16- and 8-bit SIMD</t>
  </si>
  <si>
    <t>Event Load</t>
  </si>
  <si>
    <t>Pulp Zfinx</t>
  </si>
  <si>
    <t>intro.rst, integration.rst, fpu.rst, core_versions.rst</t>
  </si>
  <si>
    <t>Ask Tariq …</t>
  </si>
  <si>
    <t>FPU</t>
  </si>
  <si>
    <t>fpu.rst</t>
  </si>
  <si>
    <t>Import only CV32E40P v2 related topics from Fpnew doc ?</t>
  </si>
  <si>
    <t>Fpnew/Core</t>
  </si>
  <si>
    <t>Configuration parameters</t>
  </si>
  <si>
    <t>2 versions for mono or parameters at top level</t>
  </si>
  <si>
    <t>Design</t>
  </si>
  <si>
    <t>Issues correction</t>
  </si>
  <si>
    <t>#189/#584/#598</t>
  </si>
  <si>
    <t>ISA Change Spec for HWLoop</t>
  </si>
  <si>
    <t>2 new instructions and remove CSR write accesses targeting Hwloops CSRs
Impact on RM, toolchain and simulation verif plan</t>
  </si>
  <si>
    <t>all other ones</t>
  </si>
  <si>
    <t>15 RTL opened bugs at the v1 RTL freeze</t>
  </si>
  <si>
    <t>PULP instructions re-encoding</t>
  </si>
  <si>
    <t>5</t>
  </si>
  <si>
    <t>10</t>
  </si>
  <si>
    <t>#452</t>
  </si>
  <si>
    <t>Bug correction</t>
  </si>
  <si>
    <t>Verification</t>
  </si>
  <si>
    <t>Verif Plans</t>
  </si>
  <si>
    <t>Formal/Simulation strategy for Core and FPnew</t>
  </si>
  <si>
    <t>Formal verif plan</t>
  </si>
  <si>
    <t>Coming with OneSpin RISC-V App ?</t>
  </si>
  <si>
    <t>Sail description, …</t>
  </si>
  <si>
    <t>Simulation verif plan</t>
  </si>
  <si>
    <t>FP instructions</t>
  </si>
  <si>
    <t>Coming with OneSpin RISC-V FP App ?</t>
  </si>
  <si>
    <t>Simulation verif plan (DIV/SQRT)</t>
  </si>
  <si>
    <t>FPnew</t>
  </si>
  <si>
    <t>Formal verif</t>
  </si>
  <si>
    <t>Core
+ FPU</t>
  </si>
  <si>
    <t>RV32IMC</t>
  </si>
  <si>
    <t>Evaluations from OneSpin</t>
  </si>
  <si>
    <t>XPULP instructions Sail description</t>
  </si>
  <si>
    <t>Given to Open-Source ?</t>
  </si>
  <si>
    <t>FPU instructions (DIV/SQRT excluded) (Core + FPnew ?)</t>
  </si>
  <si>
    <t>APU interface ???</t>
  </si>
  <si>
    <t>PULP Zfinx (formal and/or sim verif ???)</t>
  </si>
  <si>
    <t>Quoted 1 month for OneSpin to implement it in RISC-V app</t>
  </si>
  <si>
    <t>Simulation verif</t>
  </si>
  <si>
    <t>core-v-verif</t>
  </si>
  <si>
    <t>Google RISCV-DV</t>
  </si>
  <si>
    <t>Customization with new instructions</t>
  </si>
  <si>
    <t>Automatic generation instruction behavior using Sail description ?</t>
  </si>
  <si>
    <t>Imperas RM</t>
  </si>
  <si>
    <t>Standard version integration</t>
  </si>
  <si>
    <t>GNU Toolchain</t>
  </si>
  <si>
    <t>Core Tracer</t>
  </si>
  <si>
    <t>Support FPU latencies &gt; 0</t>
  </si>
  <si>
    <t>Decoder to APU interface</t>
  </si>
  <si>
    <t>Already formally verified with FP App ?</t>
  </si>
  <si>
    <t>APU to Register File path (and forwarding/stall cases !)</t>
  </si>
  <si>
    <t>Need use of FPU instructions</t>
  </si>
  <si>
    <t>Already verified with previous line (APU to Register File path)</t>
  </si>
  <si>
    <t>Debug with respect to new instructions</t>
  </si>
  <si>
    <t>Interrupts with respect to new instructions</t>
  </si>
  <si>
    <t>DIV/SQRT</t>
  </si>
  <si>
    <t>DIV/SQRT IEEE corner cases</t>
  </si>
  <si>
    <t>Functional Coverage implementation</t>
  </si>
  <si>
    <t>Functional Coverage analysis &amp; holes filling</t>
  </si>
  <si>
    <t>Code Coverage</t>
  </si>
  <si>
    <t>Formal/Simulation merging ?</t>
  </si>
  <si>
    <t>Mentor &amp; Cadence ?</t>
  </si>
  <si>
    <t>Results analysis</t>
  </si>
  <si>
    <t>Implementation</t>
  </si>
  <si>
    <t>Logic Equivalence checking with CV32E40P v1</t>
  </si>
  <si>
    <t>CV32E40P v2 (+ Fpnew) synthesis for PPA analysis
      Standalone Core
      Core + Fpnew
              FPU latencies from 0 to 2 (or more ?)
              Pipeline Registers placement = AFTER</t>
  </si>
  <si>
    <t>Multi-configuration</t>
  </si>
  <si>
    <t>PPA analysis with:
- highest freq (latencies twicking)
- lowest area with low/medium freq
???</t>
  </si>
  <si>
    <t>Reports</t>
  </si>
  <si>
    <t>Checklists</t>
  </si>
  <si>
    <t>m.m</t>
  </si>
  <si>
    <t>Use process &amp; templates
https://github.com/openhwgroup/core-v-verif/blob/master/docs/VerifPlans/
VerificationPlanning101.md
templates</t>
  </si>
  <si>
    <t>Total              m.d</t>
  </si>
  <si>
    <t>Sub-total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</si>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</sst>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2" xfId="0" applyBorder="1" applyAlignment="1">
      <alignment horizontal="right" vertical="top"/>
    </xf>
    <xf numFmtId="49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7265-1318-4B02-BEA6-C202F9739C66}">
  <dimension ref="A1:J323"/>
  <sheetViews>
    <sheetView tabSelected="1" topLeftCell="A61" zoomScale="90" zoomScaleNormal="90" workbookViewId="0">
      <selection activeCell="D24" sqref="D24"/>
    </sheetView>
  </sheetViews>
  <sheetFormatPr defaultColWidth="9.109375" defaultRowHeight="14.4" x14ac:dyDescent="0.3"/>
  <cols>
    <col min="1" max="1" width="29" style="3" bestFit="1" customWidth="1"/>
    <col min="2" max="2" width="20.6640625" style="3" bestFit="1" customWidth="1"/>
    <col min="3" max="3" width="69.33203125" style="3" customWidth="1"/>
    <col min="4" max="4" width="68.5546875" style="3" customWidth="1"/>
    <col min="5" max="6" width="6.33203125" style="2" bestFit="1" customWidth="1"/>
    <col min="7" max="7" width="73.5546875" style="3" bestFit="1" customWidth="1"/>
    <col min="8" max="9" width="8.88671875" style="3"/>
    <col min="10" max="10" width="13.33203125" style="3" customWidth="1"/>
  </cols>
  <sheetData>
    <row r="1" spans="1:7" ht="28.95" customHeight="1" x14ac:dyDescent="0.3">
      <c r="A1" s="3" t="s">
        <v>0</v>
      </c>
      <c r="B1" s="23"/>
      <c r="D1" s="2" t="s">
        <v>1</v>
      </c>
      <c r="E1" s="25" t="s">
        <v>2</v>
      </c>
      <c r="F1" s="25"/>
      <c r="G1" s="2" t="s">
        <v>3</v>
      </c>
    </row>
    <row r="2" spans="1:7" x14ac:dyDescent="0.3">
      <c r="E2" s="2" t="s">
        <v>4</v>
      </c>
      <c r="F2" s="2" t="s">
        <v>5</v>
      </c>
    </row>
    <row r="3" spans="1:7" x14ac:dyDescent="0.3">
      <c r="A3" s="8" t="s">
        <v>6</v>
      </c>
      <c r="B3" s="8"/>
      <c r="C3" s="8"/>
      <c r="D3" s="8"/>
      <c r="E3" s="9"/>
      <c r="F3" s="9"/>
      <c r="G3" s="8"/>
    </row>
    <row r="4" spans="1:7" x14ac:dyDescent="0.3">
      <c r="A4"/>
      <c r="B4" s="29" t="s">
        <v>7</v>
      </c>
      <c r="C4" s="26" t="s">
        <v>8</v>
      </c>
      <c r="D4" s="26"/>
      <c r="E4" s="26"/>
      <c r="F4" s="26"/>
      <c r="G4" s="26"/>
    </row>
    <row r="5" spans="1:7" x14ac:dyDescent="0.3">
      <c r="B5" s="29"/>
      <c r="C5" s="3" t="s">
        <v>9</v>
      </c>
      <c r="D5" s="3" t="s">
        <v>10</v>
      </c>
      <c r="E5" s="5">
        <v>1</v>
      </c>
      <c r="F5" s="5">
        <v>1</v>
      </c>
      <c r="G5" s="3" t="s">
        <v>11</v>
      </c>
    </row>
    <row r="6" spans="1:7" x14ac:dyDescent="0.3">
      <c r="B6" s="29"/>
      <c r="C6" s="3" t="s">
        <v>12</v>
      </c>
      <c r="D6" s="3" t="s">
        <v>13</v>
      </c>
      <c r="E6" s="5">
        <v>1</v>
      </c>
      <c r="F6" s="5">
        <v>1</v>
      </c>
      <c r="G6" s="3" t="s">
        <v>14</v>
      </c>
    </row>
    <row r="7" spans="1:7" x14ac:dyDescent="0.3">
      <c r="B7" s="29"/>
      <c r="C7" s="3" t="s">
        <v>15</v>
      </c>
      <c r="D7" s="3" t="s">
        <v>16</v>
      </c>
      <c r="E7" s="5">
        <v>0</v>
      </c>
      <c r="F7" s="5">
        <v>0</v>
      </c>
      <c r="G7" s="3" t="s">
        <v>17</v>
      </c>
    </row>
    <row r="8" spans="1:7" x14ac:dyDescent="0.3">
      <c r="B8" s="29"/>
      <c r="C8" s="1" t="s">
        <v>18</v>
      </c>
      <c r="D8" s="3" t="s">
        <v>19</v>
      </c>
      <c r="E8" s="5">
        <v>1</v>
      </c>
      <c r="F8" s="5">
        <v>1</v>
      </c>
      <c r="G8" s="3" t="s">
        <v>20</v>
      </c>
    </row>
    <row r="9" spans="1:7" x14ac:dyDescent="0.3">
      <c r="B9" s="29"/>
      <c r="C9" s="3" t="s">
        <v>21</v>
      </c>
      <c r="D9" s="3" t="s">
        <v>22</v>
      </c>
      <c r="E9" s="5">
        <v>1</v>
      </c>
      <c r="F9" s="5">
        <v>1</v>
      </c>
    </row>
    <row r="10" spans="1:7" ht="28.8" x14ac:dyDescent="0.3">
      <c r="B10" s="29"/>
      <c r="C10" s="3" t="s">
        <v>23</v>
      </c>
      <c r="D10" s="3" t="s">
        <v>24</v>
      </c>
      <c r="E10" s="5">
        <v>3</v>
      </c>
      <c r="F10" s="5">
        <v>3</v>
      </c>
      <c r="G10" s="4" t="s">
        <v>25</v>
      </c>
    </row>
    <row r="11" spans="1:7" ht="57.6" x14ac:dyDescent="0.3">
      <c r="B11" s="29"/>
      <c r="C11" s="3" t="s">
        <v>26</v>
      </c>
      <c r="D11" s="3" t="s">
        <v>27</v>
      </c>
      <c r="E11" s="5">
        <v>5</v>
      </c>
      <c r="F11" s="5">
        <v>5</v>
      </c>
      <c r="G11" s="7" t="s">
        <v>28</v>
      </c>
    </row>
    <row r="12" spans="1:7" x14ac:dyDescent="0.3">
      <c r="B12" s="29"/>
      <c r="C12" s="3" t="s">
        <v>29</v>
      </c>
      <c r="D12" s="26" t="s">
        <v>30</v>
      </c>
      <c r="E12" s="24">
        <v>5</v>
      </c>
      <c r="F12" s="24">
        <v>10</v>
      </c>
      <c r="G12" s="27" t="s">
        <v>31</v>
      </c>
    </row>
    <row r="13" spans="1:7" x14ac:dyDescent="0.3">
      <c r="B13" s="29"/>
      <c r="C13" s="3" t="s">
        <v>32</v>
      </c>
      <c r="D13" s="26"/>
      <c r="E13" s="24"/>
      <c r="F13" s="24"/>
      <c r="G13" s="27"/>
    </row>
    <row r="14" spans="1:7" x14ac:dyDescent="0.3">
      <c r="B14" s="29"/>
      <c r="C14" s="3" t="s">
        <v>33</v>
      </c>
      <c r="D14" s="26"/>
      <c r="E14" s="24"/>
      <c r="F14" s="24"/>
      <c r="G14" s="27"/>
    </row>
    <row r="15" spans="1:7" x14ac:dyDescent="0.3">
      <c r="B15" s="29"/>
      <c r="C15" s="3" t="s">
        <v>34</v>
      </c>
      <c r="D15" s="26"/>
      <c r="E15" s="24"/>
      <c r="F15" s="24"/>
      <c r="G15" s="27"/>
    </row>
    <row r="16" spans="1:7" x14ac:dyDescent="0.3">
      <c r="B16" s="29"/>
      <c r="C16" s="3" t="s">
        <v>35</v>
      </c>
      <c r="D16" s="26"/>
      <c r="E16" s="24"/>
      <c r="F16" s="24"/>
      <c r="G16" s="27"/>
    </row>
    <row r="17" spans="1:7" x14ac:dyDescent="0.3">
      <c r="B17" s="29"/>
      <c r="C17" s="3" t="s">
        <v>36</v>
      </c>
      <c r="D17" s="26"/>
      <c r="E17" s="24"/>
      <c r="F17" s="24"/>
      <c r="G17" s="27"/>
    </row>
    <row r="18" spans="1:7" x14ac:dyDescent="0.3">
      <c r="B18" s="29"/>
      <c r="C18" s="3" t="s">
        <v>37</v>
      </c>
      <c r="D18" s="26"/>
      <c r="E18" s="24"/>
      <c r="F18" s="24"/>
      <c r="G18" s="27"/>
    </row>
    <row r="19" spans="1:7" x14ac:dyDescent="0.3">
      <c r="B19" s="29"/>
      <c r="C19" s="3" t="s">
        <v>38</v>
      </c>
      <c r="D19" s="26"/>
      <c r="E19" s="24"/>
      <c r="F19" s="24"/>
      <c r="G19" s="27"/>
    </row>
    <row r="20" spans="1:7" x14ac:dyDescent="0.3">
      <c r="B20" s="29"/>
      <c r="C20" s="3" t="s">
        <v>39</v>
      </c>
      <c r="D20" s="3" t="s">
        <v>40</v>
      </c>
      <c r="E20" s="5">
        <v>1</v>
      </c>
      <c r="F20" s="5">
        <v>1</v>
      </c>
      <c r="G20" s="3" t="s">
        <v>41</v>
      </c>
    </row>
    <row r="21" spans="1:7" x14ac:dyDescent="0.3">
      <c r="B21" s="29"/>
      <c r="C21" s="3" t="s">
        <v>42</v>
      </c>
      <c r="D21" s="3" t="s">
        <v>43</v>
      </c>
      <c r="E21" s="5">
        <v>5</v>
      </c>
      <c r="F21" s="5">
        <v>10</v>
      </c>
      <c r="G21" s="3" t="s">
        <v>44</v>
      </c>
    </row>
    <row r="22" spans="1:7" x14ac:dyDescent="0.3">
      <c r="B22" s="22" t="s">
        <v>45</v>
      </c>
      <c r="C22" s="3" t="s">
        <v>46</v>
      </c>
      <c r="E22" s="5">
        <v>1</v>
      </c>
      <c r="F22" s="5">
        <v>1</v>
      </c>
      <c r="G22" s="3" t="s">
        <v>47</v>
      </c>
    </row>
    <row r="23" spans="1:7" x14ac:dyDescent="0.3">
      <c r="B23" s="1"/>
      <c r="E23" s="5"/>
      <c r="F23" s="5"/>
    </row>
    <row r="24" spans="1:7" x14ac:dyDescent="0.3">
      <c r="B24" s="17"/>
      <c r="C24" s="18"/>
      <c r="D24" s="19" t="s">
        <v>116</v>
      </c>
      <c r="E24" s="13">
        <f>SUM(E5:E23)</f>
        <v>24</v>
      </c>
      <c r="F24" s="13">
        <f>SUM(F5:F23)</f>
        <v>34</v>
      </c>
      <c r="G24" s="18"/>
    </row>
    <row r="25" spans="1:7" x14ac:dyDescent="0.3">
      <c r="B25" s="1"/>
      <c r="D25" s="5" t="s">
        <v>117</v>
      </c>
      <c r="E25" s="14">
        <f>E24/$E$95</f>
        <v>8.3623693379790948E-2</v>
      </c>
      <c r="F25" s="14">
        <f>F24/$E$95</f>
        <v>0.11846689895470383</v>
      </c>
    </row>
    <row r="26" spans="1:7" x14ac:dyDescent="0.3">
      <c r="B26" s="1"/>
      <c r="E26" s="5"/>
      <c r="F26" s="5"/>
    </row>
    <row r="27" spans="1:7" x14ac:dyDescent="0.3">
      <c r="A27" s="8" t="s">
        <v>48</v>
      </c>
      <c r="B27" s="10"/>
      <c r="C27" s="8"/>
      <c r="D27" s="8"/>
      <c r="E27" s="15"/>
      <c r="F27" s="15"/>
      <c r="G27" s="8"/>
    </row>
    <row r="28" spans="1:7" ht="28.8" x14ac:dyDescent="0.3">
      <c r="A28" s="3" t="s">
        <v>49</v>
      </c>
      <c r="B28" s="3" t="s">
        <v>50</v>
      </c>
      <c r="C28" s="3" t="s">
        <v>51</v>
      </c>
      <c r="E28" s="12">
        <v>2</v>
      </c>
      <c r="F28" s="12">
        <v>2</v>
      </c>
      <c r="G28" s="4" t="s">
        <v>52</v>
      </c>
    </row>
    <row r="29" spans="1:7" x14ac:dyDescent="0.3">
      <c r="B29" s="3" t="s">
        <v>53</v>
      </c>
      <c r="C29" s="3" t="s">
        <v>54</v>
      </c>
      <c r="E29" s="5">
        <v>20</v>
      </c>
      <c r="F29" s="5">
        <v>60</v>
      </c>
    </row>
    <row r="30" spans="1:7" x14ac:dyDescent="0.3">
      <c r="E30" s="5"/>
      <c r="F30" s="5"/>
    </row>
    <row r="31" spans="1:7" x14ac:dyDescent="0.3">
      <c r="C31" s="3" t="s">
        <v>55</v>
      </c>
      <c r="E31" s="16" t="s">
        <v>56</v>
      </c>
      <c r="F31" s="16" t="s">
        <v>57</v>
      </c>
      <c r="G31" s="3" t="s">
        <v>58</v>
      </c>
    </row>
    <row r="32" spans="1:7" x14ac:dyDescent="0.3">
      <c r="C32" s="3" t="s">
        <v>59</v>
      </c>
      <c r="E32" s="5">
        <v>30</v>
      </c>
      <c r="F32" s="5">
        <v>60</v>
      </c>
    </row>
    <row r="33" spans="1:8" x14ac:dyDescent="0.3">
      <c r="E33" s="5"/>
      <c r="F33" s="5"/>
    </row>
    <row r="34" spans="1:8" x14ac:dyDescent="0.3">
      <c r="B34" s="17"/>
      <c r="C34" s="18"/>
      <c r="D34" s="19" t="s">
        <v>116</v>
      </c>
      <c r="E34" s="13">
        <f>SUM(E28:E33)</f>
        <v>52</v>
      </c>
      <c r="F34" s="13">
        <f>SUM(F28:F33)</f>
        <v>122</v>
      </c>
      <c r="G34" s="18"/>
    </row>
    <row r="35" spans="1:8" x14ac:dyDescent="0.3">
      <c r="B35" s="1"/>
      <c r="D35" s="5" t="s">
        <v>117</v>
      </c>
      <c r="E35" s="14">
        <f>E34/$E$95</f>
        <v>0.18118466898954705</v>
      </c>
      <c r="F35" s="14">
        <f>F34/$F$95</f>
        <v>0.29256594724220625</v>
      </c>
    </row>
    <row r="36" spans="1:8" x14ac:dyDescent="0.3">
      <c r="E36" s="5"/>
      <c r="F36" s="5"/>
    </row>
    <row r="37" spans="1:8" x14ac:dyDescent="0.3">
      <c r="A37" s="8" t="s">
        <v>60</v>
      </c>
      <c r="B37" s="8"/>
      <c r="C37" s="8"/>
      <c r="D37" s="8"/>
      <c r="E37" s="15"/>
      <c r="F37" s="15"/>
      <c r="G37" s="8"/>
    </row>
    <row r="38" spans="1:8" x14ac:dyDescent="0.3">
      <c r="A38" s="3" t="s">
        <v>61</v>
      </c>
      <c r="C38" s="3" t="s">
        <v>62</v>
      </c>
      <c r="E38" s="5"/>
      <c r="F38" s="5"/>
    </row>
    <row r="39" spans="1:8" x14ac:dyDescent="0.3">
      <c r="B39" s="29" t="s">
        <v>7</v>
      </c>
      <c r="C39" s="3" t="s">
        <v>63</v>
      </c>
      <c r="D39" s="3" t="s">
        <v>64</v>
      </c>
      <c r="E39" s="5"/>
      <c r="F39" s="5"/>
      <c r="G39" s="28" t="s">
        <v>114</v>
      </c>
      <c r="H39" s="3" t="s">
        <v>65</v>
      </c>
    </row>
    <row r="40" spans="1:8" x14ac:dyDescent="0.3">
      <c r="B40" s="29"/>
      <c r="C40" s="3" t="s">
        <v>66</v>
      </c>
      <c r="E40" s="5"/>
      <c r="F40" s="5"/>
      <c r="G40" s="29"/>
    </row>
    <row r="41" spans="1:8" x14ac:dyDescent="0.3">
      <c r="B41" s="29" t="s">
        <v>67</v>
      </c>
      <c r="C41" s="3" t="s">
        <v>63</v>
      </c>
      <c r="D41" s="3" t="s">
        <v>68</v>
      </c>
      <c r="E41" s="5"/>
      <c r="F41" s="5"/>
      <c r="G41" s="29"/>
    </row>
    <row r="42" spans="1:8" x14ac:dyDescent="0.3">
      <c r="B42" s="29"/>
      <c r="C42" s="3" t="s">
        <v>69</v>
      </c>
      <c r="E42" s="5"/>
      <c r="F42" s="5"/>
      <c r="G42" s="29"/>
    </row>
    <row r="43" spans="1:8" x14ac:dyDescent="0.3">
      <c r="B43" s="29" t="s">
        <v>70</v>
      </c>
      <c r="C43" s="3" t="s">
        <v>63</v>
      </c>
      <c r="E43" s="5"/>
      <c r="F43" s="5"/>
      <c r="G43" s="29"/>
    </row>
    <row r="44" spans="1:8" x14ac:dyDescent="0.3">
      <c r="B44" s="29"/>
      <c r="C44" s="3" t="s">
        <v>66</v>
      </c>
      <c r="E44" s="5"/>
      <c r="F44" s="5"/>
      <c r="G44" s="29"/>
    </row>
    <row r="45" spans="1:8" x14ac:dyDescent="0.3">
      <c r="E45" s="5"/>
      <c r="F45" s="5"/>
    </row>
    <row r="46" spans="1:8" x14ac:dyDescent="0.3">
      <c r="A46" s="3" t="s">
        <v>71</v>
      </c>
      <c r="B46" s="28" t="s">
        <v>72</v>
      </c>
      <c r="C46" s="3" t="s">
        <v>73</v>
      </c>
      <c r="E46" s="5">
        <v>10</v>
      </c>
      <c r="F46" s="5">
        <v>10</v>
      </c>
      <c r="G46" s="3" t="s">
        <v>74</v>
      </c>
    </row>
    <row r="47" spans="1:8" x14ac:dyDescent="0.3">
      <c r="B47" s="28"/>
      <c r="C47" s="3" t="s">
        <v>75</v>
      </c>
      <c r="E47" s="5">
        <v>10</v>
      </c>
      <c r="F47" s="5">
        <v>15</v>
      </c>
      <c r="G47" s="3" t="s">
        <v>76</v>
      </c>
    </row>
    <row r="48" spans="1:8" x14ac:dyDescent="0.3">
      <c r="B48" s="29"/>
      <c r="C48" s="3" t="s">
        <v>32</v>
      </c>
      <c r="E48" s="24">
        <v>20</v>
      </c>
      <c r="F48" s="24">
        <v>20</v>
      </c>
      <c r="G48" s="29" t="s">
        <v>74</v>
      </c>
    </row>
    <row r="49" spans="1:7" x14ac:dyDescent="0.3">
      <c r="B49" s="29"/>
      <c r="C49" s="3" t="s">
        <v>33</v>
      </c>
      <c r="E49" s="24"/>
      <c r="F49" s="24"/>
      <c r="G49" s="29"/>
    </row>
    <row r="50" spans="1:7" x14ac:dyDescent="0.3">
      <c r="B50" s="29"/>
      <c r="C50" s="3" t="s">
        <v>34</v>
      </c>
      <c r="E50" s="24"/>
      <c r="F50" s="24"/>
      <c r="G50" s="29"/>
    </row>
    <row r="51" spans="1:7" x14ac:dyDescent="0.3">
      <c r="B51" s="29"/>
      <c r="C51" s="3" t="s">
        <v>35</v>
      </c>
      <c r="E51" s="24"/>
      <c r="F51" s="24"/>
      <c r="G51" s="29"/>
    </row>
    <row r="52" spans="1:7" x14ac:dyDescent="0.3">
      <c r="B52" s="29"/>
      <c r="C52" s="3" t="s">
        <v>36</v>
      </c>
      <c r="E52" s="24"/>
      <c r="F52" s="24"/>
      <c r="G52" s="29"/>
    </row>
    <row r="53" spans="1:7" x14ac:dyDescent="0.3">
      <c r="B53" s="29"/>
      <c r="C53" s="3" t="s">
        <v>38</v>
      </c>
      <c r="E53" s="24"/>
      <c r="F53" s="24"/>
      <c r="G53" s="29"/>
    </row>
    <row r="54" spans="1:7" x14ac:dyDescent="0.3">
      <c r="B54" s="29"/>
      <c r="C54" s="3" t="s">
        <v>37</v>
      </c>
      <c r="E54" s="5">
        <v>10</v>
      </c>
      <c r="F54" s="5">
        <v>10</v>
      </c>
    </row>
    <row r="55" spans="1:7" x14ac:dyDescent="0.3">
      <c r="B55" s="29"/>
      <c r="C55" s="3" t="s">
        <v>77</v>
      </c>
      <c r="E55" s="5">
        <v>10</v>
      </c>
      <c r="F55" s="5">
        <v>20</v>
      </c>
    </row>
    <row r="56" spans="1:7" x14ac:dyDescent="0.3">
      <c r="B56" s="29"/>
      <c r="C56" s="6" t="s">
        <v>78</v>
      </c>
      <c r="E56" s="5"/>
      <c r="F56" s="5"/>
    </row>
    <row r="57" spans="1:7" x14ac:dyDescent="0.3">
      <c r="B57" s="29"/>
      <c r="C57" s="3" t="s">
        <v>79</v>
      </c>
      <c r="E57" s="5">
        <v>5</v>
      </c>
      <c r="F57" s="5">
        <v>5</v>
      </c>
      <c r="G57" s="3" t="s">
        <v>80</v>
      </c>
    </row>
    <row r="58" spans="1:7" x14ac:dyDescent="0.3">
      <c r="E58" s="5"/>
      <c r="F58" s="5"/>
    </row>
    <row r="59" spans="1:7" x14ac:dyDescent="0.3">
      <c r="A59" s="3" t="s">
        <v>81</v>
      </c>
      <c r="B59" s="3" t="s">
        <v>82</v>
      </c>
      <c r="E59" s="5"/>
      <c r="F59" s="5"/>
    </row>
    <row r="60" spans="1:7" x14ac:dyDescent="0.3">
      <c r="B60" s="5" t="s">
        <v>83</v>
      </c>
      <c r="C60" s="3" t="s">
        <v>84</v>
      </c>
      <c r="E60" s="5">
        <v>20</v>
      </c>
      <c r="F60" s="5">
        <v>20</v>
      </c>
      <c r="G60" s="3" t="s">
        <v>85</v>
      </c>
    </row>
    <row r="61" spans="1:7" x14ac:dyDescent="0.3">
      <c r="B61" s="5" t="s">
        <v>86</v>
      </c>
      <c r="C61" s="3" t="s">
        <v>87</v>
      </c>
      <c r="E61" s="5">
        <v>5</v>
      </c>
      <c r="F61" s="5">
        <v>5</v>
      </c>
    </row>
    <row r="62" spans="1:7" x14ac:dyDescent="0.3">
      <c r="B62" s="5" t="s">
        <v>88</v>
      </c>
      <c r="C62" s="3" t="s">
        <v>87</v>
      </c>
      <c r="E62" s="5">
        <v>1</v>
      </c>
      <c r="F62" s="5">
        <v>1</v>
      </c>
    </row>
    <row r="63" spans="1:7" x14ac:dyDescent="0.3">
      <c r="B63" s="3" t="s">
        <v>89</v>
      </c>
      <c r="C63" s="3" t="s">
        <v>90</v>
      </c>
      <c r="E63" s="5">
        <v>10</v>
      </c>
      <c r="F63" s="5">
        <v>20</v>
      </c>
    </row>
    <row r="64" spans="1:7" x14ac:dyDescent="0.3">
      <c r="B64" s="29" t="s">
        <v>7</v>
      </c>
      <c r="C64" s="3" t="s">
        <v>26</v>
      </c>
      <c r="E64" s="5">
        <v>20</v>
      </c>
      <c r="F64" s="5">
        <v>30</v>
      </c>
    </row>
    <row r="65" spans="1:7" x14ac:dyDescent="0.3">
      <c r="B65" s="29"/>
      <c r="C65" s="3" t="s">
        <v>91</v>
      </c>
      <c r="E65" s="5"/>
      <c r="F65" s="5"/>
      <c r="G65" s="3" t="s">
        <v>92</v>
      </c>
    </row>
    <row r="66" spans="1:7" x14ac:dyDescent="0.3">
      <c r="B66" s="29"/>
      <c r="C66" s="3" t="s">
        <v>93</v>
      </c>
      <c r="E66" s="5">
        <v>5</v>
      </c>
      <c r="F66" s="5">
        <v>10</v>
      </c>
      <c r="G66" s="3" t="s">
        <v>94</v>
      </c>
    </row>
    <row r="67" spans="1:7" x14ac:dyDescent="0.3">
      <c r="B67" s="29"/>
      <c r="C67" s="3" t="s">
        <v>79</v>
      </c>
      <c r="E67" s="5"/>
      <c r="F67" s="5"/>
      <c r="G67" s="3" t="s">
        <v>95</v>
      </c>
    </row>
    <row r="68" spans="1:7" x14ac:dyDescent="0.3">
      <c r="B68" s="29"/>
      <c r="C68" s="3" t="s">
        <v>96</v>
      </c>
      <c r="E68" s="5">
        <v>10</v>
      </c>
      <c r="F68" s="5">
        <v>10</v>
      </c>
    </row>
    <row r="69" spans="1:7" x14ac:dyDescent="0.3">
      <c r="B69" s="29"/>
      <c r="C69" s="3" t="s">
        <v>97</v>
      </c>
      <c r="E69" s="5">
        <v>10</v>
      </c>
      <c r="F69" s="5">
        <v>10</v>
      </c>
    </row>
    <row r="70" spans="1:7" x14ac:dyDescent="0.3">
      <c r="B70" s="1" t="s">
        <v>70</v>
      </c>
      <c r="C70" s="3" t="s">
        <v>98</v>
      </c>
      <c r="E70" s="5">
        <v>10</v>
      </c>
      <c r="F70" s="5">
        <v>10</v>
      </c>
    </row>
    <row r="71" spans="1:7" x14ac:dyDescent="0.3">
      <c r="C71" s="3" t="s">
        <v>99</v>
      </c>
      <c r="E71" s="5">
        <v>10</v>
      </c>
      <c r="F71" s="5">
        <v>10</v>
      </c>
    </row>
    <row r="72" spans="1:7" x14ac:dyDescent="0.3">
      <c r="C72" s="3" t="s">
        <v>100</v>
      </c>
      <c r="E72" s="5">
        <v>20</v>
      </c>
      <c r="F72" s="5">
        <v>20</v>
      </c>
    </row>
    <row r="73" spans="1:7" x14ac:dyDescent="0.3">
      <c r="C73" s="3" t="s">
        <v>101</v>
      </c>
      <c r="E73" s="5">
        <v>10</v>
      </c>
      <c r="F73" s="5">
        <v>10</v>
      </c>
    </row>
    <row r="74" spans="1:7" x14ac:dyDescent="0.3">
      <c r="E74" s="5"/>
      <c r="F74" s="5"/>
    </row>
    <row r="75" spans="1:7" x14ac:dyDescent="0.3">
      <c r="A75" s="1" t="s">
        <v>102</v>
      </c>
      <c r="C75" s="3" t="s">
        <v>103</v>
      </c>
      <c r="E75" s="5"/>
      <c r="F75" s="5"/>
      <c r="G75" s="3" t="s">
        <v>104</v>
      </c>
    </row>
    <row r="76" spans="1:7" x14ac:dyDescent="0.3">
      <c r="A76" s="1"/>
      <c r="C76" s="3" t="s">
        <v>105</v>
      </c>
      <c r="E76" s="5"/>
      <c r="F76" s="5"/>
    </row>
    <row r="77" spans="1:7" x14ac:dyDescent="0.3">
      <c r="B77" s="1"/>
      <c r="E77" s="5"/>
      <c r="F77" s="5"/>
    </row>
    <row r="78" spans="1:7" x14ac:dyDescent="0.3">
      <c r="B78" s="17"/>
      <c r="C78" s="18"/>
      <c r="D78" s="19" t="s">
        <v>116</v>
      </c>
      <c r="E78" s="13">
        <f>SUM(E38:E77)</f>
        <v>196</v>
      </c>
      <c r="F78" s="13">
        <f>SUM(F38:F77)</f>
        <v>236</v>
      </c>
      <c r="G78" s="18"/>
    </row>
    <row r="79" spans="1:7" x14ac:dyDescent="0.3">
      <c r="B79" s="1"/>
      <c r="D79" s="5" t="s">
        <v>117</v>
      </c>
      <c r="E79" s="14">
        <f>E78/$E$95</f>
        <v>0.68292682926829273</v>
      </c>
      <c r="F79" s="14">
        <f>F78/$F$95</f>
        <v>0.56594724220623505</v>
      </c>
    </row>
    <row r="80" spans="1:7" x14ac:dyDescent="0.3">
      <c r="B80" s="1"/>
      <c r="E80" s="5"/>
      <c r="F80" s="5"/>
    </row>
    <row r="81" spans="1:10" x14ac:dyDescent="0.3">
      <c r="A81" s="8" t="s">
        <v>106</v>
      </c>
      <c r="B81" s="10"/>
      <c r="C81" s="8"/>
      <c r="D81" s="8"/>
      <c r="E81" s="15"/>
      <c r="F81" s="15"/>
      <c r="G81" s="8"/>
    </row>
    <row r="82" spans="1:10" x14ac:dyDescent="0.3">
      <c r="C82" s="3" t="s">
        <v>107</v>
      </c>
      <c r="E82" s="5">
        <v>5</v>
      </c>
      <c r="F82" s="5">
        <v>5</v>
      </c>
    </row>
    <row r="83" spans="1:10" ht="72" x14ac:dyDescent="0.3">
      <c r="C83" s="4" t="s">
        <v>108</v>
      </c>
      <c r="D83" s="3" t="s">
        <v>109</v>
      </c>
      <c r="E83" s="5">
        <v>10</v>
      </c>
      <c r="F83" s="5">
        <v>20</v>
      </c>
      <c r="G83" s="4" t="s">
        <v>110</v>
      </c>
    </row>
    <row r="84" spans="1:10" x14ac:dyDescent="0.3">
      <c r="E84" s="5"/>
      <c r="F84" s="5"/>
    </row>
    <row r="85" spans="1:10" x14ac:dyDescent="0.3">
      <c r="B85" s="17"/>
      <c r="C85" s="18"/>
      <c r="D85" s="19" t="s">
        <v>116</v>
      </c>
      <c r="E85" s="13">
        <f>SUM(E82:E84)</f>
        <v>15</v>
      </c>
      <c r="F85" s="13">
        <f>SUM(F82:F84)</f>
        <v>25</v>
      </c>
      <c r="G85" s="18"/>
    </row>
    <row r="86" spans="1:10" x14ac:dyDescent="0.3">
      <c r="B86" s="1"/>
      <c r="D86" s="5" t="s">
        <v>117</v>
      </c>
      <c r="E86" s="14">
        <f>E85/$E$95</f>
        <v>5.2264808362369339E-2</v>
      </c>
      <c r="F86" s="14">
        <f>F85/$F$95</f>
        <v>5.9952038369304558E-2</v>
      </c>
    </row>
    <row r="87" spans="1:10" x14ac:dyDescent="0.3">
      <c r="E87" s="5"/>
      <c r="F87" s="5"/>
    </row>
    <row r="88" spans="1:10" x14ac:dyDescent="0.3">
      <c r="A88" s="8" t="s">
        <v>111</v>
      </c>
      <c r="B88" s="8"/>
      <c r="C88" s="8"/>
      <c r="D88" s="8"/>
      <c r="E88" s="15"/>
      <c r="F88" s="15"/>
      <c r="G88" s="8"/>
    </row>
    <row r="89" spans="1:10" x14ac:dyDescent="0.3">
      <c r="C89" s="3" t="s">
        <v>112</v>
      </c>
      <c r="E89" s="5"/>
      <c r="F89" s="5"/>
    </row>
    <row r="90" spans="1:10" x14ac:dyDescent="0.3">
      <c r="E90" s="5"/>
      <c r="F90" s="5"/>
    </row>
    <row r="91" spans="1:10" x14ac:dyDescent="0.3">
      <c r="E91" s="5"/>
      <c r="F91" s="5"/>
    </row>
    <row r="92" spans="1:10" x14ac:dyDescent="0.3">
      <c r="B92" s="11"/>
      <c r="C92" s="18"/>
      <c r="D92" s="19" t="s">
        <v>116</v>
      </c>
      <c r="E92" s="13">
        <f>SUM(E89:E90)</f>
        <v>0</v>
      </c>
      <c r="F92" s="13">
        <f>SUM(F89:F90)</f>
        <v>0</v>
      </c>
      <c r="G92" s="18"/>
      <c r="J92" s="1"/>
    </row>
    <row r="93" spans="1:10" x14ac:dyDescent="0.3">
      <c r="B93" s="1"/>
      <c r="D93" s="5" t="s">
        <v>117</v>
      </c>
      <c r="E93" s="14">
        <f>E92/$E$95</f>
        <v>0</v>
      </c>
      <c r="F93" s="14">
        <f>F92/$F$95</f>
        <v>0</v>
      </c>
    </row>
    <row r="94" spans="1:10" ht="15" thickBot="1" x14ac:dyDescent="0.35">
      <c r="E94" s="5"/>
      <c r="F94" s="5"/>
    </row>
    <row r="95" spans="1:10" ht="15" thickTop="1" x14ac:dyDescent="0.3">
      <c r="A95" s="20"/>
      <c r="B95" s="20"/>
      <c r="C95" s="20"/>
      <c r="D95" s="21" t="s">
        <v>115</v>
      </c>
      <c r="E95" s="21">
        <f>E24+E34+E78+E85+E92</f>
        <v>287</v>
      </c>
      <c r="F95" s="21">
        <f>F24+F34+F78+F85+F92</f>
        <v>417</v>
      </c>
      <c r="G95" s="20"/>
    </row>
    <row r="96" spans="1:10" x14ac:dyDescent="0.3">
      <c r="D96" s="5" t="s">
        <v>113</v>
      </c>
      <c r="E96" s="5">
        <f>E95/20</f>
        <v>14.35</v>
      </c>
      <c r="F96" s="5">
        <f>F95/20</f>
        <v>20.85</v>
      </c>
    </row>
    <row r="97" spans="5:6" x14ac:dyDescent="0.3">
      <c r="E97" s="5"/>
      <c r="F97" s="5"/>
    </row>
    <row r="98" spans="5:6" x14ac:dyDescent="0.3">
      <c r="E98" s="5"/>
      <c r="F98" s="5"/>
    </row>
    <row r="99" spans="5:6" x14ac:dyDescent="0.3">
      <c r="E99" s="5"/>
      <c r="F99" s="5"/>
    </row>
    <row r="100" spans="5:6" x14ac:dyDescent="0.3">
      <c r="E100" s="5"/>
      <c r="F100" s="5"/>
    </row>
    <row r="101" spans="5:6" x14ac:dyDescent="0.3">
      <c r="E101" s="5"/>
      <c r="F101" s="5"/>
    </row>
    <row r="102" spans="5:6" x14ac:dyDescent="0.3">
      <c r="E102" s="5"/>
      <c r="F102" s="5"/>
    </row>
    <row r="103" spans="5:6" x14ac:dyDescent="0.3">
      <c r="E103" s="5"/>
      <c r="F103" s="5"/>
    </row>
    <row r="104" spans="5:6" x14ac:dyDescent="0.3">
      <c r="E104" s="5"/>
      <c r="F104" s="5"/>
    </row>
    <row r="105" spans="5:6" x14ac:dyDescent="0.3">
      <c r="E105" s="5"/>
      <c r="F105" s="5"/>
    </row>
    <row r="106" spans="5:6" x14ac:dyDescent="0.3">
      <c r="E106" s="5"/>
      <c r="F106" s="5"/>
    </row>
    <row r="107" spans="5:6" x14ac:dyDescent="0.3">
      <c r="E107" s="5"/>
      <c r="F107" s="5"/>
    </row>
    <row r="108" spans="5:6" x14ac:dyDescent="0.3">
      <c r="E108" s="5"/>
      <c r="F108" s="5"/>
    </row>
    <row r="109" spans="5:6" x14ac:dyDescent="0.3">
      <c r="E109" s="5"/>
      <c r="F109" s="5"/>
    </row>
    <row r="110" spans="5:6" x14ac:dyDescent="0.3">
      <c r="E110" s="5"/>
      <c r="F110" s="5"/>
    </row>
    <row r="111" spans="5:6" x14ac:dyDescent="0.3">
      <c r="E111" s="5"/>
      <c r="F111" s="5"/>
    </row>
    <row r="112" spans="5:6" x14ac:dyDescent="0.3">
      <c r="E112" s="5"/>
      <c r="F112" s="5"/>
    </row>
    <row r="113" spans="5:6" x14ac:dyDescent="0.3">
      <c r="E113" s="5"/>
      <c r="F113" s="5"/>
    </row>
    <row r="114" spans="5:6" x14ac:dyDescent="0.3">
      <c r="E114" s="5"/>
      <c r="F114" s="5"/>
    </row>
    <row r="115" spans="5:6" x14ac:dyDescent="0.3">
      <c r="E115" s="5"/>
      <c r="F115" s="5"/>
    </row>
    <row r="116" spans="5:6" x14ac:dyDescent="0.3">
      <c r="E116" s="5"/>
      <c r="F116" s="5"/>
    </row>
    <row r="117" spans="5:6" x14ac:dyDescent="0.3">
      <c r="E117" s="5"/>
      <c r="F117" s="5"/>
    </row>
    <row r="118" spans="5:6" x14ac:dyDescent="0.3">
      <c r="E118" s="5"/>
      <c r="F118" s="5"/>
    </row>
    <row r="119" spans="5:6" x14ac:dyDescent="0.3">
      <c r="E119" s="5"/>
      <c r="F119" s="5"/>
    </row>
    <row r="120" spans="5:6" x14ac:dyDescent="0.3">
      <c r="E120" s="5"/>
      <c r="F120" s="5"/>
    </row>
    <row r="121" spans="5:6" x14ac:dyDescent="0.3">
      <c r="E121" s="5"/>
      <c r="F121" s="5"/>
    </row>
    <row r="122" spans="5:6" x14ac:dyDescent="0.3">
      <c r="E122" s="5"/>
      <c r="F122" s="5"/>
    </row>
    <row r="123" spans="5:6" x14ac:dyDescent="0.3">
      <c r="E123" s="5"/>
      <c r="F123" s="5"/>
    </row>
    <row r="124" spans="5:6" x14ac:dyDescent="0.3">
      <c r="E124" s="5"/>
      <c r="F124" s="5"/>
    </row>
    <row r="125" spans="5:6" x14ac:dyDescent="0.3">
      <c r="E125" s="5"/>
      <c r="F125" s="5"/>
    </row>
    <row r="126" spans="5:6" x14ac:dyDescent="0.3">
      <c r="E126" s="5"/>
      <c r="F126" s="5"/>
    </row>
    <row r="127" spans="5:6" x14ac:dyDescent="0.3">
      <c r="E127" s="5"/>
      <c r="F127" s="5"/>
    </row>
    <row r="128" spans="5:6" x14ac:dyDescent="0.3">
      <c r="E128" s="5"/>
      <c r="F128" s="5"/>
    </row>
    <row r="129" spans="5:6" x14ac:dyDescent="0.3">
      <c r="E129" s="5"/>
      <c r="F129" s="5"/>
    </row>
    <row r="130" spans="5:6" x14ac:dyDescent="0.3">
      <c r="E130" s="5"/>
      <c r="F130" s="5"/>
    </row>
    <row r="131" spans="5:6" x14ac:dyDescent="0.3">
      <c r="E131" s="5"/>
      <c r="F131" s="5"/>
    </row>
    <row r="132" spans="5:6" x14ac:dyDescent="0.3">
      <c r="E132" s="5"/>
      <c r="F132" s="5"/>
    </row>
    <row r="133" spans="5:6" x14ac:dyDescent="0.3">
      <c r="E133" s="5"/>
      <c r="F133" s="5"/>
    </row>
    <row r="134" spans="5:6" x14ac:dyDescent="0.3">
      <c r="E134" s="5"/>
      <c r="F134" s="5"/>
    </row>
    <row r="135" spans="5:6" x14ac:dyDescent="0.3">
      <c r="E135" s="5"/>
      <c r="F135" s="5"/>
    </row>
    <row r="136" spans="5:6" x14ac:dyDescent="0.3">
      <c r="E136" s="5"/>
      <c r="F136" s="5"/>
    </row>
    <row r="137" spans="5:6" x14ac:dyDescent="0.3">
      <c r="E137" s="5"/>
      <c r="F137" s="5"/>
    </row>
    <row r="138" spans="5:6" x14ac:dyDescent="0.3">
      <c r="E138" s="5"/>
      <c r="F138" s="5"/>
    </row>
    <row r="139" spans="5:6" x14ac:dyDescent="0.3">
      <c r="E139" s="5"/>
      <c r="F139" s="5"/>
    </row>
    <row r="140" spans="5:6" x14ac:dyDescent="0.3">
      <c r="E140" s="5"/>
      <c r="F140" s="5"/>
    </row>
    <row r="141" spans="5:6" x14ac:dyDescent="0.3">
      <c r="E141" s="5"/>
      <c r="F141" s="5"/>
    </row>
    <row r="142" spans="5:6" x14ac:dyDescent="0.3">
      <c r="E142" s="5"/>
      <c r="F142" s="5"/>
    </row>
    <row r="143" spans="5:6" x14ac:dyDescent="0.3">
      <c r="E143" s="5"/>
      <c r="F143" s="5"/>
    </row>
    <row r="144" spans="5:6" x14ac:dyDescent="0.3">
      <c r="E144" s="5"/>
      <c r="F144" s="5"/>
    </row>
    <row r="145" spans="5:6" x14ac:dyDescent="0.3">
      <c r="E145" s="5"/>
      <c r="F145" s="5"/>
    </row>
    <row r="146" spans="5:6" x14ac:dyDescent="0.3">
      <c r="E146" s="5"/>
      <c r="F146" s="5"/>
    </row>
    <row r="147" spans="5:6" x14ac:dyDescent="0.3">
      <c r="E147" s="5"/>
      <c r="F147" s="5"/>
    </row>
    <row r="148" spans="5:6" x14ac:dyDescent="0.3">
      <c r="E148" s="5"/>
      <c r="F148" s="5"/>
    </row>
    <row r="149" spans="5:6" x14ac:dyDescent="0.3">
      <c r="E149" s="5"/>
      <c r="F149" s="5"/>
    </row>
    <row r="150" spans="5:6" x14ac:dyDescent="0.3">
      <c r="E150" s="5"/>
      <c r="F150" s="5"/>
    </row>
    <row r="151" spans="5:6" x14ac:dyDescent="0.3">
      <c r="E151" s="5"/>
      <c r="F151" s="5"/>
    </row>
    <row r="152" spans="5:6" x14ac:dyDescent="0.3">
      <c r="E152" s="5"/>
      <c r="F152" s="5"/>
    </row>
    <row r="153" spans="5:6" x14ac:dyDescent="0.3">
      <c r="E153" s="5"/>
      <c r="F153" s="5"/>
    </row>
    <row r="154" spans="5:6" x14ac:dyDescent="0.3">
      <c r="E154" s="5"/>
      <c r="F154" s="5"/>
    </row>
    <row r="155" spans="5:6" x14ac:dyDescent="0.3">
      <c r="E155" s="5"/>
      <c r="F155" s="5"/>
    </row>
    <row r="156" spans="5:6" x14ac:dyDescent="0.3">
      <c r="E156" s="5"/>
      <c r="F156" s="5"/>
    </row>
    <row r="157" spans="5:6" x14ac:dyDescent="0.3">
      <c r="E157" s="5"/>
      <c r="F157" s="5"/>
    </row>
    <row r="158" spans="5:6" x14ac:dyDescent="0.3">
      <c r="E158" s="5"/>
      <c r="F158" s="5"/>
    </row>
    <row r="159" spans="5:6" x14ac:dyDescent="0.3">
      <c r="E159" s="5"/>
      <c r="F159" s="5"/>
    </row>
    <row r="160" spans="5:6" x14ac:dyDescent="0.3">
      <c r="E160" s="5"/>
      <c r="F160" s="5"/>
    </row>
    <row r="161" spans="5:6" x14ac:dyDescent="0.3">
      <c r="E161" s="5"/>
      <c r="F161" s="5"/>
    </row>
    <row r="162" spans="5:6" x14ac:dyDescent="0.3">
      <c r="E162" s="5"/>
      <c r="F162" s="5"/>
    </row>
    <row r="163" spans="5:6" x14ac:dyDescent="0.3">
      <c r="E163" s="5"/>
      <c r="F163" s="5"/>
    </row>
    <row r="164" spans="5:6" x14ac:dyDescent="0.3">
      <c r="E164" s="5"/>
      <c r="F164" s="5"/>
    </row>
    <row r="165" spans="5:6" x14ac:dyDescent="0.3">
      <c r="E165" s="5"/>
      <c r="F165" s="5"/>
    </row>
    <row r="166" spans="5:6" x14ac:dyDescent="0.3">
      <c r="E166" s="5"/>
      <c r="F166" s="5"/>
    </row>
    <row r="167" spans="5:6" x14ac:dyDescent="0.3">
      <c r="E167" s="5"/>
      <c r="F167" s="5"/>
    </row>
    <row r="168" spans="5:6" x14ac:dyDescent="0.3">
      <c r="E168" s="5"/>
      <c r="F168" s="5"/>
    </row>
    <row r="169" spans="5:6" x14ac:dyDescent="0.3">
      <c r="E169" s="5"/>
      <c r="F169" s="5"/>
    </row>
    <row r="170" spans="5:6" x14ac:dyDescent="0.3">
      <c r="E170" s="5"/>
      <c r="F170" s="5"/>
    </row>
    <row r="171" spans="5:6" x14ac:dyDescent="0.3">
      <c r="E171" s="5"/>
      <c r="F171" s="5"/>
    </row>
    <row r="172" spans="5:6" x14ac:dyDescent="0.3">
      <c r="E172" s="5"/>
      <c r="F172" s="5"/>
    </row>
    <row r="173" spans="5:6" x14ac:dyDescent="0.3">
      <c r="E173" s="5"/>
      <c r="F173" s="5"/>
    </row>
    <row r="174" spans="5:6" x14ac:dyDescent="0.3">
      <c r="E174" s="5"/>
      <c r="F174" s="5"/>
    </row>
    <row r="175" spans="5:6" x14ac:dyDescent="0.3">
      <c r="E175" s="5"/>
      <c r="F175" s="5"/>
    </row>
    <row r="176" spans="5:6" x14ac:dyDescent="0.3">
      <c r="E176" s="5"/>
      <c r="F176" s="5"/>
    </row>
    <row r="177" spans="5:6" x14ac:dyDescent="0.3">
      <c r="E177" s="5"/>
      <c r="F177" s="5"/>
    </row>
    <row r="178" spans="5:6" x14ac:dyDescent="0.3">
      <c r="E178" s="5"/>
      <c r="F178" s="5"/>
    </row>
    <row r="179" spans="5:6" x14ac:dyDescent="0.3">
      <c r="E179" s="5"/>
      <c r="F179" s="5"/>
    </row>
    <row r="180" spans="5:6" x14ac:dyDescent="0.3">
      <c r="E180" s="5"/>
      <c r="F180" s="5"/>
    </row>
    <row r="181" spans="5:6" x14ac:dyDescent="0.3">
      <c r="E181" s="5"/>
      <c r="F181" s="5"/>
    </row>
    <row r="182" spans="5:6" x14ac:dyDescent="0.3">
      <c r="E182" s="5"/>
      <c r="F182" s="5"/>
    </row>
    <row r="183" spans="5:6" x14ac:dyDescent="0.3">
      <c r="E183" s="5"/>
      <c r="F183" s="5"/>
    </row>
    <row r="184" spans="5:6" x14ac:dyDescent="0.3">
      <c r="E184" s="5"/>
      <c r="F184" s="5"/>
    </row>
    <row r="185" spans="5:6" x14ac:dyDescent="0.3">
      <c r="E185" s="5"/>
      <c r="F185" s="5"/>
    </row>
    <row r="186" spans="5:6" x14ac:dyDescent="0.3">
      <c r="E186" s="5"/>
      <c r="F186" s="5"/>
    </row>
    <row r="187" spans="5:6" x14ac:dyDescent="0.3">
      <c r="E187" s="5"/>
      <c r="F187" s="5"/>
    </row>
    <row r="188" spans="5:6" x14ac:dyDescent="0.3">
      <c r="E188" s="5"/>
      <c r="F188" s="5"/>
    </row>
    <row r="189" spans="5:6" x14ac:dyDescent="0.3">
      <c r="E189" s="5"/>
      <c r="F189" s="5"/>
    </row>
    <row r="190" spans="5:6" x14ac:dyDescent="0.3">
      <c r="E190" s="5"/>
      <c r="F190" s="5"/>
    </row>
    <row r="191" spans="5:6" x14ac:dyDescent="0.3">
      <c r="E191" s="5"/>
      <c r="F191" s="5"/>
    </row>
    <row r="192" spans="5:6" x14ac:dyDescent="0.3">
      <c r="E192" s="5"/>
      <c r="F192" s="5"/>
    </row>
    <row r="193" spans="5:6" x14ac:dyDescent="0.3">
      <c r="E193" s="5"/>
      <c r="F193" s="5"/>
    </row>
    <row r="194" spans="5:6" x14ac:dyDescent="0.3">
      <c r="E194" s="5"/>
      <c r="F194" s="5"/>
    </row>
    <row r="195" spans="5:6" x14ac:dyDescent="0.3">
      <c r="E195" s="5"/>
      <c r="F195" s="5"/>
    </row>
    <row r="196" spans="5:6" x14ac:dyDescent="0.3">
      <c r="E196" s="5"/>
      <c r="F196" s="5"/>
    </row>
    <row r="197" spans="5:6" x14ac:dyDescent="0.3">
      <c r="E197" s="5"/>
      <c r="F197" s="5"/>
    </row>
    <row r="198" spans="5:6" x14ac:dyDescent="0.3">
      <c r="E198" s="5"/>
      <c r="F198" s="5"/>
    </row>
    <row r="199" spans="5:6" x14ac:dyDescent="0.3">
      <c r="E199" s="5"/>
      <c r="F199" s="5"/>
    </row>
    <row r="200" spans="5:6" x14ac:dyDescent="0.3">
      <c r="E200" s="5"/>
      <c r="F200" s="5"/>
    </row>
    <row r="201" spans="5:6" x14ac:dyDescent="0.3">
      <c r="E201" s="5"/>
      <c r="F201" s="5"/>
    </row>
    <row r="202" spans="5:6" x14ac:dyDescent="0.3">
      <c r="E202" s="5"/>
      <c r="F202" s="5"/>
    </row>
    <row r="203" spans="5:6" x14ac:dyDescent="0.3">
      <c r="E203" s="5"/>
      <c r="F203" s="5"/>
    </row>
    <row r="204" spans="5:6" x14ac:dyDescent="0.3">
      <c r="E204" s="5"/>
      <c r="F204" s="5"/>
    </row>
    <row r="205" spans="5:6" x14ac:dyDescent="0.3">
      <c r="E205" s="5"/>
      <c r="F205" s="5"/>
    </row>
    <row r="206" spans="5:6" x14ac:dyDescent="0.3">
      <c r="E206" s="5"/>
      <c r="F206" s="5"/>
    </row>
    <row r="207" spans="5:6" x14ac:dyDescent="0.3">
      <c r="E207" s="5"/>
      <c r="F207" s="5"/>
    </row>
    <row r="208" spans="5:6" x14ac:dyDescent="0.3">
      <c r="E208" s="5"/>
      <c r="F208" s="5"/>
    </row>
    <row r="209" spans="5:6" x14ac:dyDescent="0.3">
      <c r="E209" s="5"/>
      <c r="F209" s="5"/>
    </row>
    <row r="210" spans="5:6" x14ac:dyDescent="0.3">
      <c r="E210" s="5"/>
      <c r="F210" s="5"/>
    </row>
    <row r="211" spans="5:6" x14ac:dyDescent="0.3">
      <c r="E211" s="5"/>
      <c r="F211" s="5"/>
    </row>
    <row r="212" spans="5:6" x14ac:dyDescent="0.3">
      <c r="E212" s="5"/>
      <c r="F212" s="5"/>
    </row>
    <row r="213" spans="5:6" x14ac:dyDescent="0.3">
      <c r="E213" s="5"/>
      <c r="F213" s="5"/>
    </row>
    <row r="214" spans="5:6" x14ac:dyDescent="0.3">
      <c r="E214" s="5"/>
      <c r="F214" s="5"/>
    </row>
    <row r="215" spans="5:6" x14ac:dyDescent="0.3">
      <c r="E215" s="5"/>
      <c r="F215" s="5"/>
    </row>
    <row r="216" spans="5:6" x14ac:dyDescent="0.3">
      <c r="E216" s="5"/>
      <c r="F216" s="5"/>
    </row>
    <row r="217" spans="5:6" x14ac:dyDescent="0.3">
      <c r="E217" s="5"/>
      <c r="F217" s="5"/>
    </row>
    <row r="218" spans="5:6" x14ac:dyDescent="0.3">
      <c r="E218" s="5"/>
      <c r="F218" s="5"/>
    </row>
    <row r="219" spans="5:6" x14ac:dyDescent="0.3">
      <c r="E219" s="5"/>
      <c r="F219" s="5"/>
    </row>
    <row r="220" spans="5:6" x14ac:dyDescent="0.3">
      <c r="E220" s="5"/>
      <c r="F220" s="5"/>
    </row>
    <row r="221" spans="5:6" x14ac:dyDescent="0.3">
      <c r="E221" s="5"/>
      <c r="F221" s="5"/>
    </row>
    <row r="222" spans="5:6" x14ac:dyDescent="0.3">
      <c r="E222" s="5"/>
      <c r="F222" s="5"/>
    </row>
    <row r="223" spans="5:6" x14ac:dyDescent="0.3">
      <c r="E223" s="5"/>
      <c r="F223" s="5"/>
    </row>
    <row r="224" spans="5:6" x14ac:dyDescent="0.3">
      <c r="E224" s="5"/>
      <c r="F224" s="5"/>
    </row>
    <row r="225" spans="5:6" x14ac:dyDescent="0.3">
      <c r="E225" s="5"/>
      <c r="F225" s="5"/>
    </row>
    <row r="226" spans="5:6" x14ac:dyDescent="0.3">
      <c r="E226" s="5"/>
      <c r="F226" s="5"/>
    </row>
    <row r="227" spans="5:6" x14ac:dyDescent="0.3">
      <c r="E227" s="5"/>
      <c r="F227" s="5"/>
    </row>
    <row r="228" spans="5:6" x14ac:dyDescent="0.3">
      <c r="E228" s="5"/>
      <c r="F228" s="5"/>
    </row>
    <row r="229" spans="5:6" x14ac:dyDescent="0.3">
      <c r="E229" s="5"/>
      <c r="F229" s="5"/>
    </row>
    <row r="230" spans="5:6" x14ac:dyDescent="0.3">
      <c r="E230" s="5"/>
      <c r="F230" s="5"/>
    </row>
    <row r="231" spans="5:6" x14ac:dyDescent="0.3">
      <c r="E231" s="5"/>
      <c r="F231" s="5"/>
    </row>
    <row r="232" spans="5:6" x14ac:dyDescent="0.3">
      <c r="E232" s="5"/>
      <c r="F232" s="5"/>
    </row>
    <row r="233" spans="5:6" x14ac:dyDescent="0.3">
      <c r="E233" s="5"/>
      <c r="F233" s="5"/>
    </row>
    <row r="234" spans="5:6" x14ac:dyDescent="0.3">
      <c r="E234" s="5"/>
      <c r="F234" s="5"/>
    </row>
    <row r="235" spans="5:6" x14ac:dyDescent="0.3">
      <c r="E235" s="5"/>
      <c r="F235" s="5"/>
    </row>
    <row r="236" spans="5:6" x14ac:dyDescent="0.3">
      <c r="E236" s="5"/>
      <c r="F236" s="5"/>
    </row>
    <row r="237" spans="5:6" x14ac:dyDescent="0.3">
      <c r="E237" s="5"/>
      <c r="F237" s="5"/>
    </row>
    <row r="238" spans="5:6" x14ac:dyDescent="0.3">
      <c r="E238" s="5"/>
      <c r="F238" s="5"/>
    </row>
    <row r="239" spans="5:6" x14ac:dyDescent="0.3">
      <c r="E239" s="5"/>
      <c r="F239" s="5"/>
    </row>
    <row r="240" spans="5:6" x14ac:dyDescent="0.3">
      <c r="E240" s="5"/>
      <c r="F240" s="5"/>
    </row>
    <row r="241" spans="5:6" x14ac:dyDescent="0.3">
      <c r="E241" s="5"/>
      <c r="F241" s="5"/>
    </row>
    <row r="242" spans="5:6" x14ac:dyDescent="0.3">
      <c r="E242" s="5"/>
      <c r="F242" s="5"/>
    </row>
    <row r="243" spans="5:6" x14ac:dyDescent="0.3">
      <c r="E243" s="5"/>
      <c r="F243" s="5"/>
    </row>
    <row r="244" spans="5:6" x14ac:dyDescent="0.3">
      <c r="E244" s="5"/>
      <c r="F244" s="5"/>
    </row>
    <row r="245" spans="5:6" x14ac:dyDescent="0.3">
      <c r="E245" s="5"/>
      <c r="F245" s="5"/>
    </row>
    <row r="246" spans="5:6" x14ac:dyDescent="0.3">
      <c r="E246" s="5"/>
      <c r="F246" s="5"/>
    </row>
    <row r="247" spans="5:6" x14ac:dyDescent="0.3">
      <c r="E247" s="5"/>
      <c r="F247" s="5"/>
    </row>
    <row r="248" spans="5:6" x14ac:dyDescent="0.3">
      <c r="E248" s="5"/>
      <c r="F248" s="5"/>
    </row>
    <row r="249" spans="5:6" x14ac:dyDescent="0.3">
      <c r="E249" s="5"/>
      <c r="F249" s="5"/>
    </row>
    <row r="250" spans="5:6" x14ac:dyDescent="0.3">
      <c r="E250" s="5"/>
      <c r="F250" s="5"/>
    </row>
    <row r="251" spans="5:6" x14ac:dyDescent="0.3">
      <c r="E251" s="5"/>
      <c r="F251" s="5"/>
    </row>
    <row r="252" spans="5:6" x14ac:dyDescent="0.3">
      <c r="E252" s="5"/>
      <c r="F252" s="5"/>
    </row>
    <row r="253" spans="5:6" x14ac:dyDescent="0.3">
      <c r="E253" s="5"/>
      <c r="F253" s="5"/>
    </row>
    <row r="254" spans="5:6" x14ac:dyDescent="0.3">
      <c r="E254" s="5"/>
      <c r="F254" s="5"/>
    </row>
    <row r="255" spans="5:6" x14ac:dyDescent="0.3">
      <c r="E255" s="5"/>
      <c r="F255" s="5"/>
    </row>
    <row r="256" spans="5:6" x14ac:dyDescent="0.3">
      <c r="E256" s="5"/>
      <c r="F256" s="5"/>
    </row>
    <row r="257" spans="5:6" x14ac:dyDescent="0.3">
      <c r="E257" s="5"/>
      <c r="F257" s="5"/>
    </row>
    <row r="258" spans="5:6" x14ac:dyDescent="0.3">
      <c r="E258" s="5"/>
      <c r="F258" s="5"/>
    </row>
    <row r="259" spans="5:6" x14ac:dyDescent="0.3">
      <c r="E259" s="5"/>
      <c r="F259" s="5"/>
    </row>
    <row r="260" spans="5:6" x14ac:dyDescent="0.3">
      <c r="E260" s="5"/>
      <c r="F260" s="5"/>
    </row>
    <row r="261" spans="5:6" x14ac:dyDescent="0.3">
      <c r="E261" s="5"/>
      <c r="F261" s="5"/>
    </row>
    <row r="262" spans="5:6" x14ac:dyDescent="0.3">
      <c r="E262" s="5"/>
      <c r="F262" s="5"/>
    </row>
    <row r="263" spans="5:6" x14ac:dyDescent="0.3">
      <c r="E263" s="5"/>
      <c r="F263" s="5"/>
    </row>
    <row r="264" spans="5:6" x14ac:dyDescent="0.3">
      <c r="E264" s="5"/>
      <c r="F264" s="5"/>
    </row>
    <row r="265" spans="5:6" x14ac:dyDescent="0.3">
      <c r="E265" s="5"/>
      <c r="F265" s="5"/>
    </row>
    <row r="266" spans="5:6" x14ac:dyDescent="0.3">
      <c r="E266" s="5"/>
      <c r="F266" s="5"/>
    </row>
    <row r="267" spans="5:6" x14ac:dyDescent="0.3">
      <c r="E267" s="5"/>
      <c r="F267" s="5"/>
    </row>
    <row r="268" spans="5:6" x14ac:dyDescent="0.3">
      <c r="E268" s="5"/>
      <c r="F268" s="5"/>
    </row>
    <row r="269" spans="5:6" x14ac:dyDescent="0.3">
      <c r="E269" s="5"/>
      <c r="F269" s="5"/>
    </row>
    <row r="270" spans="5:6" x14ac:dyDescent="0.3">
      <c r="E270" s="5"/>
      <c r="F270" s="5"/>
    </row>
    <row r="271" spans="5:6" x14ac:dyDescent="0.3">
      <c r="E271" s="5"/>
      <c r="F271" s="5"/>
    </row>
    <row r="272" spans="5:6" x14ac:dyDescent="0.3">
      <c r="E272" s="5"/>
      <c r="F272" s="5"/>
    </row>
    <row r="273" spans="5:6" x14ac:dyDescent="0.3">
      <c r="E273" s="5"/>
      <c r="F273" s="5"/>
    </row>
    <row r="274" spans="5:6" x14ac:dyDescent="0.3">
      <c r="E274" s="5"/>
      <c r="F274" s="5"/>
    </row>
    <row r="275" spans="5:6" x14ac:dyDescent="0.3">
      <c r="E275" s="5"/>
      <c r="F275" s="5"/>
    </row>
    <row r="276" spans="5:6" x14ac:dyDescent="0.3">
      <c r="E276" s="5"/>
      <c r="F276" s="5"/>
    </row>
    <row r="277" spans="5:6" x14ac:dyDescent="0.3">
      <c r="E277" s="5"/>
      <c r="F277" s="5"/>
    </row>
    <row r="278" spans="5:6" x14ac:dyDescent="0.3">
      <c r="E278" s="5"/>
      <c r="F278" s="5"/>
    </row>
    <row r="279" spans="5:6" x14ac:dyDescent="0.3">
      <c r="E279" s="5"/>
      <c r="F279" s="5"/>
    </row>
    <row r="280" spans="5:6" x14ac:dyDescent="0.3">
      <c r="E280" s="5"/>
      <c r="F280" s="5"/>
    </row>
    <row r="281" spans="5:6" x14ac:dyDescent="0.3">
      <c r="E281" s="5"/>
      <c r="F281" s="5"/>
    </row>
    <row r="282" spans="5:6" x14ac:dyDescent="0.3">
      <c r="E282" s="5"/>
      <c r="F282" s="5"/>
    </row>
    <row r="283" spans="5:6" x14ac:dyDescent="0.3">
      <c r="E283" s="5"/>
      <c r="F283" s="5"/>
    </row>
    <row r="284" spans="5:6" x14ac:dyDescent="0.3">
      <c r="E284" s="5"/>
      <c r="F284" s="5"/>
    </row>
    <row r="285" spans="5:6" x14ac:dyDescent="0.3">
      <c r="E285" s="5"/>
      <c r="F285" s="5"/>
    </row>
    <row r="286" spans="5:6" x14ac:dyDescent="0.3">
      <c r="E286" s="5"/>
      <c r="F286" s="5"/>
    </row>
    <row r="287" spans="5:6" x14ac:dyDescent="0.3">
      <c r="E287" s="5"/>
      <c r="F287" s="5"/>
    </row>
    <row r="288" spans="5:6" x14ac:dyDescent="0.3">
      <c r="E288" s="5"/>
      <c r="F288" s="5"/>
    </row>
    <row r="289" spans="5:6" x14ac:dyDescent="0.3">
      <c r="E289" s="5"/>
      <c r="F289" s="5"/>
    </row>
    <row r="290" spans="5:6" x14ac:dyDescent="0.3">
      <c r="E290" s="5"/>
      <c r="F290" s="5"/>
    </row>
    <row r="291" spans="5:6" x14ac:dyDescent="0.3">
      <c r="E291" s="5"/>
      <c r="F291" s="5"/>
    </row>
    <row r="292" spans="5:6" x14ac:dyDescent="0.3">
      <c r="E292" s="5"/>
      <c r="F292" s="5"/>
    </row>
    <row r="293" spans="5:6" x14ac:dyDescent="0.3">
      <c r="E293" s="5"/>
      <c r="F293" s="5"/>
    </row>
    <row r="294" spans="5:6" x14ac:dyDescent="0.3">
      <c r="E294" s="5"/>
      <c r="F294" s="5"/>
    </row>
    <row r="295" spans="5:6" x14ac:dyDescent="0.3">
      <c r="E295" s="5"/>
      <c r="F295" s="5"/>
    </row>
    <row r="296" spans="5:6" x14ac:dyDescent="0.3">
      <c r="E296" s="5"/>
      <c r="F296" s="5"/>
    </row>
    <row r="297" spans="5:6" x14ac:dyDescent="0.3">
      <c r="E297" s="5"/>
      <c r="F297" s="5"/>
    </row>
    <row r="298" spans="5:6" x14ac:dyDescent="0.3">
      <c r="E298" s="5"/>
      <c r="F298" s="5"/>
    </row>
    <row r="299" spans="5:6" x14ac:dyDescent="0.3">
      <c r="E299" s="5"/>
      <c r="F299" s="5"/>
    </row>
    <row r="300" spans="5:6" x14ac:dyDescent="0.3">
      <c r="E300" s="5"/>
      <c r="F300" s="5"/>
    </row>
    <row r="301" spans="5:6" x14ac:dyDescent="0.3">
      <c r="E301" s="5"/>
      <c r="F301" s="5"/>
    </row>
    <row r="302" spans="5:6" x14ac:dyDescent="0.3">
      <c r="E302" s="5"/>
      <c r="F302" s="5"/>
    </row>
    <row r="303" spans="5:6" x14ac:dyDescent="0.3">
      <c r="E303" s="5"/>
      <c r="F303" s="5"/>
    </row>
    <row r="304" spans="5:6" x14ac:dyDescent="0.3">
      <c r="E304" s="5"/>
      <c r="F304" s="5"/>
    </row>
    <row r="305" spans="5:6" x14ac:dyDescent="0.3">
      <c r="E305" s="5"/>
      <c r="F305" s="5"/>
    </row>
    <row r="306" spans="5:6" x14ac:dyDescent="0.3">
      <c r="E306" s="5"/>
      <c r="F306" s="5"/>
    </row>
    <row r="307" spans="5:6" x14ac:dyDescent="0.3">
      <c r="E307" s="5"/>
      <c r="F307" s="5"/>
    </row>
    <row r="308" spans="5:6" x14ac:dyDescent="0.3">
      <c r="E308" s="5"/>
      <c r="F308" s="5"/>
    </row>
    <row r="309" spans="5:6" x14ac:dyDescent="0.3">
      <c r="E309" s="5"/>
      <c r="F309" s="5"/>
    </row>
    <row r="310" spans="5:6" x14ac:dyDescent="0.3">
      <c r="E310" s="5"/>
      <c r="F310" s="5"/>
    </row>
    <row r="311" spans="5:6" x14ac:dyDescent="0.3">
      <c r="E311" s="5"/>
      <c r="F311" s="5"/>
    </row>
    <row r="312" spans="5:6" x14ac:dyDescent="0.3">
      <c r="E312" s="5"/>
      <c r="F312" s="5"/>
    </row>
    <row r="313" spans="5:6" x14ac:dyDescent="0.3">
      <c r="E313" s="5"/>
      <c r="F313" s="5"/>
    </row>
    <row r="314" spans="5:6" x14ac:dyDescent="0.3">
      <c r="E314" s="5"/>
      <c r="F314" s="5"/>
    </row>
    <row r="315" spans="5:6" x14ac:dyDescent="0.3">
      <c r="E315" s="5"/>
      <c r="F315" s="5"/>
    </row>
    <row r="316" spans="5:6" x14ac:dyDescent="0.3">
      <c r="E316" s="5"/>
      <c r="F316" s="5"/>
    </row>
    <row r="317" spans="5:6" x14ac:dyDescent="0.3">
      <c r="E317" s="5"/>
      <c r="F317" s="5"/>
    </row>
    <row r="318" spans="5:6" x14ac:dyDescent="0.3">
      <c r="E318" s="5"/>
      <c r="F318" s="5"/>
    </row>
    <row r="319" spans="5:6" x14ac:dyDescent="0.3">
      <c r="E319" s="5"/>
      <c r="F319" s="5"/>
    </row>
    <row r="320" spans="5:6" x14ac:dyDescent="0.3">
      <c r="E320" s="5"/>
      <c r="F320" s="5"/>
    </row>
    <row r="321" spans="5:6" x14ac:dyDescent="0.3">
      <c r="E321" s="5"/>
      <c r="F321" s="5"/>
    </row>
    <row r="322" spans="5:6" x14ac:dyDescent="0.3">
      <c r="E322" s="5"/>
      <c r="F322" s="5"/>
    </row>
    <row r="323" spans="5:6" x14ac:dyDescent="0.3">
      <c r="E323" s="5"/>
      <c r="F323" s="5"/>
    </row>
  </sheetData>
  <mergeCells count="16">
    <mergeCell ref="B4:B21"/>
    <mergeCell ref="B46:B57"/>
    <mergeCell ref="B64:B69"/>
    <mergeCell ref="B39:B40"/>
    <mergeCell ref="B43:B44"/>
    <mergeCell ref="B41:B42"/>
    <mergeCell ref="F48:F53"/>
    <mergeCell ref="E12:E19"/>
    <mergeCell ref="E48:E53"/>
    <mergeCell ref="E1:F1"/>
    <mergeCell ref="C4:G4"/>
    <mergeCell ref="D12:D19"/>
    <mergeCell ref="G12:G19"/>
    <mergeCell ref="F12:F19"/>
    <mergeCell ref="G39:G44"/>
    <mergeCell ref="G48:G5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0" ma:contentTypeDescription="Crée un document." ma:contentTypeScope="" ma:versionID="6d9119eb9cf7eb954402ff07f5381b56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a63839d784406dab7e67e9a292a197f1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BFDD5-BDCE-47A2-98B9-535139354B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1616D5-24E0-46A9-9886-F5EC742516A5}"/>
</file>

<file path=customXml/itemProps3.xml><?xml version="1.0" encoding="utf-8"?>
<ds:datastoreItem xmlns:ds="http://schemas.openxmlformats.org/officeDocument/2006/customXml" ds:itemID="{BE93AAEE-3B20-4636-A644-8DE1F911C5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 Gouedo</dc:creator>
  <cp:keywords/>
  <dc:description/>
  <cp:lastModifiedBy>Pascal Gouedo</cp:lastModifiedBy>
  <cp:revision/>
  <dcterms:created xsi:type="dcterms:W3CDTF">2021-09-06T08:47:48Z</dcterms:created>
  <dcterms:modified xsi:type="dcterms:W3CDTF">2021-11-08T15:11:39Z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